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https://thameswater-my.sharepoint.com/personal/lisa_slade_thameswater_co_uk/Documents/Desktop/"/>
    </mc:Choice>
  </mc:AlternateContent>
  <xr:revisionPtr revIDLastSave="0" documentId="8_{414FA0F9-9175-4AFA-9663-D09446EE6FB9}" xr6:coauthVersionLast="47" xr6:coauthVersionMax="47" xr10:uidLastSave="{00000000-0000-0000-0000-000000000000}"/>
  <bookViews>
    <workbookView xWindow="-110" yWindow="-110" windowWidth="19420" windowHeight="10420" firstSheet="2" activeTab="2"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1" hidden="1">WwTW!$B$11:$AG$11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<sst xmlns="http://schemas.openxmlformats.org/spreadsheetml/2006/main" count="5381" uniqueCount="1219">
  <si>
    <t>Bioresources physical and contract information</t>
  </si>
  <si>
    <t>Thames Water</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</si>
  <si>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</si>
  <si>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</si>
  <si>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</si>
  <si>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</si>
  <si>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 xml:space="preserve">Financial Year the historical data relates to </t>
  </si>
  <si>
    <t>2021-22</t>
  </si>
  <si>
    <t>Date the spreadsheet was published</t>
  </si>
  <si>
    <t>Contact details for anyone wanting to discuss commercial opportunities arising from this information</t>
  </si>
  <si>
    <t>andrew.hardman@thameswater.co.uk</t>
  </si>
  <si>
    <t>Any further details regarding any future procurement</t>
  </si>
  <si>
    <t xml:space="preserve">No further details provided </t>
  </si>
  <si>
    <t>Brief description of geographical boundary of data included here</t>
  </si>
  <si>
    <t>All current sludge operations within TWUL boundary</t>
  </si>
  <si>
    <t>Brief description of level of data assurance</t>
  </si>
  <si>
    <t>This information has been assured as part of company annual performance review. As such it has undergone an internal check, review and sign off process of the methodology undertaken and the data produced. The information has then been audited by our External Reporting Assurance team. The final data tables have been signed off through a Board approval process, so that the Board is fully aware of the information being released in alignment with the Annual Performance Report.</t>
  </si>
  <si>
    <t xml:space="preserve">Summary of significant changes since the most recently previously published version of the information and this version </t>
  </si>
  <si>
    <t>The only significant change that has occurred since the previous version is that the volumes and associated dry solids (%DS) data have been updated with current year information.
General comments on the data:
1) Where information has been stated as 'measured' it is taken from recorded data (via flow meters and %DS probes); 'estimated' data has been used where online instrumentation is not available and theoretical calculation based on population has been used.   
2) Details of tanker sizes are those currently used for operational issues &amp; road haulage - see tab "WwTW column V". A potentially larger vehicle could be used if routed to site differently and access modifications undertaken on site. 
3) Sites that don't generally export have been given a nominal 3%DS thickened sludge figure, but this could vary depending on where in the process the sludge is tankered from. Generally co-located sludge treatment centres (STCs) can export as cake.
4) Volatile solids content given nominal 75% for chemically dosed and 80% for other sites.
5) Site manned opening times are normally 7am-3pm, Mon-Fri but tanker access hours shown in tab WwTW (column W) and tab STC (column N) for STC access hours.
6) On the STC tab there is no range inserted for the acceptable %DS range that a site can accept. Instead we have stated whether it can accept liquid imports (all within the range of 3-10%DS) or cake (greater than 10% DS). Generally sludge between 1.5-3%DS will be accepted if there is available capacity. Sludge less than 1.5%DS is normally discharged via the co-located sewage treament works (STW) inlet works to allow thickening to happen.</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</si>
  <si>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</si>
  <si>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</si>
  <si>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</si>
  <si>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</si>
  <si>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</si>
  <si>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</si>
  <si>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</si>
  <si>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</si>
  <si>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</si>
  <si>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</si>
  <si>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</si>
  <si>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</si>
  <si>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</si>
  <si>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</si>
  <si>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</si>
  <si>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</si>
  <si>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</si>
  <si>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</si>
  <si>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</si>
  <si>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</si>
  <si>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</si>
  <si>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</si>
  <si>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</si>
  <si>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</si>
  <si>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</si>
  <si>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</si>
  <si>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</si>
  <si>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</si>
  <si>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</si>
  <si>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</si>
  <si>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</si>
  <si>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</si>
  <si>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</si>
  <si>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</si>
  <si>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</si>
  <si>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</si>
  <si>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</si>
  <si>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</si>
  <si>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</si>
  <si>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</si>
  <si>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</si>
  <si>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</si>
  <si>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</si>
  <si>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</si>
  <si>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</si>
  <si>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</si>
  <si>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</si>
  <si>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</si>
  <si>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</si>
  <si>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</si>
  <si>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</si>
  <si>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</si>
  <si>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</si>
  <si>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</si>
  <si>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Abingdon</t>
  </si>
  <si>
    <t>ABINS1ZZ</t>
  </si>
  <si>
    <t>Measured</t>
  </si>
  <si>
    <t>measured</t>
  </si>
  <si>
    <t>Cphos SB</t>
  </si>
  <si>
    <t>ABINS1</t>
  </si>
  <si>
    <t>24hr</t>
  </si>
  <si>
    <t>3-4 visits/wk to remove 1 or 2 bins</t>
  </si>
  <si>
    <t>OXFOS1</t>
  </si>
  <si>
    <t>Road - raw cake</t>
  </si>
  <si>
    <t>Banbury</t>
  </si>
  <si>
    <t>Road - liquid</t>
  </si>
  <si>
    <t>Aldershot</t>
  </si>
  <si>
    <t>ALDES2ZZ</t>
  </si>
  <si>
    <t>Cphos SAS</t>
  </si>
  <si>
    <t>No</t>
  </si>
  <si>
    <t/>
  </si>
  <si>
    <t>Visit 5 D/wk</t>
  </si>
  <si>
    <t>FARNS3</t>
  </si>
  <si>
    <t>CHERS1</t>
  </si>
  <si>
    <t>Alton</t>
  </si>
  <si>
    <t>ALTOS1ZZ</t>
  </si>
  <si>
    <t>Visit 5D/wk</t>
  </si>
  <si>
    <t>BASIS1</t>
  </si>
  <si>
    <t>CHERS1ZZ</t>
  </si>
  <si>
    <t>Ampney St Peter</t>
  </si>
  <si>
    <t>AMPNS1ZZ</t>
  </si>
  <si>
    <t>SB</t>
  </si>
  <si>
    <t>2 x 20m3 1D/Wk1 &amp; 1 x 20m3 Wk2</t>
  </si>
  <si>
    <t>WITNS1</t>
  </si>
  <si>
    <t>SWINS1</t>
  </si>
  <si>
    <t>Appleton</t>
  </si>
  <si>
    <t>APPLS1ZZ</t>
  </si>
  <si>
    <t>Visit 2D/wk.</t>
  </si>
  <si>
    <t>NEWBS1</t>
  </si>
  <si>
    <t>Arborfield</t>
  </si>
  <si>
    <t>ARBOS1ZZ</t>
  </si>
  <si>
    <t>Visit 4D/wk</t>
  </si>
  <si>
    <t>READS1</t>
  </si>
  <si>
    <t>Ascot</t>
  </si>
  <si>
    <t>ASCOS1ZZ</t>
  </si>
  <si>
    <t xml:space="preserve">08.00-18.00 </t>
  </si>
  <si>
    <t>Wokingham</t>
  </si>
  <si>
    <t>ASHRS1ZZ</t>
  </si>
  <si>
    <t>estimated</t>
  </si>
  <si>
    <t>Visit 2D/wk</t>
  </si>
  <si>
    <t>BRACS1</t>
  </si>
  <si>
    <t>Ash Vale</t>
  </si>
  <si>
    <t>ASHVS1ZZ</t>
  </si>
  <si>
    <t xml:space="preserve">Mon-Fri after 07.30 up to 18.00. SAT after 09.00-16.00. </t>
  </si>
  <si>
    <t xml:space="preserve">Visit 3D/wk </t>
  </si>
  <si>
    <t>GUILS1</t>
  </si>
  <si>
    <t>Aylesbury</t>
  </si>
  <si>
    <t>AYLES1ZZ</t>
  </si>
  <si>
    <t>AYLES1</t>
  </si>
  <si>
    <t>N/A - ad-hoc as colocated</t>
  </si>
  <si>
    <t>East Hyde</t>
  </si>
  <si>
    <t>Maple Lodge</t>
  </si>
  <si>
    <t>Bampton</t>
  </si>
  <si>
    <t>BAMPS1ZZ</t>
  </si>
  <si>
    <t>CSAS</t>
  </si>
  <si>
    <t>Visit 2D/Wk</t>
  </si>
  <si>
    <t>Bicester</t>
  </si>
  <si>
    <t>BANBS1ZZ</t>
  </si>
  <si>
    <t>BANBS1</t>
  </si>
  <si>
    <t>Witney</t>
  </si>
  <si>
    <t>Basingstoke</t>
  </si>
  <si>
    <t>BASIS1ZZ</t>
  </si>
  <si>
    <t>Beckton</t>
  </si>
  <si>
    <t>BECKS1ZZ</t>
  </si>
  <si>
    <t>SAS</t>
  </si>
  <si>
    <t>BECKS1</t>
  </si>
  <si>
    <t>RYEMS1</t>
  </si>
  <si>
    <t>Road - treated cake</t>
  </si>
  <si>
    <t>Riverside</t>
  </si>
  <si>
    <t>Pipeline</t>
  </si>
  <si>
    <t>Beddington</t>
  </si>
  <si>
    <t>BEDDS1ZZ</t>
  </si>
  <si>
    <t>BEDDS1</t>
  </si>
  <si>
    <t>Benson</t>
  </si>
  <si>
    <t>BENSS1ZZ</t>
  </si>
  <si>
    <t>Visit 1D/wk</t>
  </si>
  <si>
    <t>Bentley</t>
  </si>
  <si>
    <t>BENTS1ZZ</t>
  </si>
  <si>
    <t>06.00-20.00</t>
  </si>
  <si>
    <t>Visit 1D/2wks</t>
  </si>
  <si>
    <t>Guildford</t>
  </si>
  <si>
    <t>Berkhamsted</t>
  </si>
  <si>
    <t>BERKS1ZZ</t>
  </si>
  <si>
    <t>06.00-18.00</t>
  </si>
  <si>
    <t>MAPLS1</t>
  </si>
  <si>
    <t>BICES1ZZ</t>
  </si>
  <si>
    <t>BICES1</t>
  </si>
  <si>
    <t>Farnham</t>
  </si>
  <si>
    <t>Bishops Stortford</t>
  </si>
  <si>
    <t>BISHS1ZZ</t>
  </si>
  <si>
    <t>BISHS1</t>
  </si>
  <si>
    <t>Blackbirds</t>
  </si>
  <si>
    <t>BLACS1ZZ</t>
  </si>
  <si>
    <t>Estimated</t>
  </si>
  <si>
    <t>sludge transferred to Maple Lodge via network sewer</t>
  </si>
  <si>
    <t>none - transfer via sewer</t>
  </si>
  <si>
    <t>Bloxham</t>
  </si>
  <si>
    <t>BLOXS1ZZ</t>
  </si>
  <si>
    <t xml:space="preserve">Visit1D/Wk. </t>
  </si>
  <si>
    <t>Blunsdon</t>
  </si>
  <si>
    <t>BLUNS1ZZ</t>
  </si>
  <si>
    <t>Bordon</t>
  </si>
  <si>
    <t>BORDS1ZZ</t>
  </si>
  <si>
    <t xml:space="preserve">07.30 to 17.00 Mon -Fri only. </t>
  </si>
  <si>
    <t>Bourton-on-the-Water</t>
  </si>
  <si>
    <t>BOURS2ZZ</t>
  </si>
  <si>
    <t>Bracknell</t>
  </si>
  <si>
    <t>BRACS1ZZ</t>
  </si>
  <si>
    <t>CAMBS1</t>
  </si>
  <si>
    <t>Mogden</t>
  </si>
  <si>
    <t>Broadwell</t>
  </si>
  <si>
    <t>BROAS2ZZ</t>
  </si>
  <si>
    <t>Visit 1D/Wk</t>
  </si>
  <si>
    <t>Buntingford</t>
  </si>
  <si>
    <t>BUNTS1ZZ</t>
  </si>
  <si>
    <t>Burghfield</t>
  </si>
  <si>
    <t>BURGS1ZZ</t>
  </si>
  <si>
    <t>06:00-20:00</t>
  </si>
  <si>
    <t>Burstow</t>
  </si>
  <si>
    <t>BURSS1ZZ</t>
  </si>
  <si>
    <t>06.00-22.00</t>
  </si>
  <si>
    <t>CRAWS1</t>
  </si>
  <si>
    <t>Byfield</t>
  </si>
  <si>
    <t>BYFIS1ZZ</t>
  </si>
  <si>
    <t>Caddington</t>
  </si>
  <si>
    <t>CADDS1ZZ</t>
  </si>
  <si>
    <t>EHYDS1</t>
  </si>
  <si>
    <t>Camberley</t>
  </si>
  <si>
    <t>CAMBS1ZZ</t>
  </si>
  <si>
    <t>Carterton</t>
  </si>
  <si>
    <t>CARTS1ZZ</t>
  </si>
  <si>
    <t>Cassington</t>
  </si>
  <si>
    <t>CASSS1ZZ</t>
  </si>
  <si>
    <t>Cphos CSAS</t>
  </si>
  <si>
    <t>sludge normally transferred to Oxford via network sewer</t>
  </si>
  <si>
    <t>Chalgrove</t>
  </si>
  <si>
    <t>CHALS1ZZ</t>
  </si>
  <si>
    <t>Charlbury</t>
  </si>
  <si>
    <t>CHARS1ZZ</t>
  </si>
  <si>
    <t xml:space="preserve">Visit 2D/wk1
1D/wk2
</t>
  </si>
  <si>
    <t>Chertsey</t>
  </si>
  <si>
    <t>Road- raw cake</t>
  </si>
  <si>
    <t>Chesham</t>
  </si>
  <si>
    <t>CHESS1ZZ</t>
  </si>
  <si>
    <t>sludge normally transferred to Maple Lodge via network sewer</t>
  </si>
  <si>
    <t>Chieveley</t>
  </si>
  <si>
    <t>CHIES1ZZ</t>
  </si>
  <si>
    <t>Visit 2D</t>
  </si>
  <si>
    <t>Reading</t>
  </si>
  <si>
    <t>Chinnor</t>
  </si>
  <si>
    <t>CHINS1ZZ</t>
  </si>
  <si>
    <t xml:space="preserve">Visit 1-2D/wk   </t>
  </si>
  <si>
    <t>Chipping Norton</t>
  </si>
  <si>
    <t>CHIPS1ZZ</t>
  </si>
  <si>
    <t xml:space="preserve">Visit 5D/Wk </t>
  </si>
  <si>
    <t>Chobham</t>
  </si>
  <si>
    <t>CHOBS1ZZ</t>
  </si>
  <si>
    <t xml:space="preserve">Visit 2D/wk 
</t>
  </si>
  <si>
    <t>Cholsey</t>
  </si>
  <si>
    <t>CHOLS1ZZ</t>
  </si>
  <si>
    <t>Visit2D/Wk</t>
  </si>
  <si>
    <t>Church Hanborough</t>
  </si>
  <si>
    <t>CHURS1ZZ</t>
  </si>
  <si>
    <t xml:space="preserve">Visit 1D/wk </t>
  </si>
  <si>
    <t>Cirencester</t>
  </si>
  <si>
    <t>CIRES1ZZ</t>
  </si>
  <si>
    <t>Visit 3D/wk</t>
  </si>
  <si>
    <t>Cranleigh</t>
  </si>
  <si>
    <t>CRANS1ZZ</t>
  </si>
  <si>
    <t>CRANS1</t>
  </si>
  <si>
    <t xml:space="preserve"> 2 x 15m3 bins/week</t>
  </si>
  <si>
    <t>Crawley</t>
  </si>
  <si>
    <t>CRAWS1ZZ</t>
  </si>
  <si>
    <t>Long Reach</t>
  </si>
  <si>
    <t>Cricklade</t>
  </si>
  <si>
    <t>CRICS1ZZ</t>
  </si>
  <si>
    <t>Visit1D/Wk</t>
  </si>
  <si>
    <t>Crossness</t>
  </si>
  <si>
    <t>CROSS1ZZ</t>
  </si>
  <si>
    <t>CROSS1</t>
  </si>
  <si>
    <t>24hr-Mon-Fri</t>
  </si>
  <si>
    <t>Culham</t>
  </si>
  <si>
    <t>CULHS1ZZ</t>
  </si>
  <si>
    <t xml:space="preserve">Visit 1D/Wk. </t>
  </si>
  <si>
    <t>Deephams</t>
  </si>
  <si>
    <t>DEEPS1ZZ</t>
  </si>
  <si>
    <t>DEEPS1</t>
  </si>
  <si>
    <t>Didcot</t>
  </si>
  <si>
    <t>DIDCS1ZZ</t>
  </si>
  <si>
    <t>DIDCS1</t>
  </si>
  <si>
    <t>Wargrave</t>
  </si>
  <si>
    <t>Dorking</t>
  </si>
  <si>
    <t>DORKS1ZZ</t>
  </si>
  <si>
    <t>EARLS1</t>
  </si>
  <si>
    <t>Drayton</t>
  </si>
  <si>
    <t>DRAYS1ZZ</t>
  </si>
  <si>
    <t xml:space="preserve">Visit 60/1D/Wk. </t>
  </si>
  <si>
    <t>Earlswood</t>
  </si>
  <si>
    <t>EARLS1ZZ</t>
  </si>
  <si>
    <t>06.00-22.00
No W/E or B/H</t>
  </si>
  <si>
    <t xml:space="preserve">Removals every 3/4 days    </t>
  </si>
  <si>
    <t>Easthampstead Park</t>
  </si>
  <si>
    <t>EASTS1ZZ</t>
  </si>
  <si>
    <t>EHYDS1ZZ</t>
  </si>
  <si>
    <t>Elstead</t>
  </si>
  <si>
    <t>ELSTS1ZZ</t>
  </si>
  <si>
    <t>06.30-20.00</t>
  </si>
  <si>
    <t xml:space="preserve">Visit 1 to 3D/wk. </t>
  </si>
  <si>
    <t>Esher</t>
  </si>
  <si>
    <t>ESHES1ZZ</t>
  </si>
  <si>
    <t>07.00 -19.00</t>
  </si>
  <si>
    <t>MOGDS1</t>
  </si>
  <si>
    <t>East Shefford</t>
  </si>
  <si>
    <t>ESHES2ZZ</t>
  </si>
  <si>
    <t xml:space="preserve">Visit 2D/Wk </t>
  </si>
  <si>
    <t>Fairford</t>
  </si>
  <si>
    <t>FAIRS1ZZ</t>
  </si>
  <si>
    <t>Oxford</t>
  </si>
  <si>
    <t>Faringdon</t>
  </si>
  <si>
    <t>FARIS1ZZ</t>
  </si>
  <si>
    <t>FARNS3ZZ</t>
  </si>
  <si>
    <t>06.00-16.00</t>
  </si>
  <si>
    <t>Fiddlers Hamlet</t>
  </si>
  <si>
    <t>FIDDS1ZZ</t>
  </si>
  <si>
    <t>Finstock</t>
  </si>
  <si>
    <t>FINSS1ZZ</t>
  </si>
  <si>
    <t xml:space="preserve">Visit 1D/Wk1 &amp;2 &amp; 2D/wk3
</t>
  </si>
  <si>
    <t>Fleet</t>
  </si>
  <si>
    <t>FLEES1ZZ</t>
  </si>
  <si>
    <t>FLEES1</t>
  </si>
  <si>
    <t>07.30 -17.00 Mon-Fri only. 
No B/H</t>
  </si>
  <si>
    <t>Gerrards Cross</t>
  </si>
  <si>
    <t>GERRS1ZZ</t>
  </si>
  <si>
    <t>3d/wk
PM collection prefered.</t>
  </si>
  <si>
    <t>Slough</t>
  </si>
  <si>
    <t>Godalming</t>
  </si>
  <si>
    <t>GODAS1ZZ</t>
  </si>
  <si>
    <t>GODAS1</t>
  </si>
  <si>
    <t>24hrs</t>
  </si>
  <si>
    <t xml:space="preserve">1 bin 4D/wk. </t>
  </si>
  <si>
    <t>Goring</t>
  </si>
  <si>
    <t>GORIS1ZZ</t>
  </si>
  <si>
    <t xml:space="preserve">Visit 3D/wk. </t>
  </si>
  <si>
    <t>GUILS1ZZ</t>
  </si>
  <si>
    <t>24hr/7d</t>
  </si>
  <si>
    <t>Haddenham</t>
  </si>
  <si>
    <t>HADDS1ZZ</t>
  </si>
  <si>
    <t>Visit 5D/wk, Mon to Fri.</t>
  </si>
  <si>
    <t>Harpenden</t>
  </si>
  <si>
    <t>HARPS1ZZ</t>
  </si>
  <si>
    <t>Rye Meads</t>
  </si>
  <si>
    <t>Hartley Wintney</t>
  </si>
  <si>
    <t>HARTS1ZZ</t>
  </si>
  <si>
    <t>Visit 3D/wk with a day in between</t>
  </si>
  <si>
    <t>Haslemere</t>
  </si>
  <si>
    <t>HASLS1ZZ</t>
  </si>
  <si>
    <t>07.00-19.00</t>
  </si>
  <si>
    <t>Hatfield Heath</t>
  </si>
  <si>
    <t>HATFS1ZZ</t>
  </si>
  <si>
    <t>Henley</t>
  </si>
  <si>
    <t>HENLS1ZZ</t>
  </si>
  <si>
    <t xml:space="preserve">10.00-18.00
</t>
  </si>
  <si>
    <t>Visit 5D/Wk after 10.00 AM</t>
  </si>
  <si>
    <t>Little Marlow</t>
  </si>
  <si>
    <t>Highworth</t>
  </si>
  <si>
    <t>HIGHS1ZZ</t>
  </si>
  <si>
    <t xml:space="preserve">24 hr </t>
  </si>
  <si>
    <t>Hockford (Pirbright)</t>
  </si>
  <si>
    <t>HOCKS1ZZ</t>
  </si>
  <si>
    <t xml:space="preserve">Visit 5D/wk </t>
  </si>
  <si>
    <t>Hogsmill</t>
  </si>
  <si>
    <t>HOGSS1ZZ</t>
  </si>
  <si>
    <t>HOGSS1</t>
  </si>
  <si>
    <t>Holmwood</t>
  </si>
  <si>
    <t>HOLMS1ZZ</t>
  </si>
  <si>
    <t>06.00-10.00</t>
  </si>
  <si>
    <t xml:space="preserve">1D/4wks
</t>
  </si>
  <si>
    <t>Horley (Surrey)</t>
  </si>
  <si>
    <t>HORLS2ZZ</t>
  </si>
  <si>
    <t>24hrs
Not before 07.30 Sat</t>
  </si>
  <si>
    <t>Visit 4D/wk.</t>
  </si>
  <si>
    <t>Hungerford</t>
  </si>
  <si>
    <t>HUNGS1ZZ</t>
  </si>
  <si>
    <t>Iver North</t>
  </si>
  <si>
    <t>IVERS1ZZ</t>
  </si>
  <si>
    <t>Kimpton</t>
  </si>
  <si>
    <t>KIMPS1ZZ</t>
  </si>
  <si>
    <t>Visit 2D/wk1
1D/wk2
1D/Wk3</t>
  </si>
  <si>
    <t>Kingsclere</t>
  </si>
  <si>
    <t>KINGS1ZZ</t>
  </si>
  <si>
    <t>Kings Sutton</t>
  </si>
  <si>
    <t>KINGS2ZZ</t>
  </si>
  <si>
    <t>Visit 1D/wks 1-5
No visit wk6</t>
  </si>
  <si>
    <t>Kingston Bagpuize</t>
  </si>
  <si>
    <t>KINGS3ZZ</t>
  </si>
  <si>
    <t>Kintbury</t>
  </si>
  <si>
    <t>KINTS1ZZ</t>
  </si>
  <si>
    <t>Visit 2D/wks - SHT Tank 1
AR - SHT Tank 2</t>
  </si>
  <si>
    <t>Long Crendon</t>
  </si>
  <si>
    <t>LCRES1ZZ</t>
  </si>
  <si>
    <t xml:space="preserve">Visit 1D/wk1, 2D/wk2 </t>
  </si>
  <si>
    <t>Leatherhead</t>
  </si>
  <si>
    <t>LEATS1ZZ</t>
  </si>
  <si>
    <t>Lechlade</t>
  </si>
  <si>
    <t>LECHS1ZZ</t>
  </si>
  <si>
    <t>Lightwater</t>
  </si>
  <si>
    <t>LIGHS1ZZ</t>
  </si>
  <si>
    <t>07.30-18.00</t>
  </si>
  <si>
    <t>LMARS1ZZ</t>
  </si>
  <si>
    <t>LMARS1</t>
  </si>
  <si>
    <t>Batch removal As requested</t>
  </si>
  <si>
    <t>LREAS1ZZ</t>
  </si>
  <si>
    <t>LREAS1</t>
  </si>
  <si>
    <t>Maidenhead</t>
  </si>
  <si>
    <t>MAIDS1ZZ</t>
  </si>
  <si>
    <t>Priority Site
Visit  5D/wk.</t>
  </si>
  <si>
    <t>SLOUS1</t>
  </si>
  <si>
    <t>MAPLS1ZZ</t>
  </si>
  <si>
    <t>Markyate</t>
  </si>
  <si>
    <t>MARKS1ZZ</t>
  </si>
  <si>
    <t>Visit 3D/wk,</t>
  </si>
  <si>
    <t>Marlborough</t>
  </si>
  <si>
    <t>MARLS1ZZ</t>
  </si>
  <si>
    <t>Marsh Gibbon</t>
  </si>
  <si>
    <t>MARSS1ZZ</t>
  </si>
  <si>
    <t>Merstham</t>
  </si>
  <si>
    <t>MERSS1ZZ</t>
  </si>
  <si>
    <t>Visit1D/2wks</t>
  </si>
  <si>
    <t>Middleton Cheney</t>
  </si>
  <si>
    <t>MIDDS2ZZ</t>
  </si>
  <si>
    <t>Mill Green</t>
  </si>
  <si>
    <t>MILLS1ZZ</t>
  </si>
  <si>
    <t>Visit 3d/wk</t>
  </si>
  <si>
    <t>Milton under Wychwood</t>
  </si>
  <si>
    <t>MILTS1ZZ</t>
  </si>
  <si>
    <t>Visit 1D/Wk,</t>
  </si>
  <si>
    <t>MOGDS1ZZ</t>
  </si>
  <si>
    <t>Moreton-in-Marsh</t>
  </si>
  <si>
    <t>MORES3ZZ</t>
  </si>
  <si>
    <t>Stratfield Mortimer</t>
  </si>
  <si>
    <t>MORTS1ZZ</t>
  </si>
  <si>
    <t xml:space="preserve">Visit  1D/wk </t>
  </si>
  <si>
    <t>Nags Head Lane</t>
  </si>
  <si>
    <t>NAGSS1ZZ</t>
  </si>
  <si>
    <t>3d/wk</t>
  </si>
  <si>
    <t>Newbury</t>
  </si>
  <si>
    <t>NEWBS1ZZ</t>
  </si>
  <si>
    <t>North Weald</t>
  </si>
  <si>
    <t>NWEAS1ZZ</t>
  </si>
  <si>
    <t>3 days per week</t>
  </si>
  <si>
    <t>OXFOS1ZZ</t>
  </si>
  <si>
    <t>Pangbourne</t>
  </si>
  <si>
    <t>PANGS1ZZ</t>
  </si>
  <si>
    <t>06.00-1200</t>
  </si>
  <si>
    <t xml:space="preserve">Visit 4D/wk </t>
  </si>
  <si>
    <t>Princes Risborough</t>
  </si>
  <si>
    <t>PRINS1ZZ</t>
  </si>
  <si>
    <t>Visit on 6D/wk</t>
  </si>
  <si>
    <t>Purton</t>
  </si>
  <si>
    <t>PURTS1ZZ</t>
  </si>
  <si>
    <t>Visit 1D/wk.</t>
  </si>
  <si>
    <t>Ramsbury</t>
  </si>
  <si>
    <t>RAMSS1ZZ</t>
  </si>
  <si>
    <t>READS1ZZ</t>
  </si>
  <si>
    <t>Ripley</t>
  </si>
  <si>
    <t>RIPLS1ZZ</t>
  </si>
  <si>
    <t>Mon to Fri  09.00-17.00 only. 
No W/e or B/H.</t>
  </si>
  <si>
    <t>RIVES1ZZ</t>
  </si>
  <si>
    <t>RIVES1</t>
  </si>
  <si>
    <t>RYEMS1ZZ</t>
  </si>
  <si>
    <t>Sandhurst</t>
  </si>
  <si>
    <t>SANDS2ZZ</t>
  </si>
  <si>
    <t xml:space="preserve">Visit 2D/wk. </t>
  </si>
  <si>
    <t>Shamley Green</t>
  </si>
  <si>
    <t>SHAMS1ZZ</t>
  </si>
  <si>
    <t xml:space="preserve">24hr
No W/E or B/H access. </t>
  </si>
  <si>
    <t>Visit 1D/2wk.</t>
  </si>
  <si>
    <t>Sherfield on Loddon</t>
  </si>
  <si>
    <t>SHERS3ZZ</t>
  </si>
  <si>
    <t>Visit 1-2D/wk</t>
  </si>
  <si>
    <t>Shrivenham</t>
  </si>
  <si>
    <t>SHRIS1ZZ</t>
  </si>
  <si>
    <t>Visit 3D/WK</t>
  </si>
  <si>
    <t>Silchester</t>
  </si>
  <si>
    <t>SILCS1ZZ</t>
  </si>
  <si>
    <t>Visit 5D/WK</t>
  </si>
  <si>
    <t>SLOUS1ZZ</t>
  </si>
  <si>
    <t>07.00-18.00 M-F
06.00-12.00 Sa
No access Su</t>
  </si>
  <si>
    <t>Sonning Common</t>
  </si>
  <si>
    <t>SONNS1ZZ</t>
  </si>
  <si>
    <t>WARGS1</t>
  </si>
  <si>
    <t>Standon</t>
  </si>
  <si>
    <t>STANS2ZZ</t>
  </si>
  <si>
    <t>Stanford In The Vale</t>
  </si>
  <si>
    <t>STANS3ZZ</t>
  </si>
  <si>
    <t>Stanford Rivers</t>
  </si>
  <si>
    <t>STANS4ZZ</t>
  </si>
  <si>
    <t>Stansted Mountfitchet</t>
  </si>
  <si>
    <t>STANS5ZZ</t>
  </si>
  <si>
    <t>Stone</t>
  </si>
  <si>
    <t>STONS1ZZ</t>
  </si>
  <si>
    <t>Swindon</t>
  </si>
  <si>
    <t>SWINS1ZZ</t>
  </si>
  <si>
    <t>Thame</t>
  </si>
  <si>
    <t>THAMS1ZZ</t>
  </si>
  <si>
    <t>10.00-24.00</t>
  </si>
  <si>
    <t>Theydon Bois</t>
  </si>
  <si>
    <t>THEYS1ZZ</t>
  </si>
  <si>
    <t>Tring</t>
  </si>
  <si>
    <t>TRINS1ZZ</t>
  </si>
  <si>
    <t>sludge transferred to Aylesbury via network sewer</t>
  </si>
  <si>
    <t>Heyford</t>
  </si>
  <si>
    <t>UHEYS1ZZ</t>
  </si>
  <si>
    <t>Waddesdon</t>
  </si>
  <si>
    <t>WADDS1ZZ</t>
  </si>
  <si>
    <t>Visit 3D/wk1  
&amp; visit 2D/wk2</t>
  </si>
  <si>
    <t>Wanborough</t>
  </si>
  <si>
    <t>WANBS1ZZ</t>
  </si>
  <si>
    <t>Visit on 1D/wk</t>
  </si>
  <si>
    <t>Wantage</t>
  </si>
  <si>
    <t>WANTS1ZZ</t>
  </si>
  <si>
    <t>WANTS1</t>
  </si>
  <si>
    <t>Batch removals as requested</t>
  </si>
  <si>
    <t>WARGS1ZZ</t>
  </si>
  <si>
    <t>Approx. monthly batch removals</t>
  </si>
  <si>
    <t>Wash water</t>
  </si>
  <si>
    <t>WASHS1ZZ</t>
  </si>
  <si>
    <t>Watlington</t>
  </si>
  <si>
    <t>WATLS1ZZ</t>
  </si>
  <si>
    <t>Visit 1D/wk
(Tue-wk1 &amp; Fri-wk2</t>
  </si>
  <si>
    <t>Weybridge</t>
  </si>
  <si>
    <t>WEYBS1ZZ</t>
  </si>
  <si>
    <t>3 D/wk</t>
  </si>
  <si>
    <t>Wheatley</t>
  </si>
  <si>
    <t>WHEAS1ZZ</t>
  </si>
  <si>
    <t>Visit 60m3/wk</t>
  </si>
  <si>
    <t>White Waltham</t>
  </si>
  <si>
    <t>WHITS4ZZ</t>
  </si>
  <si>
    <t xml:space="preserve">07.00-18.00 </t>
  </si>
  <si>
    <t>Widford</t>
  </si>
  <si>
    <t>WIDFS1ZZ</t>
  </si>
  <si>
    <t>1D/2wks</t>
  </si>
  <si>
    <t>Windsor</t>
  </si>
  <si>
    <t>WINDS1ZZ</t>
  </si>
  <si>
    <t>Priority Site
Visit 5D/wk</t>
  </si>
  <si>
    <t>Wisley</t>
  </si>
  <si>
    <t>WISLS1ZZ</t>
  </si>
  <si>
    <t>WITNS1ZZ</t>
  </si>
  <si>
    <t>Visit 6D/wk</t>
  </si>
  <si>
    <t>Woking</t>
  </si>
  <si>
    <t>WOKIS1ZZ</t>
  </si>
  <si>
    <t>WOKIS1</t>
  </si>
  <si>
    <t>Mon-Fri 07.30-17.00. SAT 09.00-13.00 . 
No B/H</t>
  </si>
  <si>
    <t>Daily removal of filled bins</t>
  </si>
  <si>
    <t>Woodstock</t>
  </si>
  <si>
    <t>WOODS2ZZ</t>
  </si>
  <si>
    <t xml:space="preserve">Visit 1D/2wks.  </t>
  </si>
  <si>
    <t>Worminghall</t>
  </si>
  <si>
    <t>WORMS1ZZ</t>
  </si>
  <si>
    <t>Visit 1D/wk,</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</si>
  <si>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</si>
  <si>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</si>
  <si>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In order to optimise tanker movements, collections from some of our smaller sites (17 no.) are grouped into a number of collection rounds where the sludge is collected by the same tanker before the load is discharged at the receiving site, due to this the quantity produced per year from these sites is estimated.  Details of which sites are in this collection pattern and the groupings are available on request.</t>
  </si>
  <si>
    <t>WwTW location (grid ref latitude)</t>
  </si>
  <si>
    <t>WwTW location (grid ref longitude)</t>
  </si>
  <si>
    <t>Quantity (TDS) per year
Average amount of sludge produced per year: Either stated as &lt;70 tonnes per annum or a more accurate estimate if available</t>
  </si>
  <si>
    <t>See definitions page</t>
  </si>
  <si>
    <t>Abbess Roding</t>
  </si>
  <si>
    <t>ABBES1ZZ</t>
  </si>
  <si>
    <t>Aldermaston</t>
  </si>
  <si>
    <t>ALDES1ZZ</t>
  </si>
  <si>
    <t>Andoversford</t>
  </si>
  <si>
    <t>ANDOS1ZZ</t>
  </si>
  <si>
    <t>Ashendon</t>
  </si>
  <si>
    <t>ASHES1ZZ</t>
  </si>
  <si>
    <t>Ashford Hill</t>
  </si>
  <si>
    <t>ASHFS1ZZ</t>
  </si>
  <si>
    <t>Ashley Green</t>
  </si>
  <si>
    <t>ASHLS1ZZ</t>
  </si>
  <si>
    <t>Ashton Keynes</t>
  </si>
  <si>
    <t>ASHTS1ZZ</t>
  </si>
  <si>
    <t>Aston Le Walls</t>
  </si>
  <si>
    <t>ASTOS1ZZ</t>
  </si>
  <si>
    <t>Avon Dassett</t>
  </si>
  <si>
    <t>AVONS1ZZ</t>
  </si>
  <si>
    <t>Barford (St Michael)</t>
  </si>
  <si>
    <t>BARFS1ZZ</t>
  </si>
  <si>
    <t>Barkway</t>
  </si>
  <si>
    <t>BARKS1ZZ</t>
  </si>
  <si>
    <t>Basildon Park</t>
  </si>
  <si>
    <t>BASIS2ZZ</t>
  </si>
  <si>
    <t>Baydon</t>
  </si>
  <si>
    <t>BAYDS1ZZ</t>
  </si>
  <si>
    <t>Beckley</t>
  </si>
  <si>
    <t>BECKS2ZZ</t>
  </si>
  <si>
    <t>Beenham</t>
  </si>
  <si>
    <t>BEENS1ZZ</t>
  </si>
  <si>
    <t>Bibury</t>
  </si>
  <si>
    <t>BIBUS1ZZ</t>
  </si>
  <si>
    <t>Billingbear</t>
  </si>
  <si>
    <t>BILLS1ZZ</t>
  </si>
  <si>
    <t>Bishops Green</t>
  </si>
  <si>
    <t>BISHS3ZZ</t>
  </si>
  <si>
    <t>Bledington</t>
  </si>
  <si>
    <t>BLEDS1ZZ</t>
  </si>
  <si>
    <t>Bletchingdon</t>
  </si>
  <si>
    <t>BLETS1ZZ</t>
  </si>
  <si>
    <t>Boddington</t>
  </si>
  <si>
    <t>BODDS1ZZ</t>
  </si>
  <si>
    <t>Bourton</t>
  </si>
  <si>
    <t>BOURS1ZZ</t>
  </si>
  <si>
    <t>Boxford</t>
  </si>
  <si>
    <t>BOXFS1ZZ</t>
  </si>
  <si>
    <t>Bramfield</t>
  </si>
  <si>
    <t>BRAMS1ZZ</t>
  </si>
  <si>
    <t>Braughing</t>
  </si>
  <si>
    <t>BRAUS1ZZ</t>
  </si>
  <si>
    <t>Breachwood Green</t>
  </si>
  <si>
    <t>BREAS1ZZ</t>
  </si>
  <si>
    <t>Brickendon</t>
  </si>
  <si>
    <t>BRICS1ZZ</t>
  </si>
  <si>
    <t>Broad Hinton</t>
  </si>
  <si>
    <t>BROAS1ZZ</t>
  </si>
  <si>
    <t>Broughton</t>
  </si>
  <si>
    <t>BROUS1ZZ</t>
  </si>
  <si>
    <t>Buckland</t>
  </si>
  <si>
    <t>BUCKS1ZZ</t>
  </si>
  <si>
    <t>Bucklebury (Upper Common)</t>
  </si>
  <si>
    <t>BUCKS2ZZ</t>
  </si>
  <si>
    <t>Burcombe</t>
  </si>
  <si>
    <t>Burford</t>
  </si>
  <si>
    <t>BURFS1ZZ</t>
  </si>
  <si>
    <t>Buscot</t>
  </si>
  <si>
    <t>BUSCS1ZZ</t>
  </si>
  <si>
    <t>Castle Eaton</t>
  </si>
  <si>
    <t>CASTS1ZZ</t>
  </si>
  <si>
    <t>Chacombe</t>
  </si>
  <si>
    <t>CHACS1ZZ</t>
  </si>
  <si>
    <t>Chadlington</t>
  </si>
  <si>
    <t>CHADS1ZZ</t>
  </si>
  <si>
    <t>Chapel Row</t>
  </si>
  <si>
    <t>CHAPS1ZZ</t>
  </si>
  <si>
    <t>Chapmore End</t>
  </si>
  <si>
    <t>CHAPS2ZZ</t>
  </si>
  <si>
    <t>Charlton-on-Otmoor</t>
  </si>
  <si>
    <t>CHARS2ZZ</t>
  </si>
  <si>
    <t>Charwelton</t>
  </si>
  <si>
    <t>CHARS4ZZ</t>
  </si>
  <si>
    <t>Charney Bassett</t>
  </si>
  <si>
    <t>CHARS5ZZ</t>
  </si>
  <si>
    <t>Chatter Alley (Pilcot)</t>
  </si>
  <si>
    <t>CHATS1ZZ</t>
  </si>
  <si>
    <t>Chienes</t>
  </si>
  <si>
    <t>CHENS1ZZ</t>
  </si>
  <si>
    <t>Chilton Foliat</t>
  </si>
  <si>
    <t>CHILS1ZZ</t>
  </si>
  <si>
    <t>Chilton</t>
  </si>
  <si>
    <t>CHILS2ZZ</t>
  </si>
  <si>
    <t>Chipping Warden</t>
  </si>
  <si>
    <t>CHIPS2ZZ</t>
  </si>
  <si>
    <t>Clanfield</t>
  </si>
  <si>
    <t>CLANS1ZZ</t>
  </si>
  <si>
    <t>Clavering</t>
  </si>
  <si>
    <t>CLAVS1ZZ</t>
  </si>
  <si>
    <t>Claydon</t>
  </si>
  <si>
    <t>CLAYS1ZZ</t>
  </si>
  <si>
    <t>Clifton</t>
  </si>
  <si>
    <t>CLIFS1ZZ</t>
  </si>
  <si>
    <t>Coates</t>
  </si>
  <si>
    <t>COATS1ZZ</t>
  </si>
  <si>
    <t>Coberley</t>
  </si>
  <si>
    <t>COBES1ZZ</t>
  </si>
  <si>
    <t>Coleshill</t>
  </si>
  <si>
    <t>COLES2ZZ</t>
  </si>
  <si>
    <t>Colgate</t>
  </si>
  <si>
    <t>COLGS1ZZ</t>
  </si>
  <si>
    <t>Combe</t>
  </si>
  <si>
    <t>COMBS1ZZ</t>
  </si>
  <si>
    <t>Compton</t>
  </si>
  <si>
    <t>COMPS1ZZ</t>
  </si>
  <si>
    <t>Cottered</t>
  </si>
  <si>
    <t>COTTS1ZZ</t>
  </si>
  <si>
    <t>Crondall</t>
  </si>
  <si>
    <t>CRONS1ZZ</t>
  </si>
  <si>
    <t>Cropredy</t>
  </si>
  <si>
    <t>CROPS1ZZ</t>
  </si>
  <si>
    <t>Croughton</t>
  </si>
  <si>
    <t>CROUS1ZZ</t>
  </si>
  <si>
    <t>Cuddesdon</t>
  </si>
  <si>
    <t>CUDDS1ZZ</t>
  </si>
  <si>
    <t>Cuddington</t>
  </si>
  <si>
    <t>CUDDS2ZZ</t>
  </si>
  <si>
    <t>Culworth</t>
  </si>
  <si>
    <t>CULWS1ZZ</t>
  </si>
  <si>
    <t>Dagnall</t>
  </si>
  <si>
    <t>DAGNS1ZZ</t>
  </si>
  <si>
    <t>Dane End</t>
  </si>
  <si>
    <t>DANES1ZZ</t>
  </si>
  <si>
    <t>Dorchester</t>
  </si>
  <si>
    <t>DORCS1ZZ</t>
  </si>
  <si>
    <t>Dorton</t>
  </si>
  <si>
    <t>DORTS1ZZ</t>
  </si>
  <si>
    <t>Eaton Hastings</t>
  </si>
  <si>
    <t>EATOS1ZZ</t>
  </si>
  <si>
    <t>East Grafton</t>
  </si>
  <si>
    <t>EGRAS1ZZ</t>
  </si>
  <si>
    <t>East Ilsley</t>
  </si>
  <si>
    <t>EILSS1ZZ</t>
  </si>
  <si>
    <t xml:space="preserve">Ebrington </t>
  </si>
  <si>
    <t>EBRI01ZZ</t>
  </si>
  <si>
    <t>Elsfield</t>
  </si>
  <si>
    <t>ELSFS1ZZ</t>
  </si>
  <si>
    <t>Enstone</t>
  </si>
  <si>
    <t>ENSTS1ZZ</t>
  </si>
  <si>
    <t>Eydon</t>
  </si>
  <si>
    <t>EYDOS1ZZ</t>
  </si>
  <si>
    <t>Farnborough (North)</t>
  </si>
  <si>
    <t>FARNS1ZZ</t>
  </si>
  <si>
    <t>Fawley</t>
  </si>
  <si>
    <t>FAWLS1ZZ</t>
  </si>
  <si>
    <t>Forest Hill</t>
  </si>
  <si>
    <t>FORES1ZZ</t>
  </si>
  <si>
    <t>Foscot</t>
  </si>
  <si>
    <t>FOSCS1ZZ</t>
  </si>
  <si>
    <t>Fosse Fields</t>
  </si>
  <si>
    <t>Frieth</t>
  </si>
  <si>
    <t>FRIES1ZZ</t>
  </si>
  <si>
    <t>Froxfield</t>
  </si>
  <si>
    <t>FROXS1ZZ</t>
  </si>
  <si>
    <t>Furneux Pelham</t>
  </si>
  <si>
    <t>FURNS1ZZ</t>
  </si>
  <si>
    <t>Fyfield</t>
  </si>
  <si>
    <t>FYFIS1ZZ</t>
  </si>
  <si>
    <t>Adbury Holt</t>
  </si>
  <si>
    <t>GABLS1ZZ</t>
  </si>
  <si>
    <t>Great Bedwyn</t>
  </si>
  <si>
    <t>GBEDS1ZZ</t>
  </si>
  <si>
    <t>Great Gaddesden</t>
  </si>
  <si>
    <t>GGADS1ZZ</t>
  </si>
  <si>
    <t>Great Milton</t>
  </si>
  <si>
    <t>GMILS1ZZ</t>
  </si>
  <si>
    <t>Greatworth</t>
  </si>
  <si>
    <t>GREAS1ZZ</t>
  </si>
  <si>
    <t>Greenham Common</t>
  </si>
  <si>
    <t>GREES1ZZ</t>
  </si>
  <si>
    <t>Grendon Underwood</t>
  </si>
  <si>
    <t>GRENS1ZZ</t>
  </si>
  <si>
    <t>Guiting Power</t>
  </si>
  <si>
    <t>GUITS1ZZ</t>
  </si>
  <si>
    <t>Hambleden</t>
  </si>
  <si>
    <t>HAMBS1ZZ</t>
  </si>
  <si>
    <t>Hampden Row</t>
  </si>
  <si>
    <t>HAMPS1ZZ</t>
  </si>
  <si>
    <t>Hampstead Norreys</t>
  </si>
  <si>
    <t>HAMPS2ZZ</t>
  </si>
  <si>
    <t>Hamstead Marshall</t>
  </si>
  <si>
    <t>HAMPS3ZZ</t>
  </si>
  <si>
    <t>Hannington (Wilts)</t>
  </si>
  <si>
    <t>HANNS1ZZ</t>
  </si>
  <si>
    <t>Hannington (Hants)</t>
  </si>
  <si>
    <t>HANNS2ZZ</t>
  </si>
  <si>
    <t>Hanwell</t>
  </si>
  <si>
    <t>HANWS1ZZ</t>
  </si>
  <si>
    <t>Headley</t>
  </si>
  <si>
    <t>HEADS1ZZ</t>
  </si>
  <si>
    <t>Hemplands</t>
  </si>
  <si>
    <t>HEMP01ZZ</t>
  </si>
  <si>
    <t>Highfields</t>
  </si>
  <si>
    <t>HIGH05ZZ</t>
  </si>
  <si>
    <t>Hook Norton</t>
  </si>
  <si>
    <t>HOOKS1ZZ</t>
  </si>
  <si>
    <t>Horley (Oxon)</t>
  </si>
  <si>
    <t>HORLS1ZZ</t>
  </si>
  <si>
    <t>Hornton</t>
  </si>
  <si>
    <t>HORNS1ZZ</t>
  </si>
  <si>
    <t>Horton-cum-Studley</t>
  </si>
  <si>
    <t>HORTS1ZZ</t>
  </si>
  <si>
    <t>Mattingley</t>
  </si>
  <si>
    <t>HOUNS1ZZ</t>
  </si>
  <si>
    <t>Huntercombe</t>
  </si>
  <si>
    <t>HUNTS1ZZ</t>
  </si>
  <si>
    <t>Hurley</t>
  </si>
  <si>
    <t>HURLS1ZZ</t>
  </si>
  <si>
    <t>Ironsbottom</t>
  </si>
  <si>
    <t>IRONS1ZZ</t>
  </si>
  <si>
    <t>Islip</t>
  </si>
  <si>
    <t>ISLIS1ZZ</t>
  </si>
  <si>
    <t>Kempsford</t>
  </si>
  <si>
    <t>KEMPS1ZZ</t>
  </si>
  <si>
    <t>Lower Basildon</t>
  </si>
  <si>
    <t>LBASS1ZZ</t>
  </si>
  <si>
    <t>Little Berkhamsted</t>
  </si>
  <si>
    <t>LBERS1ZZ</t>
  </si>
  <si>
    <t>Little Compton</t>
  </si>
  <si>
    <t>LCOMS1ZZ</t>
  </si>
  <si>
    <t>Leaden Roding</t>
  </si>
  <si>
    <t>LEADS1ZZ</t>
  </si>
  <si>
    <t>Leckhampstead</t>
  </si>
  <si>
    <t>LECKS1ZZ</t>
  </si>
  <si>
    <t>Lewknor</t>
  </si>
  <si>
    <t>LEWKS1ZZ</t>
  </si>
  <si>
    <t>Little Hallingbury</t>
  </si>
  <si>
    <t>LHALS1ZZ</t>
  </si>
  <si>
    <t>Littleworth</t>
  </si>
  <si>
    <t>LITTS1ZZ</t>
  </si>
  <si>
    <t>Little Milton</t>
  </si>
  <si>
    <t>LMILS1ZZ</t>
  </si>
  <si>
    <t>Eversley Cross (Longwater)</t>
  </si>
  <si>
    <t>LONGS1ZZ</t>
  </si>
  <si>
    <t>Longborough</t>
  </si>
  <si>
    <t>LONGS2ZZ</t>
  </si>
  <si>
    <t>Long Sutton</t>
  </si>
  <si>
    <t>LSUTS1ZZ</t>
  </si>
  <si>
    <t>Ludgershall</t>
  </si>
  <si>
    <t>LUDGS1ZZ</t>
  </si>
  <si>
    <t>Long Wittenham</t>
  </si>
  <si>
    <t>LWITS1ZZ</t>
  </si>
  <si>
    <t>Manuden</t>
  </si>
  <si>
    <t>MANUS1ZZ</t>
  </si>
  <si>
    <t>Middle Barton</t>
  </si>
  <si>
    <t>MBARS1ZZ</t>
  </si>
  <si>
    <t>Middleton Stoney</t>
  </si>
  <si>
    <t>MIDDS1ZZ</t>
  </si>
  <si>
    <t>Midgham</t>
  </si>
  <si>
    <t>MIDGS1ZZ</t>
  </si>
  <si>
    <t>Mollington</t>
  </si>
  <si>
    <t>MOLLS1ZZ</t>
  </si>
  <si>
    <t>Moreton</t>
  </si>
  <si>
    <t>MORES1ZZ</t>
  </si>
  <si>
    <t>Moreton Pinkney</t>
  </si>
  <si>
    <t>MORES2ZZ</t>
  </si>
  <si>
    <t>Naunton</t>
  </si>
  <si>
    <t>NAUNS1ZZ</t>
  </si>
  <si>
    <t>Nettlebed</t>
  </si>
  <si>
    <t>NETTS1ZZ</t>
  </si>
  <si>
    <t>Eversley New Mill</t>
  </si>
  <si>
    <t>NEWMS1ZZ</t>
  </si>
  <si>
    <t>Northleach</t>
  </si>
  <si>
    <t>NORTS1ZZ</t>
  </si>
  <si>
    <t>Nuneham Courtenay</t>
  </si>
  <si>
    <t>NUNES1ZZ</t>
  </si>
  <si>
    <t xml:space="preserve">Pike Hill Rise </t>
  </si>
  <si>
    <t>PIKE01ZZ</t>
  </si>
  <si>
    <t>Priors Marston</t>
  </si>
  <si>
    <t>PRIOS1ZZ</t>
  </si>
  <si>
    <t>Ratley</t>
  </si>
  <si>
    <t>RATLS1ZZ</t>
  </si>
  <si>
    <t>Remenham</t>
  </si>
  <si>
    <t>REMES1ZZ</t>
  </si>
  <si>
    <t>Great Rollright</t>
  </si>
  <si>
    <t>ROLLS1ZZ</t>
  </si>
  <si>
    <t>Rowsham</t>
  </si>
  <si>
    <t>ROWSS1ZZ</t>
  </si>
  <si>
    <t>Rusper</t>
  </si>
  <si>
    <t>RUSPS1ZZ</t>
  </si>
  <si>
    <t>Rye Common</t>
  </si>
  <si>
    <t>RYECS1ZZ</t>
  </si>
  <si>
    <t>Sandford St Martin</t>
  </si>
  <si>
    <t>SANDS1ZZ</t>
  </si>
  <si>
    <t>Selborne</t>
  </si>
  <si>
    <t>SELBS1ZZ</t>
  </si>
  <si>
    <t>Sevenhampton</t>
  </si>
  <si>
    <t>SEVES1ZZ</t>
  </si>
  <si>
    <t>Shabbington</t>
  </si>
  <si>
    <t>SHABS1ZZ</t>
  </si>
  <si>
    <t>Shalbourne</t>
  </si>
  <si>
    <t>SHALS1ZZ</t>
  </si>
  <si>
    <t>Shellingford</t>
  </si>
  <si>
    <t>SHELS1ZZ</t>
  </si>
  <si>
    <t>Sherborne St John</t>
  </si>
  <si>
    <t>SHERS2ZZ</t>
  </si>
  <si>
    <t>Shirburn</t>
  </si>
  <si>
    <t>SHIRS1ZZ</t>
  </si>
  <si>
    <t>Shotteswell</t>
  </si>
  <si>
    <t>SHOTS1ZZ</t>
  </si>
  <si>
    <t>Shutford</t>
  </si>
  <si>
    <t>SHUTS1ZZ</t>
  </si>
  <si>
    <t>South Leigh</t>
  </si>
  <si>
    <t>SLEIS1ZZ</t>
  </si>
  <si>
    <t>South Moreton</t>
  </si>
  <si>
    <t>SMORS1ZZ</t>
  </si>
  <si>
    <t>Southrop</t>
  </si>
  <si>
    <t>SOUT05ZZ</t>
  </si>
  <si>
    <t>Spelsbury</t>
  </si>
  <si>
    <t>SPELS1ZZ</t>
  </si>
  <si>
    <t>Stadhampton</t>
  </si>
  <si>
    <t>STADS1ZZ</t>
  </si>
  <si>
    <t>Standlake</t>
  </si>
  <si>
    <t>STANS1ZZ</t>
  </si>
  <si>
    <t>Stanton St John</t>
  </si>
  <si>
    <t>STANS7ZZ</t>
  </si>
  <si>
    <t>Stanton Harcourt</t>
  </si>
  <si>
    <t>STANS8ZZ</t>
  </si>
  <si>
    <t>Stewkley</t>
  </si>
  <si>
    <t>STEWS1ZZ</t>
  </si>
  <si>
    <t>Stratfield Saye</t>
  </si>
  <si>
    <t>STRAS1ZZ</t>
  </si>
  <si>
    <t>Streatley</t>
  </si>
  <si>
    <t>STRES1ZZ</t>
  </si>
  <si>
    <t>Ashampstead Stubbles</t>
  </si>
  <si>
    <t>STUBS1ZZ</t>
  </si>
  <si>
    <t>Studham</t>
  </si>
  <si>
    <t>STUDS1ZZ</t>
  </si>
  <si>
    <t>Sulhampstead</t>
  </si>
  <si>
    <t>SULHS1ZZ</t>
  </si>
  <si>
    <t>Syreford</t>
  </si>
  <si>
    <t>SYRES1ZZ</t>
  </si>
  <si>
    <t>Tackley</t>
  </si>
  <si>
    <t>TACKS1ZZ</t>
  </si>
  <si>
    <t>Takeley</t>
  </si>
  <si>
    <t>TAKES1ZZ</t>
  </si>
  <si>
    <t>Tarlton</t>
  </si>
  <si>
    <t>TARL01ZZ</t>
  </si>
  <si>
    <t>Temple Guiting</t>
  </si>
  <si>
    <t>TEMPS1ZZ</t>
  </si>
  <si>
    <t>Tetsworth</t>
  </si>
  <si>
    <t>TETSS1ZZ</t>
  </si>
  <si>
    <t>Therfield</t>
  </si>
  <si>
    <t>THERS1ZZ</t>
  </si>
  <si>
    <t>Thornwood</t>
  </si>
  <si>
    <t>THORS1ZZ</t>
  </si>
  <si>
    <t>Thorpe Mandeville</t>
  </si>
  <si>
    <t>THORS2ZZ</t>
  </si>
  <si>
    <t>Tiddington</t>
  </si>
  <si>
    <t>TIDDS1ZZ</t>
  </si>
  <si>
    <t>Towersey</t>
  </si>
  <si>
    <t>TOWES1ZZ</t>
  </si>
  <si>
    <t>Tylers Lane</t>
  </si>
  <si>
    <t>TYLES0ZZ</t>
  </si>
  <si>
    <t>Uffington</t>
  </si>
  <si>
    <t>UFFIS1ZZ</t>
  </si>
  <si>
    <t>Upper Winchendon</t>
  </si>
  <si>
    <t>UWINS1ZZ</t>
  </si>
  <si>
    <t>Warmington</t>
  </si>
  <si>
    <t>WARMS1ZZ</t>
  </si>
  <si>
    <t>Warwick Wold</t>
  </si>
  <si>
    <t>WARWS1ZZ</t>
  </si>
  <si>
    <t>Welford</t>
  </si>
  <si>
    <t>WELFS1ZZ</t>
  </si>
  <si>
    <t>Weston</t>
  </si>
  <si>
    <t>WESTS1ZZ</t>
  </si>
  <si>
    <t>Weston-On-The-Green</t>
  </si>
  <si>
    <t>WESTS3ZZ</t>
  </si>
  <si>
    <t>Whitchurch</t>
  </si>
  <si>
    <t>WHITS1ZZ</t>
  </si>
  <si>
    <t>White Roding</t>
  </si>
  <si>
    <t>WHITS3ZZ</t>
  </si>
  <si>
    <t>Whittington</t>
  </si>
  <si>
    <t>WHITS5ZZ</t>
  </si>
  <si>
    <t>Whitwell</t>
  </si>
  <si>
    <t>WHITS6ZZ</t>
  </si>
  <si>
    <t>Wickham</t>
  </si>
  <si>
    <t>WICKS1ZZ</t>
  </si>
  <si>
    <t>Willingale</t>
  </si>
  <si>
    <t>WILLS1ZZ</t>
  </si>
  <si>
    <t>Wilton</t>
  </si>
  <si>
    <t>WILTS1ZZ</t>
  </si>
  <si>
    <t>Wingrave</t>
  </si>
  <si>
    <t>WINGS1ZZ</t>
  </si>
  <si>
    <t>Winterbourne</t>
  </si>
  <si>
    <t>WINTS1ZZ</t>
  </si>
  <si>
    <t>Withington</t>
  </si>
  <si>
    <t>WITHS1ZZ</t>
  </si>
  <si>
    <t>Wolverton Common</t>
  </si>
  <si>
    <t>WOLVS1ZZ</t>
  </si>
  <si>
    <t>Wolverton Townsend</t>
  </si>
  <si>
    <t>WOLVS2ZZ</t>
  </si>
  <si>
    <t>Woodeaton</t>
  </si>
  <si>
    <t>WOODS1ZZ</t>
  </si>
  <si>
    <t>Woolhampton</t>
  </si>
  <si>
    <t>WOOLS1ZZ</t>
  </si>
  <si>
    <t>Yattendon</t>
  </si>
  <si>
    <t>YATTS1ZZ</t>
  </si>
  <si>
    <t>Sludge Treatment Centres</t>
  </si>
  <si>
    <t xml:space="preserve">This table sets out the data required for sludge treatment and sludge handling centres. Each centre must be filled in on a new row in the spreadsheet. </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</si>
  <si>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</si>
  <si>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</si>
  <si>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</si>
  <si>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</si>
  <si>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</si>
  <si>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</si>
  <si>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</si>
  <si>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</si>
  <si>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</si>
  <si>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</si>
  <si>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</si>
  <si>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</si>
  <si>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</si>
  <si>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</si>
  <si>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</si>
  <si>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</si>
  <si>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</si>
  <si>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</si>
  <si>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</si>
  <si>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</si>
  <si>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</si>
  <si>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</si>
  <si>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</si>
  <si>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</si>
  <si>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</si>
  <si>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</si>
  <si>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</si>
  <si>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</si>
  <si>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</si>
  <si>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</si>
  <si>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</si>
  <si>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</si>
  <si>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</si>
  <si>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</si>
  <si>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</si>
  <si>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</si>
  <si>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</si>
  <si>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</si>
  <si>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</si>
  <si>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</si>
  <si>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</si>
  <si>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</si>
  <si>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</si>
  <si>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</si>
  <si>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</si>
  <si>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</si>
  <si>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</si>
  <si>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</si>
  <si>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</si>
  <si>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</si>
  <si>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</si>
  <si>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</si>
  <si>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</si>
  <si>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</si>
  <si>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</si>
  <si>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</si>
  <si>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</si>
  <si>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</si>
  <si>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</si>
  <si>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</si>
  <si>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</si>
  <si>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</si>
  <si>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</si>
  <si>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</si>
  <si>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</si>
  <si>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</si>
  <si>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</si>
  <si>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Mon - Fri/07:00-15:00</t>
  </si>
  <si>
    <t>Dewatering centres</t>
  </si>
  <si>
    <t>other</t>
  </si>
  <si>
    <t>no imports</t>
  </si>
  <si>
    <t>no import facility at present</t>
  </si>
  <si>
    <t>Treatment</t>
  </si>
  <si>
    <t>Treatment centre</t>
  </si>
  <si>
    <t>Conventional AD</t>
  </si>
  <si>
    <t>liquid</t>
  </si>
  <si>
    <t>ROC</t>
  </si>
  <si>
    <t>Agriculture</t>
  </si>
  <si>
    <t>Advanced AD</t>
  </si>
  <si>
    <t>liquid &amp; cake</t>
  </si>
  <si>
    <t>except cake</t>
  </si>
  <si>
    <t>Mon - Sun/24hr</t>
  </si>
  <si>
    <t>Treatment centre and Incinerator</t>
  </si>
  <si>
    <t>The site cannot receive any imports due to planning restrictions</t>
  </si>
  <si>
    <t>liming</t>
  </si>
  <si>
    <t>cake</t>
  </si>
  <si>
    <t>no import facility due to residential area</t>
  </si>
  <si>
    <t>North</t>
  </si>
  <si>
    <t>West</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</si>
  <si>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</si>
  <si>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</si>
  <si>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</si>
  <si>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No further details provided - note that all contracts have currently entered their 2 year extension period and may be re-tendered at any time during that period.</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</si>
  <si>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</si>
  <si>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</si>
  <si>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</si>
  <si>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</si>
  <si>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</si>
  <si>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</si>
  <si>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</si>
  <si>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</si>
  <si>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</si>
  <si>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</si>
  <si>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</si>
  <si>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</si>
  <si>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</si>
  <si>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</si>
  <si>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A</t>
  </si>
  <si>
    <t>Intersite liquid haulage</t>
  </si>
  <si>
    <t>Transport</t>
  </si>
  <si>
    <t>all liquid transport</t>
  </si>
  <si>
    <t>none</t>
  </si>
  <si>
    <t>Internal actvity using own drivers but lease hire tanker fleet</t>
  </si>
  <si>
    <t xml:space="preserve">All regions, Exclusive agreement of activity brought in-house in Sept 18, but supported by preferred contractors for ad-hoc actvity engaged on sewer cleaning actvity framework agreements </t>
  </si>
  <si>
    <t>B</t>
  </si>
  <si>
    <t>Compliant cake stockpiling and haulage</t>
  </si>
  <si>
    <t>653,016 tonnes</t>
  </si>
  <si>
    <t>01/10/2021 + up to 2yrs</t>
  </si>
  <si>
    <t>Five year initial term plus option of two one year extensions</t>
  </si>
  <si>
    <t>All regions, Non exclusive.
OJEU Ref:
Sewage, refuse, cleaning and environmental services - 2012/S 125-207604/ 
Sewage removal services - 2015/S 230-418811</t>
  </si>
  <si>
    <t>C</t>
  </si>
  <si>
    <t>Compliant cake spreading</t>
  </si>
  <si>
    <t>Disposal</t>
  </si>
  <si>
    <t>287,800 tonnes</t>
  </si>
  <si>
    <t>South Region, Non exclusive.
OJEU Ref:
Sewage, refuse, cleaning and environmental services - 2012/S 125-207604/ 
Sewage removal services - 2015/S 230-418811</t>
  </si>
  <si>
    <t>D</t>
  </si>
  <si>
    <t>North Region, Non exclusive.
OJEU Ref:
Sewage, refuse, cleaning and environmental services - 2012/S 125-207604/ 
Sewage removal services - 2015/S 230-418811</t>
  </si>
  <si>
    <t>E</t>
  </si>
  <si>
    <t>Restoration of non compliant cake</t>
  </si>
  <si>
    <t>39,400 tonnes</t>
  </si>
  <si>
    <t>F</t>
  </si>
  <si>
    <t>G</t>
  </si>
  <si>
    <t>ad-hoc</t>
  </si>
  <si>
    <t>H</t>
  </si>
  <si>
    <t>J</t>
  </si>
  <si>
    <t>K</t>
  </si>
  <si>
    <t>7,800 tonnes</t>
  </si>
  <si>
    <t>Definitions</t>
  </si>
  <si>
    <t>Section</t>
  </si>
  <si>
    <t>Col no</t>
  </si>
  <si>
    <t>WWTW Sludge Production Site</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</si>
  <si>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</si>
  <si>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</si>
  <si>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</si>
  <si>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</si>
  <si>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</si>
  <si>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</si>
  <si>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</si>
  <si>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</si>
  <si>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</si>
  <si>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</si>
  <si>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</si>
  <si>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</si>
  <si>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</si>
  <si>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</si>
  <si>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</si>
  <si>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</si>
  <si>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</si>
  <si>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</si>
  <si>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</si>
  <si>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</si>
  <si>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</si>
  <si>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</si>
  <si>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</si>
  <si>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</si>
  <si>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</si>
  <si>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</si>
  <si>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</si>
  <si>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</si>
  <si>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</si>
  <si>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</si>
  <si>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</si>
  <si>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</si>
  <si>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</si>
  <si>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</si>
  <si>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</si>
  <si>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</si>
  <si>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</si>
  <si>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</si>
  <si>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</si>
  <si>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</si>
  <si>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</si>
  <si>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</si>
  <si>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</si>
  <si>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</si>
  <si>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</si>
  <si>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</si>
  <si>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</si>
  <si>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</si>
  <si>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</si>
  <si>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</si>
  <si>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</si>
  <si>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</si>
  <si>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</si>
  <si>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</si>
  <si>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</si>
  <si>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</si>
  <si>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</si>
  <si>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</si>
  <si>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</si>
  <si>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</si>
  <si>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</si>
  <si>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</si>
  <si>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</si>
  <si>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</si>
  <si>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</si>
  <si>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</si>
  <si>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</si>
  <si>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</si>
  <si>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</si>
  <si>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</si>
  <si>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</si>
  <si>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</si>
  <si>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</si>
  <si>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</si>
  <si>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</si>
  <si>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</si>
  <si>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</si>
  <si>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</si>
  <si>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</si>
  <si>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</si>
  <si>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</si>
  <si>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</si>
  <si>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</si>
  <si>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</si>
  <si>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</si>
  <si>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</si>
  <si>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</si>
  <si>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</si>
  <si>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</si>
  <si>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</si>
  <si>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</si>
  <si>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</si>
  <si>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</si>
  <si>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</si>
  <si>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Crude sewage activated sludge (i.e. no primary sludge is generated).</t>
  </si>
  <si>
    <t>Secondary Biological filtration - trickling filters, RBCs etc. Sludge produced will be a mixture of primary and secondary sludge.</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</si>
  <si>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</si>
  <si>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</si>
  <si>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</si>
  <si>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</si>
  <si>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</si>
  <si>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</si>
  <si>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</si>
  <si>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</si>
  <si>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</si>
  <si>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</si>
  <si>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</si>
  <si>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</si>
  <si>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</si>
  <si>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</si>
  <si>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</si>
  <si>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</si>
  <si>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</si>
  <si>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</si>
  <si>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</si>
  <si>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</si>
  <si>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</si>
  <si>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</si>
  <si>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</si>
  <si>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Thickening centre</t>
  </si>
  <si>
    <t>Liming</t>
  </si>
  <si>
    <t>Dewatering centre</t>
  </si>
  <si>
    <t>NA</t>
  </si>
  <si>
    <t>Incinerator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</si>
</sst>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
    <numFmt numFmtId="167" formatCode="0.00000"/>
  </numFmts>
  <fonts count="29">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
      <u/>
      <sz val="11"/>
      <color theme="1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
      <left style="thin">
        <color rgb="FF857362"/>
      </left>
      <right/>
      <top style="thin">
        <color rgb="FF857362"/>
      </top>
      <bottom style="thin">
        <color rgb="FF857362"/>
      </bottom>
      <diagonal/>
    </border>
  </borders>
  <cellStyleXfs count="19">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xf numFmtId="16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162">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0" fillId="0" borderId="3" xfId="0" applyBorder="1" applyAlignment="1">
      <alignment wrapText="1"/>
    </xf>
    <xf numFmtId="0" fontId="12" fillId="3" borderId="12" xfId="1" applyFont="1" applyFill="1" applyBorder="1" applyAlignment="1">
      <alignment vertical="center"/>
    </xf>
    <xf numFmtId="0" fontId="3" fillId="4" borderId="0" xfId="1" applyFont="1" applyFill="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19" xfId="1" applyFont="1" applyBorder="1" applyAlignment="1">
      <alignment vertical="center"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4" xfId="1" applyFont="1" applyBorder="1" applyAlignment="1">
      <alignment vertical="center" wrapText="1"/>
    </xf>
    <xf numFmtId="0" fontId="13" fillId="0" borderId="28" xfId="1" applyFont="1" applyBorder="1" applyAlignment="1">
      <alignment vertical="center" wrapText="1"/>
    </xf>
    <xf numFmtId="0" fontId="11" fillId="5" borderId="31" xfId="1" applyFont="1" applyFill="1" applyBorder="1" applyAlignment="1">
      <alignment vertical="center"/>
    </xf>
    <xf numFmtId="0" fontId="15" fillId="3" borderId="33" xfId="1" applyFont="1" applyFill="1" applyBorder="1" applyAlignment="1">
      <alignment vertical="center"/>
    </xf>
    <xf numFmtId="0" fontId="15" fillId="3" borderId="33" xfId="1" applyFont="1" applyFill="1" applyBorder="1" applyAlignment="1">
      <alignment horizontal="center" vertical="center"/>
    </xf>
    <xf numFmtId="0" fontId="15" fillId="3" borderId="38" xfId="1" applyFont="1" applyFill="1" applyBorder="1" applyAlignment="1">
      <alignment horizontal="center" vertical="center"/>
    </xf>
    <xf numFmtId="0" fontId="15" fillId="0" borderId="0" xfId="1" applyFont="1" applyAlignment="1">
      <alignment horizontal="left" vertical="center"/>
    </xf>
    <xf numFmtId="0" fontId="8" fillId="3" borderId="39"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2" xfId="2" applyFont="1" applyBorder="1" applyAlignment="1">
      <alignment horizontal="center" vertical="center"/>
    </xf>
    <xf numFmtId="0" fontId="9" fillId="0" borderId="43"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0" xfId="2" applyFont="1" applyBorder="1" applyAlignment="1">
      <alignment horizontal="center" vertical="center"/>
    </xf>
    <xf numFmtId="0" fontId="9" fillId="0" borderId="28"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4"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6" xfId="1" applyFont="1" applyFill="1" applyBorder="1" applyAlignment="1">
      <alignment horizontal="center" vertical="center" wrapText="1"/>
    </xf>
    <xf numFmtId="0" fontId="0" fillId="0" borderId="51" xfId="0" applyBorder="1" applyAlignment="1">
      <alignment vertical="center" wrapText="1"/>
    </xf>
    <xf numFmtId="0" fontId="8" fillId="3" borderId="57" xfId="1" applyFont="1" applyFill="1" applyBorder="1" applyAlignment="1">
      <alignment horizontal="center" vertical="center" wrapText="1"/>
    </xf>
    <xf numFmtId="0" fontId="11" fillId="5" borderId="44" xfId="1" applyFont="1" applyFill="1" applyBorder="1" applyAlignment="1">
      <alignment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24" fillId="0" borderId="20" xfId="1" applyFont="1" applyBorder="1" applyAlignment="1">
      <alignment vertical="center" wrapText="1"/>
    </xf>
    <xf numFmtId="0" fontId="24" fillId="0" borderId="19"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17" fontId="11" fillId="5" borderId="17" xfId="1" applyNumberFormat="1" applyFont="1" applyFill="1" applyBorder="1" applyAlignment="1">
      <alignment horizontal="left" vertical="center"/>
    </xf>
    <xf numFmtId="0" fontId="11" fillId="5" borderId="17" xfId="1" applyFont="1" applyFill="1" applyBorder="1" applyAlignment="1">
      <alignment vertical="center" wrapText="1"/>
    </xf>
    <xf numFmtId="0" fontId="11" fillId="5" borderId="3" xfId="1" applyFont="1" applyFill="1" applyBorder="1" applyAlignment="1">
      <alignment vertical="center" wrapText="1"/>
    </xf>
    <xf numFmtId="165" fontId="11" fillId="5" borderId="4" xfId="16" applyNumberFormat="1" applyFont="1" applyFill="1" applyBorder="1" applyAlignment="1">
      <alignment vertical="center"/>
    </xf>
    <xf numFmtId="9" fontId="11" fillId="5" borderId="4" xfId="17" applyFont="1" applyFill="1" applyBorder="1" applyAlignment="1">
      <alignment vertical="center"/>
    </xf>
    <xf numFmtId="0" fontId="11" fillId="5" borderId="4" xfId="1" applyFont="1" applyFill="1" applyBorder="1" applyAlignment="1">
      <alignment vertical="center" wrapText="1"/>
    </xf>
    <xf numFmtId="9" fontId="11" fillId="5" borderId="4" xfId="1" applyNumberFormat="1" applyFont="1" applyFill="1" applyBorder="1" applyAlignment="1">
      <alignment vertical="center"/>
    </xf>
    <xf numFmtId="0" fontId="0" fillId="0" borderId="52" xfId="0" applyBorder="1"/>
    <xf numFmtId="0" fontId="0" fillId="0" borderId="52" xfId="0" applyBorder="1" applyAlignment="1">
      <alignment horizontal="right"/>
    </xf>
    <xf numFmtId="1" fontId="11" fillId="5" borderId="4" xfId="1" applyNumberFormat="1" applyFont="1" applyFill="1" applyBorder="1" applyAlignment="1">
      <alignment vertical="center"/>
    </xf>
    <xf numFmtId="166" fontId="11" fillId="5" borderId="4" xfId="17" applyNumberFormat="1" applyFont="1" applyFill="1" applyBorder="1" applyAlignment="1">
      <alignment vertical="center"/>
    </xf>
    <xf numFmtId="166" fontId="11" fillId="5" borderId="4" xfId="17" applyNumberFormat="1" applyFont="1" applyFill="1" applyBorder="1" applyAlignment="1">
      <alignment vertical="center" wrapText="1"/>
    </xf>
    <xf numFmtId="0" fontId="28" fillId="5" borderId="17" xfId="18" applyFill="1" applyBorder="1" applyAlignment="1">
      <alignment vertical="center" wrapText="1"/>
    </xf>
    <xf numFmtId="164" fontId="11" fillId="5" borderId="4" xfId="16" applyFont="1" applyFill="1" applyBorder="1" applyAlignment="1">
      <alignment vertical="center"/>
    </xf>
    <xf numFmtId="17" fontId="11" fillId="5" borderId="4" xfId="1" applyNumberFormat="1" applyFont="1" applyFill="1" applyBorder="1" applyAlignment="1">
      <alignment horizontal="left" vertical="center"/>
    </xf>
    <xf numFmtId="17" fontId="11" fillId="5" borderId="4" xfId="1" applyNumberFormat="1" applyFont="1" applyFill="1" applyBorder="1" applyAlignment="1">
      <alignment horizontal="left" vertical="center" wrapText="1"/>
    </xf>
    <xf numFmtId="0" fontId="11" fillId="5" borderId="4" xfId="1" applyFont="1" applyFill="1" applyBorder="1" applyAlignment="1">
      <alignment vertical="top" wrapText="1"/>
    </xf>
    <xf numFmtId="167" fontId="11" fillId="5" borderId="4" xfId="1" applyNumberFormat="1" applyFont="1" applyFill="1" applyBorder="1" applyAlignment="1">
      <alignment vertical="center"/>
    </xf>
    <xf numFmtId="0" fontId="11" fillId="5" borderId="4" xfId="1" applyFont="1" applyFill="1" applyBorder="1" applyAlignment="1">
      <alignment horizontal="left" vertical="center" wrapText="1"/>
    </xf>
    <xf numFmtId="166" fontId="11" fillId="5" borderId="58" xfId="17" applyNumberFormat="1" applyFont="1" applyFill="1" applyBorder="1" applyAlignment="1">
      <alignment vertical="center" wrapText="1"/>
    </xf>
    <xf numFmtId="0" fontId="11" fillId="5" borderId="43" xfId="1" applyFont="1" applyFill="1" applyBorder="1" applyAlignment="1">
      <alignment vertical="center"/>
    </xf>
    <xf numFmtId="166" fontId="11" fillId="5" borderId="1" xfId="17" applyNumberFormat="1" applyFont="1" applyFill="1" applyBorder="1" applyAlignment="1">
      <alignment vertical="center" wrapText="1"/>
    </xf>
    <xf numFmtId="10" fontId="11" fillId="5" borderId="4" xfId="17" applyNumberFormat="1" applyFont="1" applyFill="1" applyBorder="1" applyAlignment="1">
      <alignment vertical="center"/>
    </xf>
    <xf numFmtId="0" fontId="0" fillId="0" borderId="0" xfId="0" applyAlignment="1">
      <alignment horizontal="center"/>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29" xfId="1" applyFont="1" applyFill="1" applyBorder="1" applyAlignment="1">
      <alignment horizontal="center" vertical="center"/>
    </xf>
    <xf numFmtId="0" fontId="8" fillId="3" borderId="32" xfId="1" applyFont="1" applyFill="1" applyBorder="1" applyAlignment="1">
      <alignment horizontal="center" vertical="center"/>
    </xf>
    <xf numFmtId="0" fontId="8" fillId="3" borderId="30" xfId="1" applyFont="1" applyFill="1" applyBorder="1" applyAlignment="1">
      <alignment horizontal="center" vertical="center"/>
    </xf>
    <xf numFmtId="0" fontId="11" fillId="5" borderId="44"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0" xfId="1" applyFont="1" applyFill="1" applyBorder="1" applyAlignment="1">
      <alignment horizontal="left" vertical="center" wrapText="1"/>
    </xf>
    <xf numFmtId="0" fontId="11" fillId="5" borderId="41" xfId="1" applyFont="1" applyFill="1" applyBorder="1" applyAlignment="1">
      <alignment horizontal="left"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11" fillId="5" borderId="40" xfId="1" applyFont="1" applyFill="1" applyBorder="1" applyAlignment="1">
      <alignment horizontal="center"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2" xfId="1" applyFont="1" applyFill="1" applyBorder="1" applyAlignment="1">
      <alignment horizontal="left" vertical="center"/>
    </xf>
    <xf numFmtId="0" fontId="15" fillId="3" borderId="27" xfId="1" applyFont="1" applyFill="1" applyBorder="1" applyAlignment="1">
      <alignment horizontal="left" vertical="center"/>
    </xf>
    <xf numFmtId="0" fontId="15" fillId="3" borderId="35" xfId="1" applyFont="1" applyFill="1" applyBorder="1" applyAlignment="1">
      <alignment horizontal="center"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8" xfId="1" applyFont="1" applyFill="1" applyBorder="1" applyAlignment="1">
      <alignment horizontal="center" vertical="center" wrapText="1"/>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2" xfId="1" applyFont="1" applyFill="1" applyBorder="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3"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29" xfId="1" applyFont="1" applyFill="1" applyBorder="1" applyAlignment="1">
      <alignment horizontal="left" vertical="center"/>
    </xf>
    <xf numFmtId="0" fontId="15" fillId="3" borderId="30" xfId="1" applyFont="1" applyFill="1" applyBorder="1" applyAlignment="1">
      <alignment horizontal="left" vertical="center"/>
    </xf>
    <xf numFmtId="0" fontId="13" fillId="0" borderId="25" xfId="1" applyFont="1" applyBorder="1" applyAlignment="1">
      <alignment horizontal="left" vertical="center" wrapText="1"/>
    </xf>
    <xf numFmtId="0" fontId="13" fillId="0" borderId="26" xfId="1" applyFont="1" applyBorder="1" applyAlignment="1">
      <alignment horizontal="left" vertical="center" wrapText="1"/>
    </xf>
  </cellXfs>
  <cellStyles count="19">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Comma" xfId="16" builtinId="3"/>
    <cellStyle name="Hyperlink" xfId="18" builtinId="8"/>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xfId="17" builtinId="5"/>
    <cellStyle name="Percent 2"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14</xdr:row>
      <xdr:rowOff>123010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opLeftCell="A5" zoomScale="70" zoomScaleNormal="70" workbookViewId="0">
      <selection activeCell="E4" sqref="E4"/>
    </sheetView>
  </sheetViews>
  <sheetFormatPr defaultRowHeight="14.1"/>
  <cols>
    <col min="2" max="2" width="51.25" customWidth="1"/>
    <col min="3" max="3" width="56.375" customWidth="1"/>
    <col min="4" max="4" width="5" customWidth="1"/>
    <col min="5" max="5" width="57.25" customWidth="1"/>
  </cols>
  <sheetData>
    <row r="1" spans="2:5" ht="37.9" customHeight="1">
      <c r="B1" s="18" t="s">
        <v>0</v>
      </c>
      <c r="C1" s="18"/>
      <c r="D1" s="18"/>
      <c r="E1" s="18" t="s">
        <v>1</v>
      </c>
    </row>
    <row r="3" spans="2:5" ht="14.45" thickBot="1"/>
    <row r="4" spans="2:5" ht="149.25" customHeight="1" thickBot="1">
      <c r="B4" s="17" t="s">
        <v>2</v>
      </c>
      <c r="C4" s="16" t="s">
        <v>3</v>
      </c>
      <c r="E4" s="56" t="s">
        <v>4</v>
      </c>
    </row>
    <row r="5" spans="2:5" ht="14.45" thickBot="1"/>
    <row r="6" spans="2:5" ht="31.15" customHeight="1">
      <c r="B6" s="19" t="s">
        <v>5</v>
      </c>
      <c r="C6" s="22" t="s">
        <v>1</v>
      </c>
      <c r="E6" s="112"/>
    </row>
    <row r="7" spans="2:5" ht="32.450000000000003" customHeight="1">
      <c r="B7" s="20" t="s">
        <v>6</v>
      </c>
      <c r="C7" s="23" t="s">
        <v>7</v>
      </c>
      <c r="E7" s="112"/>
    </row>
    <row r="8" spans="2:5" ht="22.15" customHeight="1">
      <c r="B8" s="20" t="s">
        <v>8</v>
      </c>
      <c r="C8" s="85">
        <v>44743</v>
      </c>
      <c r="E8" s="112"/>
    </row>
    <row r="9" spans="2:5" ht="57">
      <c r="B9" s="20" t="s">
        <v>9</v>
      </c>
      <c r="C9" s="97" t="s">
        <v>10</v>
      </c>
      <c r="E9" s="112"/>
    </row>
    <row r="10" spans="2:5" ht="103.15" customHeight="1">
      <c r="B10" s="20" t="s">
        <v>11</v>
      </c>
      <c r="C10" s="86" t="s">
        <v>12</v>
      </c>
      <c r="E10" s="112"/>
    </row>
    <row r="11" spans="2:5" ht="75" customHeight="1">
      <c r="B11" s="21" t="s">
        <v>13</v>
      </c>
      <c r="C11" s="24" t="s">
        <v>14</v>
      </c>
      <c r="E11" s="112"/>
    </row>
    <row r="12" spans="2:5" ht="19.5" thickBot="1">
      <c r="B12" s="3"/>
      <c r="E12" s="112"/>
    </row>
    <row r="13" spans="2:5" ht="75.75" customHeight="1">
      <c r="B13" s="25" t="s">
        <v>15</v>
      </c>
      <c r="C13" s="87" t="s">
        <v>16</v>
      </c>
      <c r="E13" s="108"/>
    </row>
    <row r="14" spans="2:5" ht="14.45" thickBot="1"/>
    <row r="15" spans="2:5" ht="336" customHeight="1">
      <c r="B15" s="25" t="s">
        <v>17</v>
      </c>
      <c r="C15" s="87" t="s">
        <v>18</v>
      </c>
    </row>
    <row r="19" spans="2:4" ht="14.45" thickBot="1"/>
    <row r="20" spans="2:4" ht="14.45" thickBot="1">
      <c r="B20" s="5"/>
      <c r="C20" s="14" t="s">
        <v>19</v>
      </c>
      <c r="D20" s="26"/>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63"/>
  <sheetViews>
    <sheetView showGridLines="0" topLeftCell="AA148" zoomScale="70" zoomScaleNormal="70" workbookViewId="0">
      <selection activeCell="AH164" sqref="AH164"/>
    </sheetView>
  </sheetViews>
  <sheetFormatPr defaultRowHeight="14.1"/>
  <cols>
    <col min="1" max="1" width="2.75" customWidth="1"/>
    <col min="2" max="2" width="14.25" customWidth="1"/>
    <col min="3" max="3" width="3.5" customWidth="1"/>
    <col min="4" max="5" width="28.25" customWidth="1"/>
    <col min="6" max="7" width="14.75" customWidth="1"/>
    <col min="8" max="8" width="3.5" customWidth="1"/>
    <col min="9" max="9" width="13.5" customWidth="1"/>
    <col min="10" max="12" width="11.375" customWidth="1"/>
    <col min="13" max="13" width="10.75" customWidth="1"/>
    <col min="14" max="14" width="12.5" customWidth="1"/>
    <col min="15" max="15" width="3.5" customWidth="1"/>
    <col min="17" max="17" width="13.75" customWidth="1"/>
    <col min="18" max="18" width="9.75" customWidth="1"/>
    <col min="19" max="19" width="14" customWidth="1"/>
    <col min="20" max="20" width="3.5" customWidth="1"/>
    <col min="21" max="23" width="9.75" customWidth="1"/>
    <col min="24" max="24" width="11.75" customWidth="1"/>
    <col min="25" max="25" width="10.625" customWidth="1"/>
    <col min="26" max="26" width="21.875" style="1" customWidth="1"/>
    <col min="27" max="27" width="4.25" customWidth="1"/>
    <col min="28" max="28" width="9.125" bestFit="1" customWidth="1"/>
    <col min="29" max="29" width="8.625" bestFit="1" customWidth="1"/>
    <col min="30" max="30" width="14" bestFit="1" customWidth="1"/>
    <col min="32" max="32" width="8.625" bestFit="1" customWidth="1"/>
    <col min="33" max="33" width="11.625" bestFit="1" customWidth="1"/>
  </cols>
  <sheetData>
    <row r="1" spans="2:33" ht="25.15" customHeight="1">
      <c r="B1" s="8" t="s">
        <v>20</v>
      </c>
      <c r="C1" s="8"/>
      <c r="D1" s="8"/>
      <c r="E1" s="8"/>
      <c r="F1" s="8"/>
      <c r="G1" s="8"/>
      <c r="H1" s="8"/>
      <c r="I1" s="8"/>
      <c r="J1" s="8" t="str">
        <f>'Contact information'!C6</f>
        <v>Thames Water</v>
      </c>
      <c r="K1" s="8"/>
      <c r="L1" s="8"/>
      <c r="M1" s="8"/>
      <c r="N1" s="8"/>
      <c r="O1" s="8"/>
      <c r="P1" s="8"/>
      <c r="Q1" s="8"/>
      <c r="R1" s="8"/>
      <c r="S1" s="8"/>
      <c r="T1" s="8"/>
      <c r="U1" s="8"/>
      <c r="V1" s="8"/>
      <c r="W1" s="8"/>
      <c r="X1" s="8"/>
      <c r="Y1" s="8"/>
      <c r="Z1" s="8"/>
      <c r="AA1" s="8"/>
      <c r="AB1" s="8"/>
      <c r="AC1" s="8"/>
      <c r="AD1" s="8"/>
      <c r="AE1" s="8"/>
      <c r="AF1" s="8"/>
      <c r="AG1" s="8"/>
    </row>
    <row r="2" spans="2:33" s="84" customFormat="1" ht="42.75" customHeight="1" thickBot="1">
      <c r="B2" s="113" t="s">
        <v>21</v>
      </c>
      <c r="C2" s="113"/>
      <c r="D2" s="113"/>
      <c r="E2" s="113"/>
      <c r="F2" s="113"/>
      <c r="G2" s="113"/>
      <c r="H2" s="113"/>
      <c r="I2" s="113"/>
      <c r="J2" s="113"/>
      <c r="K2" s="113"/>
      <c r="L2" s="113"/>
      <c r="M2" s="113"/>
      <c r="N2" s="113"/>
      <c r="O2" s="113"/>
      <c r="P2" s="113"/>
      <c r="Q2" s="113"/>
      <c r="R2" s="113"/>
      <c r="S2" s="83"/>
      <c r="T2" s="83"/>
      <c r="U2" s="83"/>
      <c r="V2" s="83"/>
      <c r="W2" s="83"/>
      <c r="X2" s="83"/>
      <c r="Y2" s="83"/>
      <c r="Z2" s="83"/>
      <c r="AA2" s="83"/>
      <c r="AB2" s="83"/>
      <c r="AC2" s="83"/>
      <c r="AD2" s="83"/>
      <c r="AE2" s="83"/>
      <c r="AF2" s="83"/>
      <c r="AG2" s="83"/>
    </row>
    <row r="3" spans="2:33" ht="85.15" customHeight="1">
      <c r="B3" s="11" t="s">
        <v>22</v>
      </c>
      <c r="D3" s="117"/>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row>
    <row r="4" spans="2:33" ht="15" customHeight="1" thickBot="1">
      <c r="Z4"/>
    </row>
    <row r="5" spans="2:33" ht="42" customHeight="1" thickBot="1">
      <c r="D5" s="114" t="s">
        <v>23</v>
      </c>
      <c r="E5" s="115"/>
      <c r="F5" s="115"/>
      <c r="G5" s="116"/>
      <c r="I5" s="114" t="s">
        <v>24</v>
      </c>
      <c r="J5" s="115"/>
      <c r="K5" s="115"/>
      <c r="L5" s="115"/>
      <c r="M5" s="115"/>
      <c r="N5" s="116"/>
      <c r="P5" s="114" t="s">
        <v>25</v>
      </c>
      <c r="Q5" s="115"/>
      <c r="R5" s="115"/>
      <c r="S5" s="116"/>
      <c r="U5" s="114" t="s">
        <v>26</v>
      </c>
      <c r="V5" s="115"/>
      <c r="W5" s="115"/>
      <c r="X5" s="115"/>
      <c r="Y5" s="115"/>
      <c r="Z5" s="116"/>
      <c r="AB5" s="119" t="s">
        <v>27</v>
      </c>
      <c r="AC5" s="120"/>
      <c r="AD5" s="120"/>
      <c r="AE5" s="120"/>
      <c r="AF5" s="120"/>
      <c r="AG5" s="120"/>
    </row>
    <row r="6" spans="2:33" ht="22.15" customHeight="1" thickBot="1">
      <c r="B6" s="11" t="s">
        <v>28</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4999999999999" customHeight="1">
      <c r="B7" s="11" t="s">
        <v>29</v>
      </c>
      <c r="C7" s="108"/>
      <c r="D7" s="48" t="s">
        <v>30</v>
      </c>
      <c r="E7" s="48" t="s">
        <v>31</v>
      </c>
      <c r="F7" s="48" t="s">
        <v>32</v>
      </c>
      <c r="G7" s="48" t="s">
        <v>33</v>
      </c>
      <c r="H7" s="108"/>
      <c r="I7" s="48" t="s">
        <v>34</v>
      </c>
      <c r="J7" s="48" t="s">
        <v>35</v>
      </c>
      <c r="K7" s="48" t="s">
        <v>36</v>
      </c>
      <c r="L7" s="48" t="s">
        <v>37</v>
      </c>
      <c r="M7" s="48" t="s">
        <v>38</v>
      </c>
      <c r="N7" s="48" t="s">
        <v>39</v>
      </c>
      <c r="O7" s="108"/>
      <c r="P7" s="48" t="s">
        <v>40</v>
      </c>
      <c r="Q7" s="48" t="s">
        <v>41</v>
      </c>
      <c r="R7" s="48" t="s">
        <v>42</v>
      </c>
      <c r="S7" s="48" t="s">
        <v>43</v>
      </c>
      <c r="T7" s="108"/>
      <c r="U7" s="48" t="s">
        <v>44</v>
      </c>
      <c r="V7" s="48" t="s">
        <v>45</v>
      </c>
      <c r="W7" s="48" t="s">
        <v>46</v>
      </c>
      <c r="X7" s="48" t="s">
        <v>47</v>
      </c>
      <c r="Y7" s="48" t="s">
        <v>48</v>
      </c>
      <c r="Z7" s="48" t="s">
        <v>49</v>
      </c>
      <c r="AB7" s="57" t="s">
        <v>50</v>
      </c>
      <c r="AC7" s="57" t="s">
        <v>51</v>
      </c>
      <c r="AD7" s="57" t="s">
        <v>52</v>
      </c>
      <c r="AE7" s="57" t="s">
        <v>53</v>
      </c>
      <c r="AF7" s="57" t="s">
        <v>54</v>
      </c>
      <c r="AG7" s="58" t="s">
        <v>55</v>
      </c>
    </row>
    <row r="8" spans="2:33" s="61" customFormat="1" ht="43.15" customHeight="1">
      <c r="B8" s="12" t="s">
        <v>56</v>
      </c>
      <c r="C8" s="108"/>
      <c r="D8" s="48" t="s">
        <v>57</v>
      </c>
      <c r="E8" s="48" t="s">
        <v>58</v>
      </c>
      <c r="F8" s="48" t="s">
        <v>59</v>
      </c>
      <c r="G8" s="48" t="s">
        <v>57</v>
      </c>
      <c r="H8" s="108"/>
      <c r="I8" s="48" t="s">
        <v>60</v>
      </c>
      <c r="J8" s="48" t="s">
        <v>61</v>
      </c>
      <c r="K8" s="48" t="s">
        <v>62</v>
      </c>
      <c r="L8" s="48" t="s">
        <v>61</v>
      </c>
      <c r="M8" s="48" t="s">
        <v>62</v>
      </c>
      <c r="N8" s="48" t="s">
        <v>63</v>
      </c>
      <c r="O8" s="108"/>
      <c r="P8" s="74" t="s">
        <v>64</v>
      </c>
      <c r="Q8" s="74" t="s">
        <v>64</v>
      </c>
      <c r="R8" s="74" t="s">
        <v>64</v>
      </c>
      <c r="S8" s="48" t="s">
        <v>65</v>
      </c>
      <c r="T8" s="108"/>
      <c r="U8" s="48" t="s">
        <v>64</v>
      </c>
      <c r="V8" s="48" t="s">
        <v>57</v>
      </c>
      <c r="W8" s="48" t="s">
        <v>66</v>
      </c>
      <c r="X8" s="48" t="s">
        <v>67</v>
      </c>
      <c r="Y8" s="48" t="s">
        <v>68</v>
      </c>
      <c r="Z8" s="48" t="s">
        <v>65</v>
      </c>
      <c r="AB8" s="65" t="s">
        <v>57</v>
      </c>
      <c r="AC8" s="65" t="s">
        <v>62</v>
      </c>
      <c r="AD8" s="65" t="s">
        <v>57</v>
      </c>
      <c r="AE8" s="65" t="s">
        <v>57</v>
      </c>
      <c r="AF8" s="65" t="s">
        <v>62</v>
      </c>
      <c r="AG8" s="59" t="s">
        <v>57</v>
      </c>
    </row>
    <row r="9" spans="2:33" s="50" customFormat="1" ht="16.899999999999999" customHeight="1" thickBot="1">
      <c r="B9" s="46" t="s">
        <v>69</v>
      </c>
      <c r="C9" s="47"/>
      <c r="D9" s="49"/>
      <c r="E9" s="48" t="s">
        <v>70</v>
      </c>
      <c r="F9" s="48" t="s">
        <v>70</v>
      </c>
      <c r="G9" s="49"/>
      <c r="H9" s="47"/>
      <c r="I9" s="48">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4.9" customHeight="1" thickBot="1">
      <c r="B10" s="13" t="s">
        <v>71</v>
      </c>
      <c r="C10" s="108"/>
      <c r="D10" s="48" t="s">
        <v>72</v>
      </c>
      <c r="E10" s="48" t="s">
        <v>72</v>
      </c>
      <c r="F10" s="48" t="s">
        <v>72</v>
      </c>
      <c r="G10" s="48" t="s">
        <v>72</v>
      </c>
      <c r="H10" s="108"/>
      <c r="I10" s="48" t="s">
        <v>72</v>
      </c>
      <c r="J10" s="62"/>
      <c r="K10" s="48" t="s">
        <v>72</v>
      </c>
      <c r="L10" s="62"/>
      <c r="M10" s="62"/>
      <c r="N10" s="62"/>
      <c r="O10" s="108"/>
      <c r="P10" s="62"/>
      <c r="Q10" s="62"/>
      <c r="R10" s="62"/>
      <c r="S10" s="62"/>
      <c r="T10" s="108"/>
      <c r="U10" s="62"/>
      <c r="V10" s="62"/>
      <c r="W10" s="62"/>
      <c r="X10" s="62"/>
      <c r="Y10" s="62"/>
      <c r="Z10" s="63"/>
      <c r="AA10" s="108"/>
      <c r="AB10" s="65" t="s">
        <v>72</v>
      </c>
      <c r="AC10" s="63"/>
      <c r="AD10" s="65" t="s">
        <v>72</v>
      </c>
      <c r="AE10" s="63"/>
      <c r="AF10" s="63"/>
      <c r="AG10" s="63"/>
    </row>
    <row r="12" spans="2:33" ht="34.5">
      <c r="D12" s="10" t="s">
        <v>73</v>
      </c>
      <c r="E12" s="102">
        <v>51.653435999999999</v>
      </c>
      <c r="F12" s="102">
        <v>-1.2887746</v>
      </c>
      <c r="G12" s="10" t="s">
        <v>74</v>
      </c>
      <c r="I12" s="88">
        <v>871.86407670800031</v>
      </c>
      <c r="J12" s="10" t="s">
        <v>75</v>
      </c>
      <c r="K12" s="107">
        <v>0.27520082654734901</v>
      </c>
      <c r="L12" s="10" t="s">
        <v>76</v>
      </c>
      <c r="M12" s="89">
        <v>0.8</v>
      </c>
      <c r="N12" s="10" t="s">
        <v>77</v>
      </c>
      <c r="P12" s="10" t="s">
        <v>72</v>
      </c>
      <c r="Q12" s="10" t="s">
        <v>72</v>
      </c>
      <c r="R12" s="10" t="s">
        <v>72</v>
      </c>
      <c r="S12" s="90"/>
      <c r="U12" s="10" t="s">
        <v>72</v>
      </c>
      <c r="V12" s="10" t="s">
        <v>78</v>
      </c>
      <c r="W12" s="10" t="s">
        <v>79</v>
      </c>
      <c r="X12" s="103">
        <v>28</v>
      </c>
      <c r="Y12" s="90" t="s">
        <v>80</v>
      </c>
      <c r="Z12" s="90"/>
      <c r="AB12" s="10" t="s">
        <v>81</v>
      </c>
      <c r="AC12" s="89">
        <v>0.82</v>
      </c>
      <c r="AD12" s="10" t="s">
        <v>82</v>
      </c>
      <c r="AE12" s="10" t="s">
        <v>83</v>
      </c>
      <c r="AF12" s="91">
        <v>0.04</v>
      </c>
      <c r="AG12" s="10" t="s">
        <v>84</v>
      </c>
    </row>
    <row r="13" spans="2:33">
      <c r="D13" s="10" t="s">
        <v>85</v>
      </c>
      <c r="E13" s="102">
        <v>51.245072</v>
      </c>
      <c r="F13" s="102">
        <v>-0.73834805000000003</v>
      </c>
      <c r="G13" s="10" t="s">
        <v>86</v>
      </c>
      <c r="I13" s="88">
        <v>1018.376177545999</v>
      </c>
      <c r="J13" s="10" t="s">
        <v>75</v>
      </c>
      <c r="K13" s="107">
        <v>3.1327099173553703E-2</v>
      </c>
      <c r="L13" s="10" t="s">
        <v>76</v>
      </c>
      <c r="M13" s="89">
        <v>0.8</v>
      </c>
      <c r="N13" s="10" t="s">
        <v>87</v>
      </c>
      <c r="P13" s="10" t="s">
        <v>72</v>
      </c>
      <c r="Q13" s="10" t="s">
        <v>72</v>
      </c>
      <c r="R13" s="10" t="s">
        <v>88</v>
      </c>
      <c r="S13" s="90"/>
      <c r="U13" s="10" t="s">
        <v>88</v>
      </c>
      <c r="V13" s="10" t="s">
        <v>89</v>
      </c>
      <c r="W13" s="10" t="s">
        <v>79</v>
      </c>
      <c r="X13" s="103">
        <v>28</v>
      </c>
      <c r="Y13" s="90" t="s">
        <v>90</v>
      </c>
      <c r="Z13" s="90"/>
      <c r="AB13" s="10" t="s">
        <v>91</v>
      </c>
      <c r="AC13" s="89">
        <v>0.33</v>
      </c>
      <c r="AD13" s="10" t="s">
        <v>84</v>
      </c>
      <c r="AE13" s="10" t="s">
        <v>92</v>
      </c>
      <c r="AF13" s="89">
        <v>0.28999999999999998</v>
      </c>
      <c r="AG13" s="10" t="s">
        <v>84</v>
      </c>
    </row>
    <row r="14" spans="2:33">
      <c r="D14" s="10" t="s">
        <v>93</v>
      </c>
      <c r="E14" s="102">
        <v>51.151466999999997</v>
      </c>
      <c r="F14" s="102">
        <v>-0.95823130000000001</v>
      </c>
      <c r="G14" s="10" t="s">
        <v>94</v>
      </c>
      <c r="I14" s="88">
        <v>717.15169524699957</v>
      </c>
      <c r="J14" s="10" t="s">
        <v>75</v>
      </c>
      <c r="K14" s="107">
        <v>3.4832880033557098E-2</v>
      </c>
      <c r="L14" s="10" t="s">
        <v>76</v>
      </c>
      <c r="M14" s="89">
        <v>0.8</v>
      </c>
      <c r="N14" s="10" t="s">
        <v>77</v>
      </c>
      <c r="P14" s="10" t="s">
        <v>72</v>
      </c>
      <c r="Q14" s="10" t="s">
        <v>72</v>
      </c>
      <c r="R14" s="10" t="s">
        <v>88</v>
      </c>
      <c r="S14" s="90"/>
      <c r="U14" s="10" t="s">
        <v>88</v>
      </c>
      <c r="V14" s="10" t="s">
        <v>89</v>
      </c>
      <c r="W14" s="10" t="s">
        <v>79</v>
      </c>
      <c r="X14" s="103">
        <v>28</v>
      </c>
      <c r="Y14" s="90" t="s">
        <v>95</v>
      </c>
      <c r="Z14" s="90"/>
      <c r="AB14" s="10" t="s">
        <v>96</v>
      </c>
      <c r="AC14" s="89">
        <v>0.67</v>
      </c>
      <c r="AD14" s="10" t="s">
        <v>84</v>
      </c>
      <c r="AE14" s="10" t="s">
        <v>97</v>
      </c>
      <c r="AF14" s="89">
        <v>0.13</v>
      </c>
      <c r="AG14" s="10" t="s">
        <v>84</v>
      </c>
    </row>
    <row r="15" spans="2:33" ht="34.5">
      <c r="D15" s="10" t="s">
        <v>98</v>
      </c>
      <c r="E15" s="102">
        <v>51.705877999999998</v>
      </c>
      <c r="F15" s="102">
        <v>-1.8798394</v>
      </c>
      <c r="G15" s="10" t="s">
        <v>99</v>
      </c>
      <c r="I15" s="88">
        <v>49.461063533000008</v>
      </c>
      <c r="J15" s="10" t="s">
        <v>75</v>
      </c>
      <c r="K15" s="107">
        <v>3.5223490466101702E-2</v>
      </c>
      <c r="L15" s="10" t="s">
        <v>76</v>
      </c>
      <c r="M15" s="89">
        <v>0.75</v>
      </c>
      <c r="N15" s="10" t="s">
        <v>100</v>
      </c>
      <c r="P15" s="10" t="s">
        <v>72</v>
      </c>
      <c r="Q15" s="10" t="s">
        <v>72</v>
      </c>
      <c r="R15" s="10" t="s">
        <v>88</v>
      </c>
      <c r="S15" s="90"/>
      <c r="U15" s="10" t="s">
        <v>88</v>
      </c>
      <c r="V15" s="10" t="s">
        <v>89</v>
      </c>
      <c r="W15" s="10" t="s">
        <v>79</v>
      </c>
      <c r="X15" s="103">
        <v>19</v>
      </c>
      <c r="Y15" s="90" t="s">
        <v>101</v>
      </c>
      <c r="Z15" s="90"/>
      <c r="AB15" s="10" t="s">
        <v>102</v>
      </c>
      <c r="AC15" s="89">
        <v>0.75</v>
      </c>
      <c r="AD15" s="10" t="s">
        <v>84</v>
      </c>
      <c r="AE15" s="10" t="s">
        <v>103</v>
      </c>
      <c r="AF15" s="89">
        <v>0.24</v>
      </c>
      <c r="AG15" s="10" t="s">
        <v>84</v>
      </c>
    </row>
    <row r="16" spans="2:33">
      <c r="D16" s="10" t="s">
        <v>104</v>
      </c>
      <c r="E16" s="102">
        <v>51.696193000000001</v>
      </c>
      <c r="F16" s="102">
        <v>-1.3763631999999999</v>
      </c>
      <c r="G16" s="10" t="s">
        <v>105</v>
      </c>
      <c r="I16" s="88">
        <v>126.41066359199998</v>
      </c>
      <c r="J16" s="10" t="s">
        <v>75</v>
      </c>
      <c r="K16" s="107">
        <v>4.3102689655172402E-2</v>
      </c>
      <c r="L16" s="10" t="s">
        <v>76</v>
      </c>
      <c r="M16" s="89">
        <v>0.8</v>
      </c>
      <c r="N16" s="10" t="s">
        <v>77</v>
      </c>
      <c r="P16" s="10" t="s">
        <v>72</v>
      </c>
      <c r="Q16" s="10" t="s">
        <v>72</v>
      </c>
      <c r="R16" s="10" t="s">
        <v>88</v>
      </c>
      <c r="S16" s="90"/>
      <c r="U16" s="10" t="s">
        <v>88</v>
      </c>
      <c r="V16" s="10" t="s">
        <v>89</v>
      </c>
      <c r="W16" s="10" t="s">
        <v>79</v>
      </c>
      <c r="X16" s="103">
        <v>19</v>
      </c>
      <c r="Y16" s="90" t="s">
        <v>106</v>
      </c>
      <c r="Z16" s="90"/>
      <c r="AB16" s="10" t="s">
        <v>81</v>
      </c>
      <c r="AC16" s="89">
        <v>0.61</v>
      </c>
      <c r="AD16" s="10" t="s">
        <v>84</v>
      </c>
      <c r="AE16" s="10" t="s">
        <v>107</v>
      </c>
      <c r="AF16" s="89">
        <v>0.12</v>
      </c>
      <c r="AG16" s="10" t="s">
        <v>84</v>
      </c>
    </row>
    <row r="17" spans="4:33">
      <c r="D17" s="10" t="s">
        <v>108</v>
      </c>
      <c r="E17" s="102">
        <v>51.400523</v>
      </c>
      <c r="F17" s="102">
        <v>-0.89637624000000005</v>
      </c>
      <c r="G17" s="10" t="s">
        <v>109</v>
      </c>
      <c r="I17" s="88">
        <v>391.78738436300029</v>
      </c>
      <c r="J17" s="10" t="s">
        <v>75</v>
      </c>
      <c r="K17" s="107">
        <v>2.9886259842519702E-2</v>
      </c>
      <c r="L17" s="10" t="s">
        <v>76</v>
      </c>
      <c r="M17" s="89">
        <v>0.8</v>
      </c>
      <c r="N17" s="10" t="s">
        <v>77</v>
      </c>
      <c r="P17" s="10" t="s">
        <v>72</v>
      </c>
      <c r="Q17" s="10" t="s">
        <v>72</v>
      </c>
      <c r="R17" s="10" t="s">
        <v>88</v>
      </c>
      <c r="S17" s="90"/>
      <c r="U17" s="10" t="s">
        <v>88</v>
      </c>
      <c r="V17" s="10" t="s">
        <v>89</v>
      </c>
      <c r="W17" s="10" t="s">
        <v>79</v>
      </c>
      <c r="X17" s="103">
        <v>28</v>
      </c>
      <c r="Y17" s="90" t="s">
        <v>110</v>
      </c>
      <c r="Z17" s="90"/>
      <c r="AB17" s="10" t="s">
        <v>111</v>
      </c>
      <c r="AC17" s="89">
        <v>0.72</v>
      </c>
      <c r="AD17" s="10" t="s">
        <v>84</v>
      </c>
      <c r="AE17" s="10" t="s">
        <v>107</v>
      </c>
      <c r="AF17" s="89">
        <v>0.06</v>
      </c>
      <c r="AG17" s="10" t="s">
        <v>84</v>
      </c>
    </row>
    <row r="18" spans="4:33">
      <c r="D18" s="10" t="s">
        <v>112</v>
      </c>
      <c r="E18" s="102">
        <v>51.405355</v>
      </c>
      <c r="F18" s="102">
        <v>-0.71740899000000002</v>
      </c>
      <c r="G18" s="10" t="s">
        <v>113</v>
      </c>
      <c r="I18" s="88">
        <v>1032.7330171370006</v>
      </c>
      <c r="J18" s="10" t="s">
        <v>75</v>
      </c>
      <c r="K18" s="107">
        <v>3.7029935926773498E-2</v>
      </c>
      <c r="L18" s="10" t="s">
        <v>76</v>
      </c>
      <c r="M18" s="89">
        <v>0.8</v>
      </c>
      <c r="N18" s="10" t="s">
        <v>87</v>
      </c>
      <c r="P18" s="10" t="s">
        <v>72</v>
      </c>
      <c r="Q18" s="10" t="s">
        <v>72</v>
      </c>
      <c r="R18" s="10" t="s">
        <v>88</v>
      </c>
      <c r="S18" s="90"/>
      <c r="U18" s="10" t="s">
        <v>88</v>
      </c>
      <c r="V18" s="10" t="s">
        <v>89</v>
      </c>
      <c r="W18" s="10" t="s">
        <v>114</v>
      </c>
      <c r="X18" s="103">
        <v>28</v>
      </c>
      <c r="Y18" s="90" t="s">
        <v>95</v>
      </c>
      <c r="Z18" s="90"/>
      <c r="AB18" s="10" t="s">
        <v>92</v>
      </c>
      <c r="AC18" s="89">
        <v>0.68</v>
      </c>
      <c r="AD18" s="10" t="s">
        <v>84</v>
      </c>
      <c r="AE18" s="10" t="s">
        <v>96</v>
      </c>
      <c r="AF18" s="89">
        <v>0.15</v>
      </c>
      <c r="AG18" s="10" t="s">
        <v>84</v>
      </c>
    </row>
    <row r="19" spans="4:33">
      <c r="D19" s="10" t="s">
        <v>115</v>
      </c>
      <c r="E19" s="102">
        <v>51.423189999999998</v>
      </c>
      <c r="F19" s="102">
        <v>-0.83211544999999998</v>
      </c>
      <c r="G19" s="10" t="s">
        <v>116</v>
      </c>
      <c r="I19" s="88">
        <v>341.03937923999973</v>
      </c>
      <c r="J19" s="10" t="s">
        <v>75</v>
      </c>
      <c r="K19" s="107">
        <v>0.03</v>
      </c>
      <c r="L19" s="10" t="s">
        <v>117</v>
      </c>
      <c r="M19" s="89">
        <v>0.8</v>
      </c>
      <c r="N19" s="10" t="s">
        <v>77</v>
      </c>
      <c r="P19" s="10" t="s">
        <v>72</v>
      </c>
      <c r="Q19" s="10" t="s">
        <v>72</v>
      </c>
      <c r="R19" s="10" t="s">
        <v>88</v>
      </c>
      <c r="S19" s="90"/>
      <c r="U19" s="10" t="s">
        <v>88</v>
      </c>
      <c r="V19" s="10" t="s">
        <v>89</v>
      </c>
      <c r="W19" s="10" t="s">
        <v>79</v>
      </c>
      <c r="X19" s="103">
        <v>28</v>
      </c>
      <c r="Y19" s="90" t="s">
        <v>118</v>
      </c>
      <c r="Z19" s="90"/>
      <c r="AB19" s="10" t="s">
        <v>119</v>
      </c>
      <c r="AC19" s="89">
        <v>0.77</v>
      </c>
      <c r="AD19" s="10" t="s">
        <v>84</v>
      </c>
      <c r="AE19" s="10" t="s">
        <v>92</v>
      </c>
      <c r="AF19" s="89">
        <v>0.11</v>
      </c>
      <c r="AG19" s="10" t="s">
        <v>84</v>
      </c>
    </row>
    <row r="20" spans="4:33">
      <c r="D20" s="10" t="s">
        <v>120</v>
      </c>
      <c r="E20" s="102">
        <v>51.277099999999997</v>
      </c>
      <c r="F20" s="102">
        <v>-0.73144944999999995</v>
      </c>
      <c r="G20" s="10" t="s">
        <v>121</v>
      </c>
      <c r="I20" s="88">
        <v>290.08680693900004</v>
      </c>
      <c r="J20" s="10" t="s">
        <v>75</v>
      </c>
      <c r="K20" s="107">
        <v>4.5910880874316898E-2</v>
      </c>
      <c r="L20" s="10" t="s">
        <v>76</v>
      </c>
      <c r="M20" s="89">
        <v>0.8</v>
      </c>
      <c r="N20" s="10" t="s">
        <v>87</v>
      </c>
      <c r="P20" s="10" t="s">
        <v>72</v>
      </c>
      <c r="Q20" s="10" t="s">
        <v>72</v>
      </c>
      <c r="R20" s="10" t="s">
        <v>88</v>
      </c>
      <c r="S20" s="90"/>
      <c r="U20" s="10" t="s">
        <v>88</v>
      </c>
      <c r="V20" s="10" t="s">
        <v>89</v>
      </c>
      <c r="W20" s="10" t="s">
        <v>122</v>
      </c>
      <c r="X20" s="103">
        <v>28</v>
      </c>
      <c r="Y20" s="90" t="s">
        <v>123</v>
      </c>
      <c r="Z20" s="90"/>
      <c r="AB20" s="10" t="s">
        <v>124</v>
      </c>
      <c r="AC20" s="89">
        <v>0.36</v>
      </c>
      <c r="AD20" s="10" t="s">
        <v>84</v>
      </c>
      <c r="AE20" s="10" t="s">
        <v>96</v>
      </c>
      <c r="AF20" s="89">
        <v>0.35</v>
      </c>
      <c r="AG20" s="10" t="s">
        <v>84</v>
      </c>
    </row>
    <row r="21" spans="4:33" ht="23.1">
      <c r="D21" s="10" t="s">
        <v>125</v>
      </c>
      <c r="E21" s="102">
        <v>51.825530000000001</v>
      </c>
      <c r="F21" s="102">
        <v>-0.85569556999999996</v>
      </c>
      <c r="G21" s="10" t="s">
        <v>126</v>
      </c>
      <c r="I21" s="88">
        <v>1954.1604060898524</v>
      </c>
      <c r="J21" s="10" t="s">
        <v>75</v>
      </c>
      <c r="K21" s="107">
        <v>4.9399749999999999E-2</v>
      </c>
      <c r="L21" s="10" t="s">
        <v>76</v>
      </c>
      <c r="M21" s="89">
        <v>0.8</v>
      </c>
      <c r="N21" s="10" t="s">
        <v>87</v>
      </c>
      <c r="P21" s="10" t="s">
        <v>72</v>
      </c>
      <c r="Q21" s="10" t="s">
        <v>72</v>
      </c>
      <c r="R21" s="10" t="s">
        <v>72</v>
      </c>
      <c r="S21" s="90"/>
      <c r="U21" s="10" t="s">
        <v>72</v>
      </c>
      <c r="V21" s="10" t="s">
        <v>127</v>
      </c>
      <c r="W21" s="10" t="s">
        <v>79</v>
      </c>
      <c r="X21" s="103">
        <v>28</v>
      </c>
      <c r="Y21" s="90" t="s">
        <v>128</v>
      </c>
      <c r="Z21" s="90"/>
      <c r="AB21" s="10" t="s">
        <v>129</v>
      </c>
      <c r="AC21" s="89">
        <v>0.37</v>
      </c>
      <c r="AD21" s="10" t="s">
        <v>84</v>
      </c>
      <c r="AE21" s="10" t="s">
        <v>130</v>
      </c>
      <c r="AF21" s="89">
        <v>0.22</v>
      </c>
      <c r="AG21" s="10" t="s">
        <v>84</v>
      </c>
    </row>
    <row r="22" spans="4:33">
      <c r="D22" s="10" t="s">
        <v>131</v>
      </c>
      <c r="E22" s="102">
        <v>51.722104000000002</v>
      </c>
      <c r="F22" s="102">
        <v>-1.5352515</v>
      </c>
      <c r="G22" s="10" t="s">
        <v>132</v>
      </c>
      <c r="I22" s="88">
        <v>93.176935378000039</v>
      </c>
      <c r="J22" s="10" t="s">
        <v>75</v>
      </c>
      <c r="K22" s="107">
        <v>1.63321851851852E-2</v>
      </c>
      <c r="L22" s="10" t="s">
        <v>76</v>
      </c>
      <c r="M22" s="89">
        <v>0.8</v>
      </c>
      <c r="N22" s="10" t="s">
        <v>133</v>
      </c>
      <c r="P22" s="10" t="s">
        <v>72</v>
      </c>
      <c r="Q22" s="10" t="s">
        <v>72</v>
      </c>
      <c r="R22" s="10" t="s">
        <v>88</v>
      </c>
      <c r="S22" s="90"/>
      <c r="U22" s="10" t="s">
        <v>88</v>
      </c>
      <c r="V22" s="10" t="s">
        <v>89</v>
      </c>
      <c r="W22" s="10" t="s">
        <v>79</v>
      </c>
      <c r="X22" s="103">
        <v>19</v>
      </c>
      <c r="Y22" s="90" t="s">
        <v>134</v>
      </c>
      <c r="Z22" s="90"/>
      <c r="AB22" s="10" t="s">
        <v>102</v>
      </c>
      <c r="AC22" s="89">
        <v>0.64</v>
      </c>
      <c r="AD22" s="10" t="s">
        <v>84</v>
      </c>
      <c r="AE22" s="10" t="s">
        <v>135</v>
      </c>
      <c r="AF22" s="89">
        <v>0.28999999999999998</v>
      </c>
      <c r="AG22" s="10" t="s">
        <v>84</v>
      </c>
    </row>
    <row r="23" spans="4:33" ht="23.1">
      <c r="D23" s="10" t="s">
        <v>83</v>
      </c>
      <c r="E23" s="102">
        <v>52.059265000000003</v>
      </c>
      <c r="F23" s="102">
        <v>-1.3142921000000001</v>
      </c>
      <c r="G23" s="10" t="s">
        <v>136</v>
      </c>
      <c r="I23" s="88">
        <v>1610.8745414015943</v>
      </c>
      <c r="J23" s="10" t="s">
        <v>75</v>
      </c>
      <c r="K23" s="107">
        <v>2.7668872000000001E-2</v>
      </c>
      <c r="L23" s="10" t="s">
        <v>76</v>
      </c>
      <c r="M23" s="89">
        <v>0.8</v>
      </c>
      <c r="N23" s="10" t="s">
        <v>87</v>
      </c>
      <c r="P23" s="10" t="s">
        <v>72</v>
      </c>
      <c r="Q23" s="10" t="s">
        <v>72</v>
      </c>
      <c r="R23" s="10" t="s">
        <v>72</v>
      </c>
      <c r="S23" s="90"/>
      <c r="U23" s="10" t="s">
        <v>72</v>
      </c>
      <c r="V23" s="10" t="s">
        <v>137</v>
      </c>
      <c r="W23" s="10" t="s">
        <v>79</v>
      </c>
      <c r="X23" s="103">
        <v>28</v>
      </c>
      <c r="Y23" s="90" t="s">
        <v>128</v>
      </c>
      <c r="Z23" s="90"/>
      <c r="AB23" s="10" t="s">
        <v>137</v>
      </c>
      <c r="AC23" s="89">
        <v>0.96</v>
      </c>
      <c r="AD23" s="10" t="s">
        <v>84</v>
      </c>
      <c r="AE23" s="10" t="s">
        <v>138</v>
      </c>
      <c r="AF23" s="89">
        <v>0.02</v>
      </c>
      <c r="AG23" s="10" t="s">
        <v>84</v>
      </c>
    </row>
    <row r="24" spans="4:33" ht="23.1">
      <c r="D24" s="10" t="s">
        <v>139</v>
      </c>
      <c r="E24" s="102">
        <v>51.292757000000002</v>
      </c>
      <c r="F24" s="102">
        <v>-1.0342036999999999</v>
      </c>
      <c r="G24" s="10" t="s">
        <v>140</v>
      </c>
      <c r="I24" s="88">
        <v>3073.046155345688</v>
      </c>
      <c r="J24" s="10" t="s">
        <v>75</v>
      </c>
      <c r="K24" s="107">
        <v>0.25092250922509202</v>
      </c>
      <c r="L24" s="10" t="s">
        <v>76</v>
      </c>
      <c r="M24" s="89">
        <v>0.8</v>
      </c>
      <c r="N24" s="10" t="s">
        <v>87</v>
      </c>
      <c r="P24" s="10" t="s">
        <v>72</v>
      </c>
      <c r="Q24" s="10" t="s">
        <v>72</v>
      </c>
      <c r="R24" s="10" t="s">
        <v>72</v>
      </c>
      <c r="S24" s="90"/>
      <c r="U24" s="10" t="s">
        <v>72</v>
      </c>
      <c r="V24" s="10" t="s">
        <v>96</v>
      </c>
      <c r="W24" s="10" t="s">
        <v>79</v>
      </c>
      <c r="X24" s="103">
        <v>28</v>
      </c>
      <c r="Y24" s="90" t="s">
        <v>128</v>
      </c>
      <c r="Z24" s="90"/>
      <c r="AB24" s="10" t="s">
        <v>96</v>
      </c>
      <c r="AC24" s="89">
        <v>0.82</v>
      </c>
      <c r="AD24" s="10" t="s">
        <v>84</v>
      </c>
      <c r="AE24" s="10" t="s">
        <v>130</v>
      </c>
      <c r="AF24" s="89">
        <v>0.05</v>
      </c>
      <c r="AG24" s="10" t="s">
        <v>84</v>
      </c>
    </row>
    <row r="25" spans="4:33" ht="23.1">
      <c r="D25" s="10" t="s">
        <v>141</v>
      </c>
      <c r="E25" s="102">
        <v>51.521165000000003</v>
      </c>
      <c r="F25" s="102">
        <v>7.9922636000000005E-2</v>
      </c>
      <c r="G25" s="10" t="s">
        <v>142</v>
      </c>
      <c r="I25" s="88">
        <v>72490.623874430588</v>
      </c>
      <c r="J25" s="10" t="s">
        <v>75</v>
      </c>
      <c r="K25" s="107">
        <v>1.20375E-2</v>
      </c>
      <c r="L25" s="10" t="s">
        <v>76</v>
      </c>
      <c r="M25" s="89">
        <v>0.75</v>
      </c>
      <c r="N25" s="10" t="s">
        <v>143</v>
      </c>
      <c r="P25" s="10" t="s">
        <v>72</v>
      </c>
      <c r="Q25" s="10" t="s">
        <v>72</v>
      </c>
      <c r="R25" s="10" t="s">
        <v>72</v>
      </c>
      <c r="S25" s="90"/>
      <c r="U25" s="10" t="s">
        <v>72</v>
      </c>
      <c r="V25" s="10" t="s">
        <v>144</v>
      </c>
      <c r="W25" s="10" t="s">
        <v>79</v>
      </c>
      <c r="X25" s="103">
        <v>28</v>
      </c>
      <c r="Y25" s="90" t="s">
        <v>128</v>
      </c>
      <c r="Z25" s="90"/>
      <c r="AB25" s="10" t="s">
        <v>145</v>
      </c>
      <c r="AC25" s="89">
        <v>0.9</v>
      </c>
      <c r="AD25" s="10" t="s">
        <v>146</v>
      </c>
      <c r="AE25" s="10" t="s">
        <v>147</v>
      </c>
      <c r="AF25" s="91">
        <v>0.1</v>
      </c>
      <c r="AG25" s="10" t="s">
        <v>148</v>
      </c>
    </row>
    <row r="26" spans="4:33" ht="23.1">
      <c r="D26" s="10" t="s">
        <v>149</v>
      </c>
      <c r="E26" s="102">
        <v>51.382829000000001</v>
      </c>
      <c r="F26" s="102">
        <v>-0.14336088999999999</v>
      </c>
      <c r="G26" s="10" t="s">
        <v>150</v>
      </c>
      <c r="I26" s="88">
        <v>15331.071611675807</v>
      </c>
      <c r="J26" s="10" t="s">
        <v>75</v>
      </c>
      <c r="K26" s="107">
        <v>1.21E-2</v>
      </c>
      <c r="L26" s="10" t="s">
        <v>76</v>
      </c>
      <c r="M26" s="89">
        <v>0.75</v>
      </c>
      <c r="N26" s="10" t="s">
        <v>143</v>
      </c>
      <c r="P26" s="10" t="s">
        <v>72</v>
      </c>
      <c r="Q26" s="10" t="s">
        <v>72</v>
      </c>
      <c r="R26" s="10" t="s">
        <v>72</v>
      </c>
      <c r="S26" s="90"/>
      <c r="U26" s="10" t="s">
        <v>72</v>
      </c>
      <c r="V26" s="10" t="s">
        <v>151</v>
      </c>
      <c r="W26" s="10" t="s">
        <v>79</v>
      </c>
      <c r="X26" s="103">
        <v>28</v>
      </c>
      <c r="Y26" s="90" t="s">
        <v>128</v>
      </c>
      <c r="Z26" s="90"/>
      <c r="AB26" s="10" t="s">
        <v>137</v>
      </c>
      <c r="AC26" s="89">
        <v>1</v>
      </c>
      <c r="AD26" s="10" t="s">
        <v>84</v>
      </c>
      <c r="AE26" s="10"/>
      <c r="AF26" s="91"/>
      <c r="AG26" s="10"/>
    </row>
    <row r="27" spans="4:33">
      <c r="D27" s="10" t="s">
        <v>152</v>
      </c>
      <c r="E27" s="102">
        <v>51.610633</v>
      </c>
      <c r="F27" s="102">
        <v>-1.1041593999999999</v>
      </c>
      <c r="G27" s="10" t="s">
        <v>153</v>
      </c>
      <c r="I27" s="88">
        <v>100.91439239499996</v>
      </c>
      <c r="J27" s="10" t="s">
        <v>75</v>
      </c>
      <c r="K27" s="107">
        <v>1.7951749999999999E-2</v>
      </c>
      <c r="L27" s="10" t="s">
        <v>76</v>
      </c>
      <c r="M27" s="89">
        <v>0.75</v>
      </c>
      <c r="N27" s="10" t="s">
        <v>100</v>
      </c>
      <c r="P27" s="10" t="s">
        <v>72</v>
      </c>
      <c r="Q27" s="10" t="s">
        <v>72</v>
      </c>
      <c r="R27" s="10" t="s">
        <v>88</v>
      </c>
      <c r="S27" s="90"/>
      <c r="U27" s="10" t="s">
        <v>88</v>
      </c>
      <c r="V27" s="10" t="s">
        <v>89</v>
      </c>
      <c r="W27" s="10" t="s">
        <v>79</v>
      </c>
      <c r="X27" s="103">
        <v>28</v>
      </c>
      <c r="Y27" s="90" t="s">
        <v>154</v>
      </c>
      <c r="Z27" s="90"/>
      <c r="AB27" s="10" t="s">
        <v>111</v>
      </c>
      <c r="AC27" s="89">
        <v>0.32</v>
      </c>
      <c r="AD27" s="10" t="s">
        <v>84</v>
      </c>
      <c r="AE27" s="10" t="s">
        <v>107</v>
      </c>
      <c r="AF27" s="91">
        <v>0.27</v>
      </c>
      <c r="AG27" s="10" t="s">
        <v>84</v>
      </c>
    </row>
    <row r="28" spans="4:33">
      <c r="D28" s="10" t="s">
        <v>155</v>
      </c>
      <c r="E28" s="102">
        <v>51.186734000000001</v>
      </c>
      <c r="F28" s="102">
        <v>-0.87272833000000005</v>
      </c>
      <c r="G28" s="10" t="s">
        <v>156</v>
      </c>
      <c r="I28" s="88">
        <v>61.305925317999979</v>
      </c>
      <c r="J28" s="10" t="s">
        <v>75</v>
      </c>
      <c r="K28" s="107">
        <v>2.90667357142857E-2</v>
      </c>
      <c r="L28" s="10" t="s">
        <v>76</v>
      </c>
      <c r="M28" s="89">
        <v>0.75</v>
      </c>
      <c r="N28" s="10" t="s">
        <v>100</v>
      </c>
      <c r="P28" s="10" t="s">
        <v>72</v>
      </c>
      <c r="Q28" s="10" t="s">
        <v>72</v>
      </c>
      <c r="R28" s="10" t="s">
        <v>88</v>
      </c>
      <c r="S28" s="90"/>
      <c r="U28" s="10" t="s">
        <v>88</v>
      </c>
      <c r="V28" s="10" t="s">
        <v>89</v>
      </c>
      <c r="W28" s="10" t="s">
        <v>157</v>
      </c>
      <c r="X28" s="103">
        <v>28</v>
      </c>
      <c r="Y28" s="90" t="s">
        <v>158</v>
      </c>
      <c r="Z28" s="90"/>
      <c r="AB28" s="10" t="s">
        <v>91</v>
      </c>
      <c r="AC28" s="89">
        <v>0.74</v>
      </c>
      <c r="AD28" s="10" t="s">
        <v>84</v>
      </c>
      <c r="AE28" s="10" t="s">
        <v>159</v>
      </c>
      <c r="AF28" s="91">
        <v>0.11</v>
      </c>
      <c r="AG28" s="10" t="s">
        <v>84</v>
      </c>
    </row>
    <row r="29" spans="4:33">
      <c r="D29" s="10" t="s">
        <v>160</v>
      </c>
      <c r="E29" s="102">
        <v>51.751643999999999</v>
      </c>
      <c r="F29" s="102">
        <v>-0.53392503000000002</v>
      </c>
      <c r="G29" s="10" t="s">
        <v>161</v>
      </c>
      <c r="I29" s="88">
        <v>442.5447625489997</v>
      </c>
      <c r="J29" s="10" t="s">
        <v>75</v>
      </c>
      <c r="K29" s="107">
        <v>2.4917707964601798E-2</v>
      </c>
      <c r="L29" s="10" t="s">
        <v>76</v>
      </c>
      <c r="M29" s="89">
        <v>0.8</v>
      </c>
      <c r="N29" s="10" t="s">
        <v>77</v>
      </c>
      <c r="P29" s="10" t="s">
        <v>72</v>
      </c>
      <c r="Q29" s="10" t="s">
        <v>72</v>
      </c>
      <c r="R29" s="10" t="s">
        <v>88</v>
      </c>
      <c r="S29" s="90"/>
      <c r="U29" s="10" t="s">
        <v>88</v>
      </c>
      <c r="V29" s="10" t="s">
        <v>89</v>
      </c>
      <c r="W29" s="10" t="s">
        <v>162</v>
      </c>
      <c r="X29" s="103">
        <v>28</v>
      </c>
      <c r="Y29" s="90" t="s">
        <v>118</v>
      </c>
      <c r="Z29" s="90"/>
      <c r="AB29" s="10" t="s">
        <v>163</v>
      </c>
      <c r="AC29" s="89">
        <v>0.94</v>
      </c>
      <c r="AD29" s="10" t="s">
        <v>84</v>
      </c>
      <c r="AE29" s="10" t="s">
        <v>129</v>
      </c>
      <c r="AF29" s="91">
        <v>0.02</v>
      </c>
      <c r="AG29" s="10" t="s">
        <v>84</v>
      </c>
    </row>
    <row r="30" spans="4:33" ht="23.1">
      <c r="D30" s="10" t="s">
        <v>135</v>
      </c>
      <c r="E30" s="102">
        <v>51.884475999999999</v>
      </c>
      <c r="F30" s="102">
        <v>-1.1607668</v>
      </c>
      <c r="G30" s="10" t="s">
        <v>164</v>
      </c>
      <c r="I30" s="88">
        <v>2954.6244231292521</v>
      </c>
      <c r="J30" s="10" t="s">
        <v>75</v>
      </c>
      <c r="K30" s="107">
        <v>3.5760384615384597E-2</v>
      </c>
      <c r="L30" s="10" t="s">
        <v>76</v>
      </c>
      <c r="M30" s="89">
        <v>0.8</v>
      </c>
      <c r="N30" s="10" t="s">
        <v>87</v>
      </c>
      <c r="P30" s="10" t="s">
        <v>72</v>
      </c>
      <c r="Q30" s="10" t="s">
        <v>72</v>
      </c>
      <c r="R30" s="10" t="s">
        <v>72</v>
      </c>
      <c r="S30" s="90"/>
      <c r="U30" s="10" t="s">
        <v>72</v>
      </c>
      <c r="V30" s="10" t="s">
        <v>165</v>
      </c>
      <c r="W30" s="10" t="s">
        <v>79</v>
      </c>
      <c r="X30" s="103">
        <v>19</v>
      </c>
      <c r="Y30" s="90" t="s">
        <v>128</v>
      </c>
      <c r="Z30" s="90"/>
      <c r="AB30" s="10" t="s">
        <v>165</v>
      </c>
      <c r="AC30" s="89">
        <v>1</v>
      </c>
      <c r="AD30" s="10" t="s">
        <v>84</v>
      </c>
      <c r="AE30" s="10" t="s">
        <v>166</v>
      </c>
      <c r="AF30" s="91">
        <v>0</v>
      </c>
      <c r="AG30" s="10" t="s">
        <v>84</v>
      </c>
    </row>
    <row r="31" spans="4:33" ht="23.1">
      <c r="D31" s="10" t="s">
        <v>167</v>
      </c>
      <c r="E31" s="102">
        <v>51.856144999999998</v>
      </c>
      <c r="F31" s="102">
        <v>0.17883731999999999</v>
      </c>
      <c r="G31" s="10" t="s">
        <v>168</v>
      </c>
      <c r="I31" s="88">
        <v>2419.5253839880188</v>
      </c>
      <c r="J31" s="10" t="s">
        <v>75</v>
      </c>
      <c r="K31" s="107">
        <v>4.3016666666666698E-3</v>
      </c>
      <c r="L31" s="10" t="s">
        <v>76</v>
      </c>
      <c r="M31" s="89">
        <v>0.8</v>
      </c>
      <c r="N31" s="10" t="s">
        <v>87</v>
      </c>
      <c r="P31" s="10" t="s">
        <v>72</v>
      </c>
      <c r="Q31" s="10" t="s">
        <v>72</v>
      </c>
      <c r="R31" s="10" t="s">
        <v>72</v>
      </c>
      <c r="S31" s="90"/>
      <c r="U31" s="10" t="s">
        <v>72</v>
      </c>
      <c r="V31" s="10" t="s">
        <v>169</v>
      </c>
      <c r="W31" s="10" t="s">
        <v>79</v>
      </c>
      <c r="X31" s="103">
        <v>28</v>
      </c>
      <c r="Y31" s="90" t="s">
        <v>128</v>
      </c>
      <c r="Z31" s="90"/>
      <c r="AB31" s="10" t="s">
        <v>145</v>
      </c>
      <c r="AC31" s="89">
        <v>0.8</v>
      </c>
      <c r="AD31" s="10" t="s">
        <v>84</v>
      </c>
      <c r="AE31" s="10" t="s">
        <v>167</v>
      </c>
      <c r="AF31" s="91">
        <v>0.15</v>
      </c>
      <c r="AG31" s="10" t="s">
        <v>49</v>
      </c>
    </row>
    <row r="32" spans="4:33" ht="34.5">
      <c r="D32" s="10" t="s">
        <v>170</v>
      </c>
      <c r="E32" s="102">
        <v>51.689726999999998</v>
      </c>
      <c r="F32" s="102">
        <v>-0.34061437</v>
      </c>
      <c r="G32" s="10" t="s">
        <v>171</v>
      </c>
      <c r="I32" s="88">
        <v>2613.9534495000003</v>
      </c>
      <c r="J32" s="10" t="s">
        <v>172</v>
      </c>
      <c r="K32" s="107">
        <v>0.03</v>
      </c>
      <c r="L32" s="10" t="s">
        <v>117</v>
      </c>
      <c r="M32" s="89">
        <v>0.8</v>
      </c>
      <c r="N32" s="10" t="s">
        <v>87</v>
      </c>
      <c r="P32" s="10" t="s">
        <v>72</v>
      </c>
      <c r="Q32" s="10" t="s">
        <v>72</v>
      </c>
      <c r="R32" s="10" t="s">
        <v>88</v>
      </c>
      <c r="S32" s="90" t="s">
        <v>173</v>
      </c>
      <c r="U32" s="10" t="s">
        <v>88</v>
      </c>
      <c r="V32" s="10" t="s">
        <v>89</v>
      </c>
      <c r="W32" s="10" t="s">
        <v>79</v>
      </c>
      <c r="X32" s="103">
        <v>28</v>
      </c>
      <c r="Y32" s="90" t="s">
        <v>174</v>
      </c>
      <c r="Z32" s="90"/>
      <c r="AB32" s="10" t="s">
        <v>163</v>
      </c>
      <c r="AC32" s="89">
        <v>1</v>
      </c>
      <c r="AD32" s="10" t="s">
        <v>49</v>
      </c>
      <c r="AE32" s="10"/>
      <c r="AF32" s="91"/>
      <c r="AG32" s="10"/>
    </row>
    <row r="33" spans="4:33">
      <c r="D33" s="10" t="s">
        <v>175</v>
      </c>
      <c r="E33" s="102">
        <v>52.018002000000003</v>
      </c>
      <c r="F33" s="102">
        <v>-1.3631568000000001</v>
      </c>
      <c r="G33" s="10" t="s">
        <v>176</v>
      </c>
      <c r="I33" s="88">
        <v>94.374623581000023</v>
      </c>
      <c r="J33" s="10" t="s">
        <v>75</v>
      </c>
      <c r="K33" s="107">
        <v>3.5552145454545402E-2</v>
      </c>
      <c r="L33" s="10" t="s">
        <v>76</v>
      </c>
      <c r="M33" s="89">
        <v>0.75</v>
      </c>
      <c r="N33" s="10" t="s">
        <v>100</v>
      </c>
      <c r="P33" s="10" t="s">
        <v>72</v>
      </c>
      <c r="Q33" s="10" t="s">
        <v>72</v>
      </c>
      <c r="R33" s="10" t="s">
        <v>88</v>
      </c>
      <c r="S33" s="90"/>
      <c r="U33" s="10" t="s">
        <v>88</v>
      </c>
      <c r="V33" s="10" t="s">
        <v>89</v>
      </c>
      <c r="W33" s="10" t="s">
        <v>157</v>
      </c>
      <c r="X33" s="103">
        <v>19</v>
      </c>
      <c r="Y33" s="90" t="s">
        <v>177</v>
      </c>
      <c r="Z33" s="90"/>
      <c r="AB33" s="10" t="s">
        <v>137</v>
      </c>
      <c r="AC33" s="89">
        <v>1</v>
      </c>
      <c r="AD33" s="10" t="s">
        <v>84</v>
      </c>
      <c r="AE33" s="10"/>
      <c r="AF33" s="91"/>
      <c r="AG33" s="10"/>
    </row>
    <row r="34" spans="4:33">
      <c r="D34" s="10" t="s">
        <v>178</v>
      </c>
      <c r="E34" s="102">
        <v>51.620322999999999</v>
      </c>
      <c r="F34" s="102">
        <v>-1.7832885999999999</v>
      </c>
      <c r="G34" s="10" t="s">
        <v>179</v>
      </c>
      <c r="I34" s="88">
        <v>21.916133351999999</v>
      </c>
      <c r="J34" s="10" t="s">
        <v>75</v>
      </c>
      <c r="K34" s="107">
        <v>3.33704405940594E-2</v>
      </c>
      <c r="L34" s="10" t="s">
        <v>76</v>
      </c>
      <c r="M34" s="89">
        <v>0.8</v>
      </c>
      <c r="N34" s="10" t="s">
        <v>133</v>
      </c>
      <c r="P34" s="10" t="s">
        <v>72</v>
      </c>
      <c r="Q34" s="10" t="s">
        <v>72</v>
      </c>
      <c r="R34" s="10" t="s">
        <v>88</v>
      </c>
      <c r="S34" s="90"/>
      <c r="U34" s="10" t="s">
        <v>88</v>
      </c>
      <c r="V34" s="10" t="s">
        <v>89</v>
      </c>
      <c r="W34" s="10" t="s">
        <v>157</v>
      </c>
      <c r="X34" s="103">
        <v>19</v>
      </c>
      <c r="Y34" s="90" t="s">
        <v>177</v>
      </c>
      <c r="Z34" s="90"/>
      <c r="AB34" s="10" t="s">
        <v>103</v>
      </c>
      <c r="AC34" s="89">
        <v>0.51</v>
      </c>
      <c r="AD34" s="10" t="s">
        <v>84</v>
      </c>
      <c r="AE34" s="10" t="s">
        <v>138</v>
      </c>
      <c r="AF34" s="91">
        <v>0.4</v>
      </c>
      <c r="AG34" s="10" t="s">
        <v>84</v>
      </c>
    </row>
    <row r="35" spans="4:33">
      <c r="D35" s="10" t="s">
        <v>180</v>
      </c>
      <c r="E35" s="102">
        <v>51.118744</v>
      </c>
      <c r="F35" s="102">
        <v>-0.85338031000000003</v>
      </c>
      <c r="G35" s="10" t="s">
        <v>181</v>
      </c>
      <c r="I35" s="88">
        <v>1013.5985456249996</v>
      </c>
      <c r="J35" s="10" t="s">
        <v>75</v>
      </c>
      <c r="K35" s="107">
        <v>3.9374874999999997E-2</v>
      </c>
      <c r="L35" s="10" t="s">
        <v>76</v>
      </c>
      <c r="M35" s="89">
        <v>0.8</v>
      </c>
      <c r="N35" s="10" t="s">
        <v>87</v>
      </c>
      <c r="P35" s="10" t="s">
        <v>72</v>
      </c>
      <c r="Q35" s="10" t="s">
        <v>72</v>
      </c>
      <c r="R35" s="10" t="s">
        <v>88</v>
      </c>
      <c r="S35" s="90"/>
      <c r="U35" s="10" t="s">
        <v>88</v>
      </c>
      <c r="V35" s="10" t="s">
        <v>89</v>
      </c>
      <c r="W35" s="10" t="s">
        <v>182</v>
      </c>
      <c r="X35" s="103">
        <v>28</v>
      </c>
      <c r="Y35" s="90" t="s">
        <v>110</v>
      </c>
      <c r="Z35" s="90"/>
      <c r="AB35" s="10" t="s">
        <v>124</v>
      </c>
      <c r="AC35" s="89">
        <v>0.34</v>
      </c>
      <c r="AD35" s="10" t="s">
        <v>84</v>
      </c>
      <c r="AE35" s="10" t="s">
        <v>166</v>
      </c>
      <c r="AF35" s="91">
        <v>0.25</v>
      </c>
      <c r="AG35" s="10" t="s">
        <v>84</v>
      </c>
    </row>
    <row r="36" spans="4:33">
      <c r="D36" s="10" t="s">
        <v>183</v>
      </c>
      <c r="E36" s="102">
        <v>51.878363</v>
      </c>
      <c r="F36" s="102">
        <v>-1.7373092000000001</v>
      </c>
      <c r="G36" s="10" t="s">
        <v>184</v>
      </c>
      <c r="I36" s="88">
        <v>93.107238600000002</v>
      </c>
      <c r="J36" s="10" t="s">
        <v>75</v>
      </c>
      <c r="K36" s="107">
        <v>3.2431624999999999E-2</v>
      </c>
      <c r="L36" s="10" t="s">
        <v>76</v>
      </c>
      <c r="M36" s="89">
        <v>0.75</v>
      </c>
      <c r="N36" s="10" t="s">
        <v>100</v>
      </c>
      <c r="P36" s="10" t="s">
        <v>72</v>
      </c>
      <c r="Q36" s="10" t="s">
        <v>72</v>
      </c>
      <c r="R36" s="10" t="s">
        <v>88</v>
      </c>
      <c r="S36" s="90"/>
      <c r="U36" s="10" t="s">
        <v>88</v>
      </c>
      <c r="V36" s="10" t="s">
        <v>89</v>
      </c>
      <c r="W36" s="10" t="s">
        <v>79</v>
      </c>
      <c r="X36" s="103">
        <v>28</v>
      </c>
      <c r="Y36" s="90" t="s">
        <v>134</v>
      </c>
      <c r="Z36" s="90"/>
      <c r="AB36" s="10" t="s">
        <v>137</v>
      </c>
      <c r="AC36" s="89">
        <v>0.71</v>
      </c>
      <c r="AD36" s="10" t="s">
        <v>84</v>
      </c>
      <c r="AE36" s="10" t="s">
        <v>138</v>
      </c>
      <c r="AF36" s="91">
        <v>0.28999999999999998</v>
      </c>
      <c r="AG36" s="10" t="s">
        <v>84</v>
      </c>
    </row>
    <row r="37" spans="4:33" ht="23.1">
      <c r="D37" s="10" t="s">
        <v>185</v>
      </c>
      <c r="E37" s="102">
        <v>51.438960999999999</v>
      </c>
      <c r="F37" s="102">
        <v>-0.76538627000000004</v>
      </c>
      <c r="G37" s="10" t="s">
        <v>186</v>
      </c>
      <c r="I37" s="88">
        <v>1915.4455305454376</v>
      </c>
      <c r="J37" s="10" t="s">
        <v>75</v>
      </c>
      <c r="K37" s="107">
        <v>1.01915806451613E-2</v>
      </c>
      <c r="L37" s="10" t="s">
        <v>76</v>
      </c>
      <c r="M37" s="89">
        <v>0.8</v>
      </c>
      <c r="N37" s="10" t="s">
        <v>77</v>
      </c>
      <c r="P37" s="10" t="s">
        <v>72</v>
      </c>
      <c r="Q37" s="10" t="s">
        <v>72</v>
      </c>
      <c r="R37" s="10" t="s">
        <v>72</v>
      </c>
      <c r="S37" s="90"/>
      <c r="U37" s="10" t="s">
        <v>72</v>
      </c>
      <c r="V37" s="10" t="s">
        <v>119</v>
      </c>
      <c r="W37" s="10" t="s">
        <v>79</v>
      </c>
      <c r="X37" s="103">
        <v>28</v>
      </c>
      <c r="Y37" s="90" t="s">
        <v>128</v>
      </c>
      <c r="Z37" s="90"/>
      <c r="AB37" s="10" t="s">
        <v>187</v>
      </c>
      <c r="AC37" s="89">
        <v>0.53</v>
      </c>
      <c r="AD37" s="10" t="s">
        <v>84</v>
      </c>
      <c r="AE37" s="10" t="s">
        <v>188</v>
      </c>
      <c r="AF37" s="91">
        <v>0.4</v>
      </c>
      <c r="AG37" s="10" t="s">
        <v>84</v>
      </c>
    </row>
    <row r="38" spans="4:33">
      <c r="D38" s="10" t="s">
        <v>189</v>
      </c>
      <c r="E38" s="102">
        <v>51.942881</v>
      </c>
      <c r="F38" s="102">
        <v>-1.6857252</v>
      </c>
      <c r="G38" s="10" t="s">
        <v>190</v>
      </c>
      <c r="I38" s="88">
        <v>44.359213102000005</v>
      </c>
      <c r="J38" s="10" t="s">
        <v>75</v>
      </c>
      <c r="K38" s="107">
        <v>3.86328928571429E-2</v>
      </c>
      <c r="L38" s="10" t="s">
        <v>76</v>
      </c>
      <c r="M38" s="89">
        <v>0.75</v>
      </c>
      <c r="N38" s="10" t="s">
        <v>100</v>
      </c>
      <c r="P38" s="10" t="s">
        <v>72</v>
      </c>
      <c r="Q38" s="10" t="s">
        <v>72</v>
      </c>
      <c r="R38" s="10" t="s">
        <v>88</v>
      </c>
      <c r="S38" s="90"/>
      <c r="U38" s="10" t="s">
        <v>88</v>
      </c>
      <c r="V38" s="10" t="s">
        <v>89</v>
      </c>
      <c r="W38" s="10" t="s">
        <v>79</v>
      </c>
      <c r="X38" s="103">
        <v>19</v>
      </c>
      <c r="Y38" s="90" t="s">
        <v>191</v>
      </c>
      <c r="Z38" s="90"/>
      <c r="AB38" s="10" t="s">
        <v>102</v>
      </c>
      <c r="AC38" s="89">
        <v>0.49</v>
      </c>
      <c r="AD38" s="10" t="s">
        <v>84</v>
      </c>
      <c r="AE38" s="10" t="s">
        <v>83</v>
      </c>
      <c r="AF38" s="91">
        <v>0.48</v>
      </c>
      <c r="AG38" s="10" t="s">
        <v>84</v>
      </c>
    </row>
    <row r="39" spans="4:33">
      <c r="D39" s="10" t="s">
        <v>192</v>
      </c>
      <c r="E39" s="102">
        <v>51.939242</v>
      </c>
      <c r="F39" s="102">
        <v>-2.0092582000000001E-2</v>
      </c>
      <c r="G39" s="10" t="s">
        <v>193</v>
      </c>
      <c r="I39" s="88">
        <v>150.56902629600006</v>
      </c>
      <c r="J39" s="10" t="s">
        <v>75</v>
      </c>
      <c r="K39" s="107">
        <v>1.9717404255319201E-2</v>
      </c>
      <c r="L39" s="10" t="s">
        <v>76</v>
      </c>
      <c r="M39" s="89">
        <v>0.75</v>
      </c>
      <c r="N39" s="10" t="s">
        <v>100</v>
      </c>
      <c r="P39" s="10" t="s">
        <v>72</v>
      </c>
      <c r="Q39" s="10" t="s">
        <v>72</v>
      </c>
      <c r="R39" s="10" t="s">
        <v>88</v>
      </c>
      <c r="S39" s="90"/>
      <c r="U39" s="10" t="s">
        <v>88</v>
      </c>
      <c r="V39" s="10" t="s">
        <v>89</v>
      </c>
      <c r="W39" s="10" t="s">
        <v>79</v>
      </c>
      <c r="X39" s="103">
        <v>28</v>
      </c>
      <c r="Y39" s="90" t="s">
        <v>154</v>
      </c>
      <c r="Z39" s="90"/>
      <c r="AB39" s="10" t="s">
        <v>145</v>
      </c>
      <c r="AC39" s="89">
        <v>0.55000000000000004</v>
      </c>
      <c r="AD39" s="10" t="s">
        <v>84</v>
      </c>
      <c r="AE39" s="10" t="s">
        <v>167</v>
      </c>
      <c r="AF39" s="91">
        <v>0.41</v>
      </c>
      <c r="AG39" s="10" t="s">
        <v>84</v>
      </c>
    </row>
    <row r="40" spans="4:33">
      <c r="D40" s="10" t="s">
        <v>194</v>
      </c>
      <c r="E40" s="102">
        <v>51.411701000000001</v>
      </c>
      <c r="F40" s="102">
        <v>-1.0538437</v>
      </c>
      <c r="G40" s="10" t="s">
        <v>195</v>
      </c>
      <c r="I40" s="88">
        <v>104.10671809899995</v>
      </c>
      <c r="J40" s="10" t="s">
        <v>75</v>
      </c>
      <c r="K40" s="107">
        <v>1.78212073170732E-2</v>
      </c>
      <c r="L40" s="10" t="s">
        <v>76</v>
      </c>
      <c r="M40" s="89">
        <v>0.8</v>
      </c>
      <c r="N40" s="10" t="s">
        <v>133</v>
      </c>
      <c r="P40" s="10" t="s">
        <v>72</v>
      </c>
      <c r="Q40" s="10" t="s">
        <v>72</v>
      </c>
      <c r="R40" s="10" t="s">
        <v>88</v>
      </c>
      <c r="S40" s="90"/>
      <c r="U40" s="10" t="s">
        <v>88</v>
      </c>
      <c r="V40" s="10" t="s">
        <v>89</v>
      </c>
      <c r="W40" s="10" t="s">
        <v>196</v>
      </c>
      <c r="X40" s="103">
        <v>28</v>
      </c>
      <c r="Y40" s="90" t="s">
        <v>118</v>
      </c>
      <c r="Z40" s="90"/>
      <c r="AB40" s="10" t="s">
        <v>107</v>
      </c>
      <c r="AC40" s="89">
        <v>0.77</v>
      </c>
      <c r="AD40" s="10" t="s">
        <v>84</v>
      </c>
      <c r="AE40" s="10" t="s">
        <v>96</v>
      </c>
      <c r="AF40" s="91">
        <v>0.21</v>
      </c>
      <c r="AG40" s="10" t="s">
        <v>84</v>
      </c>
    </row>
    <row r="41" spans="4:33">
      <c r="D41" s="10" t="s">
        <v>197</v>
      </c>
      <c r="E41" s="102">
        <v>51.182879999999997</v>
      </c>
      <c r="F41" s="102">
        <v>-0.13523745000000001</v>
      </c>
      <c r="G41" s="10" t="s">
        <v>198</v>
      </c>
      <c r="I41" s="88">
        <v>131.35747436599996</v>
      </c>
      <c r="J41" s="10" t="s">
        <v>75</v>
      </c>
      <c r="K41" s="107">
        <v>2.8079257309941499E-2</v>
      </c>
      <c r="L41" s="10" t="s">
        <v>76</v>
      </c>
      <c r="M41" s="89">
        <v>0.75</v>
      </c>
      <c r="N41" s="10" t="s">
        <v>100</v>
      </c>
      <c r="P41" s="10" t="s">
        <v>72</v>
      </c>
      <c r="Q41" s="10" t="s">
        <v>72</v>
      </c>
      <c r="R41" s="10" t="s">
        <v>88</v>
      </c>
      <c r="S41" s="90"/>
      <c r="U41" s="10" t="s">
        <v>88</v>
      </c>
      <c r="V41" s="10" t="s">
        <v>89</v>
      </c>
      <c r="W41" s="10" t="s">
        <v>199</v>
      </c>
      <c r="X41" s="103">
        <v>28</v>
      </c>
      <c r="Y41" s="90" t="s">
        <v>158</v>
      </c>
      <c r="Z41" s="90"/>
      <c r="AB41" s="10" t="s">
        <v>200</v>
      </c>
      <c r="AC41" s="89">
        <v>0.84</v>
      </c>
      <c r="AD41" s="10" t="s">
        <v>84</v>
      </c>
      <c r="AE41" s="10" t="s">
        <v>159</v>
      </c>
      <c r="AF41" s="91">
        <v>0.12</v>
      </c>
      <c r="AG41" s="10" t="s">
        <v>84</v>
      </c>
    </row>
    <row r="42" spans="4:33">
      <c r="D42" s="10" t="s">
        <v>201</v>
      </c>
      <c r="E42" s="102">
        <v>52.169193999999997</v>
      </c>
      <c r="F42" s="102">
        <v>-1.236718</v>
      </c>
      <c r="G42" s="10" t="s">
        <v>202</v>
      </c>
      <c r="I42" s="88">
        <v>115.06178942899994</v>
      </c>
      <c r="J42" s="10" t="s">
        <v>75</v>
      </c>
      <c r="K42" s="107">
        <v>1.2208692307692301E-2</v>
      </c>
      <c r="L42" s="10" t="s">
        <v>76</v>
      </c>
      <c r="M42" s="89">
        <v>0.75</v>
      </c>
      <c r="N42" s="10" t="s">
        <v>100</v>
      </c>
      <c r="P42" s="10" t="s">
        <v>72</v>
      </c>
      <c r="Q42" s="10" t="s">
        <v>72</v>
      </c>
      <c r="R42" s="10" t="s">
        <v>88</v>
      </c>
      <c r="S42" s="90"/>
      <c r="U42" s="10" t="s">
        <v>88</v>
      </c>
      <c r="V42" s="10" t="s">
        <v>89</v>
      </c>
      <c r="W42" s="10" t="s">
        <v>79</v>
      </c>
      <c r="X42" s="103">
        <v>28</v>
      </c>
      <c r="Y42" s="90" t="s">
        <v>154</v>
      </c>
      <c r="Z42" s="90"/>
      <c r="AB42" s="10" t="s">
        <v>137</v>
      </c>
      <c r="AC42" s="89">
        <v>0.99</v>
      </c>
      <c r="AD42" s="10" t="s">
        <v>84</v>
      </c>
      <c r="AE42" s="10" t="s">
        <v>107</v>
      </c>
      <c r="AF42" s="91">
        <v>0.01</v>
      </c>
      <c r="AG42" s="10" t="s">
        <v>84</v>
      </c>
    </row>
    <row r="43" spans="4:33">
      <c r="D43" s="10" t="s">
        <v>203</v>
      </c>
      <c r="E43" s="102">
        <v>51.841247000000003</v>
      </c>
      <c r="F43" s="102">
        <v>-0.43956555000000003</v>
      </c>
      <c r="G43" s="10" t="s">
        <v>204</v>
      </c>
      <c r="I43" s="88">
        <v>110.18877581200006</v>
      </c>
      <c r="J43" s="10" t="s">
        <v>75</v>
      </c>
      <c r="K43" s="107">
        <v>4.4669113207547198E-2</v>
      </c>
      <c r="L43" s="10" t="s">
        <v>76</v>
      </c>
      <c r="M43" s="89">
        <v>0.75</v>
      </c>
      <c r="N43" s="10" t="s">
        <v>100</v>
      </c>
      <c r="P43" s="10" t="s">
        <v>72</v>
      </c>
      <c r="Q43" s="10" t="s">
        <v>72</v>
      </c>
      <c r="R43" s="10" t="s">
        <v>88</v>
      </c>
      <c r="S43" s="90"/>
      <c r="U43" s="10" t="s">
        <v>88</v>
      </c>
      <c r="V43" s="10" t="s">
        <v>89</v>
      </c>
      <c r="W43" s="10" t="s">
        <v>79</v>
      </c>
      <c r="X43" s="103">
        <v>19</v>
      </c>
      <c r="Y43" s="90" t="s">
        <v>118</v>
      </c>
      <c r="Z43" s="90"/>
      <c r="AB43" s="10" t="s">
        <v>205</v>
      </c>
      <c r="AC43" s="89">
        <v>0.75</v>
      </c>
      <c r="AD43" s="10" t="s">
        <v>84</v>
      </c>
      <c r="AE43" s="10" t="s">
        <v>130</v>
      </c>
      <c r="AF43" s="91">
        <v>0.13</v>
      </c>
      <c r="AG43" s="10" t="s">
        <v>84</v>
      </c>
    </row>
    <row r="44" spans="4:33" ht="23.1">
      <c r="D44" s="10" t="s">
        <v>206</v>
      </c>
      <c r="E44" s="102">
        <v>51.328516999999998</v>
      </c>
      <c r="F44" s="102">
        <v>-0.76333059000000003</v>
      </c>
      <c r="G44" s="10" t="s">
        <v>207</v>
      </c>
      <c r="I44" s="88">
        <v>4086.2505162850925</v>
      </c>
      <c r="J44" s="10" t="s">
        <v>75</v>
      </c>
      <c r="K44" s="107">
        <v>0.25</v>
      </c>
      <c r="L44" s="10" t="s">
        <v>76</v>
      </c>
      <c r="M44" s="89">
        <v>0.8</v>
      </c>
      <c r="N44" s="10" t="s">
        <v>87</v>
      </c>
      <c r="P44" s="10" t="s">
        <v>72</v>
      </c>
      <c r="Q44" s="10" t="s">
        <v>72</v>
      </c>
      <c r="R44" s="10" t="s">
        <v>88</v>
      </c>
      <c r="S44" s="90"/>
      <c r="U44" s="10" t="s">
        <v>72</v>
      </c>
      <c r="V44" s="10" t="s">
        <v>187</v>
      </c>
      <c r="W44" s="10" t="s">
        <v>79</v>
      </c>
      <c r="X44" s="103">
        <v>28</v>
      </c>
      <c r="Y44" s="90" t="s">
        <v>128</v>
      </c>
      <c r="Z44" s="90"/>
      <c r="AB44" s="10" t="s">
        <v>92</v>
      </c>
      <c r="AC44" s="89">
        <v>0.74</v>
      </c>
      <c r="AD44" s="10" t="s">
        <v>84</v>
      </c>
      <c r="AE44" s="10" t="s">
        <v>96</v>
      </c>
      <c r="AF44" s="91">
        <v>0.14000000000000001</v>
      </c>
      <c r="AG44" s="10" t="s">
        <v>84</v>
      </c>
    </row>
    <row r="45" spans="4:33">
      <c r="D45" s="10" t="s">
        <v>208</v>
      </c>
      <c r="E45" s="102">
        <v>51.743012999999998</v>
      </c>
      <c r="F45" s="102">
        <v>-1.5973158000000001</v>
      </c>
      <c r="G45" s="10" t="s">
        <v>209</v>
      </c>
      <c r="I45" s="88">
        <v>369.8699360719998</v>
      </c>
      <c r="J45" s="10" t="s">
        <v>75</v>
      </c>
      <c r="K45" s="107">
        <v>3.8143971576227398E-2</v>
      </c>
      <c r="L45" s="10" t="s">
        <v>76</v>
      </c>
      <c r="M45" s="89">
        <v>0.8</v>
      </c>
      <c r="N45" s="10" t="s">
        <v>77</v>
      </c>
      <c r="P45" s="10" t="s">
        <v>72</v>
      </c>
      <c r="Q45" s="10" t="s">
        <v>72</v>
      </c>
      <c r="R45" s="10" t="s">
        <v>72</v>
      </c>
      <c r="S45" s="90"/>
      <c r="U45" s="10" t="s">
        <v>88</v>
      </c>
      <c r="V45" s="10" t="s">
        <v>89</v>
      </c>
      <c r="W45" s="10" t="s">
        <v>79</v>
      </c>
      <c r="X45" s="103">
        <v>28</v>
      </c>
      <c r="Y45" s="90" t="s">
        <v>191</v>
      </c>
      <c r="Z45" s="90"/>
      <c r="AB45" s="10" t="s">
        <v>137</v>
      </c>
      <c r="AC45" s="89">
        <v>0.56999999999999995</v>
      </c>
      <c r="AD45" s="10" t="s">
        <v>84</v>
      </c>
      <c r="AE45" s="10" t="s">
        <v>138</v>
      </c>
      <c r="AF45" s="91">
        <v>0.4</v>
      </c>
      <c r="AG45" s="10" t="s">
        <v>84</v>
      </c>
    </row>
    <row r="46" spans="4:33" ht="45.95">
      <c r="D46" s="10" t="s">
        <v>210</v>
      </c>
      <c r="E46" s="102">
        <v>51.806637000000002</v>
      </c>
      <c r="F46" s="102">
        <v>-1.3330696</v>
      </c>
      <c r="G46" s="10" t="s">
        <v>211</v>
      </c>
      <c r="I46" s="88">
        <v>553.55024000000003</v>
      </c>
      <c r="J46" s="10" t="s">
        <v>75</v>
      </c>
      <c r="K46" s="107">
        <v>4.3129828313253002E-2</v>
      </c>
      <c r="L46" s="10" t="s">
        <v>76</v>
      </c>
      <c r="M46" s="89">
        <v>0.8</v>
      </c>
      <c r="N46" s="10" t="s">
        <v>212</v>
      </c>
      <c r="P46" s="10" t="s">
        <v>72</v>
      </c>
      <c r="Q46" s="10" t="s">
        <v>72</v>
      </c>
      <c r="R46" s="10" t="s">
        <v>88</v>
      </c>
      <c r="S46" s="90" t="s">
        <v>213</v>
      </c>
      <c r="U46" s="10" t="s">
        <v>88</v>
      </c>
      <c r="V46" s="10" t="s">
        <v>89</v>
      </c>
      <c r="W46" s="10" t="s">
        <v>79</v>
      </c>
      <c r="X46" s="103">
        <v>28</v>
      </c>
      <c r="Y46" s="90" t="s">
        <v>174</v>
      </c>
      <c r="Z46" s="90"/>
      <c r="AA46" s="92"/>
      <c r="AB46" s="10" t="s">
        <v>129</v>
      </c>
      <c r="AC46" s="89">
        <v>0.72</v>
      </c>
      <c r="AD46" s="10" t="s">
        <v>84</v>
      </c>
      <c r="AE46" s="10" t="s">
        <v>81</v>
      </c>
      <c r="AF46" s="91">
        <v>0.28000000000000003</v>
      </c>
      <c r="AG46" s="10" t="s">
        <v>84</v>
      </c>
    </row>
    <row r="47" spans="4:33">
      <c r="D47" s="10" t="s">
        <v>214</v>
      </c>
      <c r="E47" s="102">
        <v>51.683320000000002</v>
      </c>
      <c r="F47" s="102">
        <v>-1.0626587999999999</v>
      </c>
      <c r="G47" s="10" t="s">
        <v>215</v>
      </c>
      <c r="I47" s="88">
        <v>73.840174225000013</v>
      </c>
      <c r="J47" s="10" t="s">
        <v>172</v>
      </c>
      <c r="K47" s="107">
        <v>3.9801052631578897E-2</v>
      </c>
      <c r="L47" s="10" t="s">
        <v>76</v>
      </c>
      <c r="M47" s="89">
        <v>0.75</v>
      </c>
      <c r="N47" s="10" t="s">
        <v>100</v>
      </c>
      <c r="P47" s="10" t="s">
        <v>72</v>
      </c>
      <c r="Q47" s="10" t="s">
        <v>72</v>
      </c>
      <c r="R47" s="10" t="s">
        <v>88</v>
      </c>
      <c r="S47" s="90"/>
      <c r="U47" s="10" t="s">
        <v>88</v>
      </c>
      <c r="V47" s="10" t="s">
        <v>89</v>
      </c>
      <c r="W47" s="10" t="s">
        <v>79</v>
      </c>
      <c r="X47" s="103">
        <v>19</v>
      </c>
      <c r="Y47" s="90" t="s">
        <v>191</v>
      </c>
      <c r="Z47" s="90"/>
      <c r="AA47" s="92"/>
      <c r="AB47" s="10" t="s">
        <v>81</v>
      </c>
      <c r="AC47" s="89">
        <v>0.7</v>
      </c>
      <c r="AD47" s="10" t="s">
        <v>84</v>
      </c>
      <c r="AE47" s="10" t="s">
        <v>107</v>
      </c>
      <c r="AF47" s="91">
        <v>0.1</v>
      </c>
      <c r="AG47" s="10" t="s">
        <v>84</v>
      </c>
    </row>
    <row r="48" spans="4:33" ht="34.5">
      <c r="D48" s="10" t="s">
        <v>216</v>
      </c>
      <c r="E48" s="102">
        <v>51.870263999999999</v>
      </c>
      <c r="F48" s="102">
        <v>-1.4887016</v>
      </c>
      <c r="G48" s="10" t="s">
        <v>217</v>
      </c>
      <c r="I48" s="88">
        <v>52.297342405999999</v>
      </c>
      <c r="J48" s="10" t="s">
        <v>75</v>
      </c>
      <c r="K48" s="107">
        <v>3.05237272727273E-2</v>
      </c>
      <c r="L48" s="10" t="s">
        <v>76</v>
      </c>
      <c r="M48" s="89">
        <v>0.75</v>
      </c>
      <c r="N48" s="10" t="s">
        <v>100</v>
      </c>
      <c r="P48" s="10" t="s">
        <v>72</v>
      </c>
      <c r="Q48" s="10" t="s">
        <v>72</v>
      </c>
      <c r="R48" s="10" t="s">
        <v>88</v>
      </c>
      <c r="S48" s="90"/>
      <c r="U48" s="10" t="s">
        <v>88</v>
      </c>
      <c r="V48" s="10" t="s">
        <v>89</v>
      </c>
      <c r="W48" s="10" t="s">
        <v>79</v>
      </c>
      <c r="X48" s="103">
        <v>19</v>
      </c>
      <c r="Y48" s="90" t="s">
        <v>218</v>
      </c>
      <c r="Z48" s="90"/>
      <c r="AA48" s="92"/>
      <c r="AB48" s="10" t="s">
        <v>102</v>
      </c>
      <c r="AC48" s="89">
        <v>0.9</v>
      </c>
      <c r="AD48" s="10" t="s">
        <v>84</v>
      </c>
      <c r="AE48" s="10" t="s">
        <v>83</v>
      </c>
      <c r="AF48" s="91">
        <v>0.03</v>
      </c>
      <c r="AG48" s="10" t="s">
        <v>84</v>
      </c>
    </row>
    <row r="49" spans="4:33" ht="23.1">
      <c r="D49" s="10" t="s">
        <v>219</v>
      </c>
      <c r="E49" s="102">
        <v>51.397117999999999</v>
      </c>
      <c r="F49" s="102">
        <v>-0.54341773999999998</v>
      </c>
      <c r="G49" s="10" t="s">
        <v>97</v>
      </c>
      <c r="I49" s="88">
        <v>-4.9877587456212211</v>
      </c>
      <c r="J49" s="10" t="s">
        <v>75</v>
      </c>
      <c r="K49" s="107">
        <v>0.30349104567972202</v>
      </c>
      <c r="L49" s="10" t="s">
        <v>76</v>
      </c>
      <c r="M49" s="89">
        <v>0.8</v>
      </c>
      <c r="N49" s="10" t="s">
        <v>77</v>
      </c>
      <c r="P49" s="10" t="s">
        <v>72</v>
      </c>
      <c r="Q49" s="10" t="s">
        <v>72</v>
      </c>
      <c r="R49" s="10" t="s">
        <v>88</v>
      </c>
      <c r="S49" s="90"/>
      <c r="U49" s="10" t="s">
        <v>72</v>
      </c>
      <c r="V49" s="10" t="s">
        <v>92</v>
      </c>
      <c r="W49" s="10" t="s">
        <v>79</v>
      </c>
      <c r="X49" s="103">
        <v>28</v>
      </c>
      <c r="Y49" s="90" t="s">
        <v>128</v>
      </c>
      <c r="Z49" s="90"/>
      <c r="AA49" s="92"/>
      <c r="AB49" s="10" t="s">
        <v>92</v>
      </c>
      <c r="AC49" s="89">
        <v>0.51</v>
      </c>
      <c r="AD49" s="10" t="s">
        <v>84</v>
      </c>
      <c r="AE49" s="10" t="s">
        <v>96</v>
      </c>
      <c r="AF49" s="91">
        <v>0.42</v>
      </c>
      <c r="AG49" s="10" t="s">
        <v>220</v>
      </c>
    </row>
    <row r="50" spans="4:33" ht="45.95">
      <c r="D50" s="10" t="s">
        <v>221</v>
      </c>
      <c r="E50" s="102">
        <v>51.688465999999998</v>
      </c>
      <c r="F50" s="102">
        <v>-0.58804785000000004</v>
      </c>
      <c r="G50" s="10" t="s">
        <v>222</v>
      </c>
      <c r="I50" s="88">
        <v>1070.5647099999999</v>
      </c>
      <c r="J50" s="10" t="s">
        <v>75</v>
      </c>
      <c r="K50" s="107">
        <v>5.5167234042553196E-3</v>
      </c>
      <c r="L50" s="10" t="s">
        <v>76</v>
      </c>
      <c r="M50" s="89">
        <v>0.8</v>
      </c>
      <c r="N50" s="10" t="s">
        <v>212</v>
      </c>
      <c r="P50" s="10" t="s">
        <v>72</v>
      </c>
      <c r="Q50" s="10" t="s">
        <v>72</v>
      </c>
      <c r="R50" s="10" t="s">
        <v>72</v>
      </c>
      <c r="S50" s="90" t="s">
        <v>223</v>
      </c>
      <c r="U50" s="10" t="s">
        <v>88</v>
      </c>
      <c r="V50" s="10" t="s">
        <v>89</v>
      </c>
      <c r="W50" s="10" t="s">
        <v>79</v>
      </c>
      <c r="X50" s="103">
        <v>19</v>
      </c>
      <c r="Y50" s="90" t="s">
        <v>174</v>
      </c>
      <c r="Z50" s="90"/>
      <c r="AA50" s="92"/>
      <c r="AB50" s="10" t="s">
        <v>119</v>
      </c>
      <c r="AC50" s="89">
        <v>0.44</v>
      </c>
      <c r="AD50" s="10" t="s">
        <v>84</v>
      </c>
      <c r="AE50" s="10" t="s">
        <v>200</v>
      </c>
      <c r="AF50" s="91">
        <v>0.41</v>
      </c>
      <c r="AG50" s="10" t="s">
        <v>84</v>
      </c>
    </row>
    <row r="51" spans="4:33">
      <c r="D51" s="10" t="s">
        <v>224</v>
      </c>
      <c r="E51" s="102">
        <v>51.462145999999997</v>
      </c>
      <c r="F51" s="102">
        <v>-1.3277371</v>
      </c>
      <c r="G51" s="10" t="s">
        <v>225</v>
      </c>
      <c r="I51" s="88">
        <v>88.845318460999977</v>
      </c>
      <c r="J51" s="10" t="s">
        <v>172</v>
      </c>
      <c r="K51" s="107">
        <v>1.5841333333333301E-2</v>
      </c>
      <c r="L51" s="10" t="s">
        <v>76</v>
      </c>
      <c r="M51" s="89">
        <v>0.8</v>
      </c>
      <c r="N51" s="10" t="s">
        <v>77</v>
      </c>
      <c r="P51" s="10" t="s">
        <v>72</v>
      </c>
      <c r="Q51" s="10" t="s">
        <v>72</v>
      </c>
      <c r="R51" s="10" t="s">
        <v>88</v>
      </c>
      <c r="S51" s="90"/>
      <c r="U51" s="10" t="s">
        <v>88</v>
      </c>
      <c r="V51" s="10" t="s">
        <v>89</v>
      </c>
      <c r="W51" s="10" t="s">
        <v>79</v>
      </c>
      <c r="X51" s="103">
        <v>28</v>
      </c>
      <c r="Y51" s="90" t="s">
        <v>226</v>
      </c>
      <c r="Z51" s="90"/>
      <c r="AA51" s="92"/>
      <c r="AB51" s="10" t="s">
        <v>107</v>
      </c>
      <c r="AC51" s="89">
        <v>0.52</v>
      </c>
      <c r="AD51" s="10" t="s">
        <v>84</v>
      </c>
      <c r="AE51" s="10" t="s">
        <v>227</v>
      </c>
      <c r="AF51" s="91">
        <v>0.19</v>
      </c>
      <c r="AG51" s="10" t="s">
        <v>84</v>
      </c>
    </row>
    <row r="52" spans="4:33">
      <c r="D52" s="10" t="s">
        <v>228</v>
      </c>
      <c r="E52" s="102">
        <v>51.723281</v>
      </c>
      <c r="F52" s="102">
        <v>-0.90113220999999999</v>
      </c>
      <c r="G52" s="10" t="s">
        <v>229</v>
      </c>
      <c r="I52" s="88">
        <v>99.422424520999968</v>
      </c>
      <c r="J52" s="10" t="s">
        <v>75</v>
      </c>
      <c r="K52" s="107">
        <v>2.3271480000000001E-2</v>
      </c>
      <c r="L52" s="10" t="s">
        <v>76</v>
      </c>
      <c r="M52" s="89">
        <v>0.75</v>
      </c>
      <c r="N52" s="10" t="s">
        <v>100</v>
      </c>
      <c r="P52" s="10" t="s">
        <v>72</v>
      </c>
      <c r="Q52" s="10" t="s">
        <v>72</v>
      </c>
      <c r="R52" s="10" t="s">
        <v>88</v>
      </c>
      <c r="S52" s="90"/>
      <c r="U52" s="10" t="s">
        <v>88</v>
      </c>
      <c r="V52" s="10" t="s">
        <v>89</v>
      </c>
      <c r="W52" s="10" t="s">
        <v>157</v>
      </c>
      <c r="X52" s="103">
        <v>19</v>
      </c>
      <c r="Y52" s="90" t="s">
        <v>230</v>
      </c>
      <c r="Z52" s="90"/>
      <c r="AA52" s="92"/>
      <c r="AB52" s="10" t="s">
        <v>127</v>
      </c>
      <c r="AC52" s="89">
        <v>0.73</v>
      </c>
      <c r="AD52" s="10" t="s">
        <v>84</v>
      </c>
      <c r="AE52" s="10" t="s">
        <v>130</v>
      </c>
      <c r="AF52" s="91">
        <v>0.14000000000000001</v>
      </c>
      <c r="AG52" s="10" t="s">
        <v>84</v>
      </c>
    </row>
    <row r="53" spans="4:33">
      <c r="D53" s="10" t="s">
        <v>231</v>
      </c>
      <c r="E53" s="102">
        <v>51.938932999999999</v>
      </c>
      <c r="F53" s="102">
        <v>-1.5737456000000001</v>
      </c>
      <c r="G53" s="10" t="s">
        <v>232</v>
      </c>
      <c r="I53" s="88">
        <v>172.24113819600015</v>
      </c>
      <c r="J53" s="10" t="s">
        <v>75</v>
      </c>
      <c r="K53" s="107">
        <v>1.88538528610354E-2</v>
      </c>
      <c r="L53" s="10" t="s">
        <v>76</v>
      </c>
      <c r="M53" s="89">
        <v>0.8</v>
      </c>
      <c r="N53" s="10" t="s">
        <v>133</v>
      </c>
      <c r="P53" s="10" t="s">
        <v>72</v>
      </c>
      <c r="Q53" s="10" t="s">
        <v>72</v>
      </c>
      <c r="R53" s="10" t="s">
        <v>88</v>
      </c>
      <c r="S53" s="90"/>
      <c r="U53" s="10" t="s">
        <v>88</v>
      </c>
      <c r="V53" s="10" t="s">
        <v>89</v>
      </c>
      <c r="W53" s="10" t="s">
        <v>79</v>
      </c>
      <c r="X53" s="103">
        <v>28</v>
      </c>
      <c r="Y53" s="90" t="s">
        <v>233</v>
      </c>
      <c r="Z53" s="90"/>
      <c r="AA53" s="92"/>
      <c r="AB53" s="10" t="s">
        <v>102</v>
      </c>
      <c r="AC53" s="89">
        <v>0.93</v>
      </c>
      <c r="AD53" s="10" t="s">
        <v>84</v>
      </c>
      <c r="AE53" s="10" t="s">
        <v>107</v>
      </c>
      <c r="AF53" s="91">
        <v>0.05</v>
      </c>
      <c r="AG53" s="10" t="s">
        <v>84</v>
      </c>
    </row>
    <row r="54" spans="4:33" ht="23.1">
      <c r="D54" s="10" t="s">
        <v>234</v>
      </c>
      <c r="E54" s="102">
        <v>51.339905000000002</v>
      </c>
      <c r="F54" s="102">
        <v>-0.60064941000000005</v>
      </c>
      <c r="G54" s="10" t="s">
        <v>235</v>
      </c>
      <c r="I54" s="88">
        <v>274.73614199999997</v>
      </c>
      <c r="J54" s="10" t="s">
        <v>75</v>
      </c>
      <c r="K54" s="107">
        <v>4.1288551020408203E-2</v>
      </c>
      <c r="L54" s="10" t="s">
        <v>76</v>
      </c>
      <c r="M54" s="89">
        <v>0.8</v>
      </c>
      <c r="N54" s="10" t="s">
        <v>77</v>
      </c>
      <c r="P54" s="10" t="s">
        <v>72</v>
      </c>
      <c r="Q54" s="10" t="s">
        <v>72</v>
      </c>
      <c r="R54" s="10" t="s">
        <v>88</v>
      </c>
      <c r="S54" s="90"/>
      <c r="U54" s="10" t="s">
        <v>88</v>
      </c>
      <c r="V54" s="10" t="s">
        <v>89</v>
      </c>
      <c r="W54" s="10" t="s">
        <v>162</v>
      </c>
      <c r="X54" s="103">
        <v>19</v>
      </c>
      <c r="Y54" s="90" t="s">
        <v>236</v>
      </c>
      <c r="Z54" s="90"/>
      <c r="AA54" s="92"/>
      <c r="AB54" s="10" t="s">
        <v>92</v>
      </c>
      <c r="AC54" s="89">
        <v>0.84</v>
      </c>
      <c r="AD54" s="10" t="s">
        <v>84</v>
      </c>
      <c r="AE54" s="10" t="s">
        <v>188</v>
      </c>
      <c r="AF54" s="91">
        <v>0.1</v>
      </c>
      <c r="AG54" s="10" t="s">
        <v>84</v>
      </c>
    </row>
    <row r="55" spans="4:33">
      <c r="D55" s="10" t="s">
        <v>237</v>
      </c>
      <c r="E55" s="102">
        <v>51.581480999999997</v>
      </c>
      <c r="F55" s="102">
        <v>-1.1499056999999999</v>
      </c>
      <c r="G55" s="10" t="s">
        <v>238</v>
      </c>
      <c r="I55" s="88">
        <v>269.5827703199999</v>
      </c>
      <c r="J55" s="10" t="s">
        <v>75</v>
      </c>
      <c r="K55" s="107">
        <v>3.4264516059957097E-2</v>
      </c>
      <c r="L55" s="10" t="s">
        <v>76</v>
      </c>
      <c r="M55" s="89">
        <v>0.8</v>
      </c>
      <c r="N55" s="10" t="s">
        <v>77</v>
      </c>
      <c r="P55" s="10" t="s">
        <v>72</v>
      </c>
      <c r="Q55" s="10" t="s">
        <v>72</v>
      </c>
      <c r="R55" s="10" t="s">
        <v>88</v>
      </c>
      <c r="S55" s="90"/>
      <c r="U55" s="10" t="s">
        <v>88</v>
      </c>
      <c r="V55" s="10" t="s">
        <v>89</v>
      </c>
      <c r="W55" s="10" t="s">
        <v>79</v>
      </c>
      <c r="X55" s="103">
        <v>28</v>
      </c>
      <c r="Y55" s="90" t="s">
        <v>239</v>
      </c>
      <c r="Z55" s="90"/>
      <c r="AA55" s="92"/>
      <c r="AB55" s="10" t="s">
        <v>137</v>
      </c>
      <c r="AC55" s="89">
        <v>0.45</v>
      </c>
      <c r="AD55" s="10" t="s">
        <v>84</v>
      </c>
      <c r="AE55" s="10" t="s">
        <v>227</v>
      </c>
      <c r="AF55" s="91">
        <v>0.19</v>
      </c>
      <c r="AG55" s="10" t="s">
        <v>84</v>
      </c>
    </row>
    <row r="56" spans="4:33">
      <c r="D56" s="10" t="s">
        <v>240</v>
      </c>
      <c r="E56" s="102">
        <v>51.813146000000003</v>
      </c>
      <c r="F56" s="102">
        <v>-1.3892568000000001</v>
      </c>
      <c r="G56" s="10" t="s">
        <v>241</v>
      </c>
      <c r="I56" s="88">
        <v>123.315893639</v>
      </c>
      <c r="J56" s="10" t="s">
        <v>75</v>
      </c>
      <c r="K56" s="107">
        <v>3.0217107816711601E-2</v>
      </c>
      <c r="L56" s="10" t="s">
        <v>76</v>
      </c>
      <c r="M56" s="89">
        <v>0.8</v>
      </c>
      <c r="N56" s="10" t="s">
        <v>133</v>
      </c>
      <c r="P56" s="10" t="s">
        <v>72</v>
      </c>
      <c r="Q56" s="10" t="s">
        <v>72</v>
      </c>
      <c r="R56" s="10" t="s">
        <v>88</v>
      </c>
      <c r="S56" s="90"/>
      <c r="U56" s="10" t="s">
        <v>88</v>
      </c>
      <c r="V56" s="10" t="s">
        <v>89</v>
      </c>
      <c r="W56" s="10" t="s">
        <v>79</v>
      </c>
      <c r="X56" s="103">
        <v>19</v>
      </c>
      <c r="Y56" s="90" t="s">
        <v>242</v>
      </c>
      <c r="Z56" s="90"/>
      <c r="AA56" s="92"/>
      <c r="AB56" s="10" t="s">
        <v>102</v>
      </c>
      <c r="AC56" s="89">
        <v>0.96</v>
      </c>
      <c r="AD56" s="10" t="s">
        <v>84</v>
      </c>
      <c r="AE56" s="10" t="s">
        <v>107</v>
      </c>
      <c r="AF56" s="91">
        <v>0.02</v>
      </c>
      <c r="AG56" s="10" t="s">
        <v>84</v>
      </c>
    </row>
    <row r="57" spans="4:33">
      <c r="D57" s="10" t="s">
        <v>243</v>
      </c>
      <c r="E57" s="102">
        <v>51.672662000000003</v>
      </c>
      <c r="F57" s="102">
        <v>-1.9522314000000001</v>
      </c>
      <c r="G57" s="10" t="s">
        <v>244</v>
      </c>
      <c r="I57" s="88">
        <v>1250.9236726949975</v>
      </c>
      <c r="J57" s="10" t="s">
        <v>75</v>
      </c>
      <c r="K57" s="107">
        <v>5.4859846153846099E-2</v>
      </c>
      <c r="L57" s="10" t="s">
        <v>76</v>
      </c>
      <c r="M57" s="89">
        <v>0.8</v>
      </c>
      <c r="N57" s="10" t="s">
        <v>87</v>
      </c>
      <c r="P57" s="10" t="s">
        <v>72</v>
      </c>
      <c r="Q57" s="10" t="s">
        <v>72</v>
      </c>
      <c r="R57" s="10" t="s">
        <v>88</v>
      </c>
      <c r="S57" s="90"/>
      <c r="U57" s="10" t="s">
        <v>88</v>
      </c>
      <c r="V57" s="10" t="s">
        <v>89</v>
      </c>
      <c r="W57" s="10" t="s">
        <v>79</v>
      </c>
      <c r="X57" s="103">
        <v>28</v>
      </c>
      <c r="Y57" s="90" t="s">
        <v>245</v>
      </c>
      <c r="Z57" s="90"/>
      <c r="AA57" s="92"/>
      <c r="AB57" s="10" t="s">
        <v>103</v>
      </c>
      <c r="AC57" s="89">
        <v>0.42</v>
      </c>
      <c r="AD57" s="10" t="s">
        <v>84</v>
      </c>
      <c r="AE57" s="10" t="s">
        <v>107</v>
      </c>
      <c r="AF57" s="91">
        <v>0.19</v>
      </c>
      <c r="AG57" s="10" t="s">
        <v>84</v>
      </c>
    </row>
    <row r="58" spans="4:33" ht="23.1">
      <c r="D58" s="10" t="s">
        <v>246</v>
      </c>
      <c r="E58" s="102">
        <v>51.145417999999999</v>
      </c>
      <c r="F58" s="102">
        <v>-0.51475497999999997</v>
      </c>
      <c r="G58" s="10" t="s">
        <v>247</v>
      </c>
      <c r="I58" s="88">
        <v>276.94779131899992</v>
      </c>
      <c r="J58" s="10" t="s">
        <v>75</v>
      </c>
      <c r="K58" s="107">
        <v>0.24913247783147799</v>
      </c>
      <c r="L58" s="10" t="s">
        <v>76</v>
      </c>
      <c r="M58" s="89">
        <v>0.8</v>
      </c>
      <c r="N58" s="10" t="s">
        <v>77</v>
      </c>
      <c r="P58" s="10" t="s">
        <v>72</v>
      </c>
      <c r="Q58" s="10" t="s">
        <v>72</v>
      </c>
      <c r="R58" s="10" t="s">
        <v>88</v>
      </c>
      <c r="S58" s="90"/>
      <c r="U58" s="10" t="s">
        <v>72</v>
      </c>
      <c r="V58" s="10" t="s">
        <v>248</v>
      </c>
      <c r="W58" s="10" t="s">
        <v>157</v>
      </c>
      <c r="X58" s="103">
        <v>28</v>
      </c>
      <c r="Y58" s="90" t="s">
        <v>249</v>
      </c>
      <c r="Z58" s="90"/>
      <c r="AA58" s="92"/>
      <c r="AB58" s="10" t="s">
        <v>124</v>
      </c>
      <c r="AC58" s="89">
        <v>0.41</v>
      </c>
      <c r="AD58" s="10" t="s">
        <v>84</v>
      </c>
      <c r="AE58" s="10" t="s">
        <v>200</v>
      </c>
      <c r="AF58" s="91">
        <v>0.36</v>
      </c>
      <c r="AG58" s="10" t="s">
        <v>82</v>
      </c>
    </row>
    <row r="59" spans="4:33" ht="23.1">
      <c r="D59" s="10" t="s">
        <v>250</v>
      </c>
      <c r="E59" s="102">
        <v>51.146774000000001</v>
      </c>
      <c r="F59" s="102">
        <v>-0.15513681000000001</v>
      </c>
      <c r="G59" s="10" t="s">
        <v>251</v>
      </c>
      <c r="I59" s="88">
        <v>4948.1440392209061</v>
      </c>
      <c r="J59" s="10" t="s">
        <v>75</v>
      </c>
      <c r="K59" s="107">
        <v>3.32415E-2</v>
      </c>
      <c r="L59" s="10" t="s">
        <v>76</v>
      </c>
      <c r="M59" s="89">
        <v>0.8</v>
      </c>
      <c r="N59" s="10" t="s">
        <v>87</v>
      </c>
      <c r="P59" s="10" t="s">
        <v>72</v>
      </c>
      <c r="Q59" s="10" t="s">
        <v>72</v>
      </c>
      <c r="R59" s="10" t="s">
        <v>88</v>
      </c>
      <c r="S59" s="90"/>
      <c r="U59" s="10" t="s">
        <v>72</v>
      </c>
      <c r="V59" s="10" t="s">
        <v>200</v>
      </c>
      <c r="W59" s="10" t="s">
        <v>79</v>
      </c>
      <c r="X59" s="103">
        <v>28</v>
      </c>
      <c r="Y59" s="90" t="s">
        <v>128</v>
      </c>
      <c r="Z59" s="90"/>
      <c r="AA59" s="92"/>
      <c r="AB59" s="10" t="s">
        <v>200</v>
      </c>
      <c r="AC59" s="89">
        <v>1</v>
      </c>
      <c r="AD59" s="10" t="s">
        <v>84</v>
      </c>
      <c r="AE59" s="10" t="s">
        <v>252</v>
      </c>
      <c r="AF59" s="91">
        <v>0</v>
      </c>
      <c r="AG59" s="10" t="s">
        <v>84</v>
      </c>
    </row>
    <row r="60" spans="4:33">
      <c r="D60" s="10" t="s">
        <v>253</v>
      </c>
      <c r="E60" s="102">
        <v>51.644703</v>
      </c>
      <c r="F60" s="102">
        <v>-1.8496516000000001</v>
      </c>
      <c r="G60" s="10" t="s">
        <v>254</v>
      </c>
      <c r="I60" s="88">
        <v>71.739906119000025</v>
      </c>
      <c r="J60" s="10" t="s">
        <v>75</v>
      </c>
      <c r="K60" s="107">
        <v>8.2921538461538501E-3</v>
      </c>
      <c r="L60" s="10" t="s">
        <v>76</v>
      </c>
      <c r="M60" s="89">
        <v>0.75</v>
      </c>
      <c r="N60" s="10" t="s">
        <v>100</v>
      </c>
      <c r="P60" s="10" t="s">
        <v>72</v>
      </c>
      <c r="Q60" s="10" t="s">
        <v>72</v>
      </c>
      <c r="R60" s="10" t="s">
        <v>72</v>
      </c>
      <c r="S60" s="90"/>
      <c r="U60" s="10" t="s">
        <v>88</v>
      </c>
      <c r="V60" s="10" t="s">
        <v>89</v>
      </c>
      <c r="W60" s="10" t="s">
        <v>162</v>
      </c>
      <c r="X60" s="103">
        <v>19</v>
      </c>
      <c r="Y60" s="90" t="s">
        <v>255</v>
      </c>
      <c r="Z60" s="90"/>
      <c r="AA60" s="92"/>
      <c r="AB60" s="10" t="s">
        <v>103</v>
      </c>
      <c r="AC60" s="89">
        <v>0.47</v>
      </c>
      <c r="AD60" s="10" t="s">
        <v>84</v>
      </c>
      <c r="AE60" s="10" t="s">
        <v>138</v>
      </c>
      <c r="AF60" s="91">
        <v>0.47</v>
      </c>
      <c r="AG60" s="10" t="s">
        <v>84</v>
      </c>
    </row>
    <row r="61" spans="4:33" ht="23.1">
      <c r="D61" s="10" t="s">
        <v>256</v>
      </c>
      <c r="E61" s="102">
        <v>51.505983999999998</v>
      </c>
      <c r="F61" s="102">
        <v>0.14393312999999999</v>
      </c>
      <c r="G61" s="10" t="s">
        <v>257</v>
      </c>
      <c r="I61" s="88">
        <v>45645.53966889179</v>
      </c>
      <c r="J61" s="10" t="s">
        <v>75</v>
      </c>
      <c r="K61" s="107">
        <v>0.247985015920692</v>
      </c>
      <c r="L61" s="10" t="s">
        <v>76</v>
      </c>
      <c r="M61" s="89">
        <v>0.75</v>
      </c>
      <c r="N61" s="10" t="s">
        <v>143</v>
      </c>
      <c r="P61" s="10" t="s">
        <v>72</v>
      </c>
      <c r="Q61" s="10" t="s">
        <v>72</v>
      </c>
      <c r="R61" s="10" t="s">
        <v>72</v>
      </c>
      <c r="S61" s="90"/>
      <c r="U61" s="10" t="s">
        <v>72</v>
      </c>
      <c r="V61" s="10" t="s">
        <v>258</v>
      </c>
      <c r="W61" s="10" t="s">
        <v>259</v>
      </c>
      <c r="X61" s="103">
        <v>28</v>
      </c>
      <c r="Y61" s="90" t="s">
        <v>128</v>
      </c>
      <c r="Z61" s="90"/>
      <c r="AA61" s="92"/>
      <c r="AB61" s="10" t="s">
        <v>145</v>
      </c>
      <c r="AC61" s="89">
        <v>0.55000000000000004</v>
      </c>
      <c r="AD61" s="10" t="s">
        <v>82</v>
      </c>
      <c r="AE61" s="10" t="s">
        <v>252</v>
      </c>
      <c r="AF61" s="91">
        <v>0.45</v>
      </c>
      <c r="AG61" s="10" t="s">
        <v>84</v>
      </c>
    </row>
    <row r="62" spans="4:33">
      <c r="D62" s="10" t="s">
        <v>260</v>
      </c>
      <c r="E62" s="102">
        <v>51.656610999999998</v>
      </c>
      <c r="F62" s="102">
        <v>-1.2222272000000001</v>
      </c>
      <c r="G62" s="10" t="s">
        <v>261</v>
      </c>
      <c r="I62" s="88">
        <v>102.27980834299996</v>
      </c>
      <c r="J62" s="10" t="s">
        <v>75</v>
      </c>
      <c r="K62" s="107">
        <v>3.1544500000000003E-2</v>
      </c>
      <c r="L62" s="10" t="s">
        <v>76</v>
      </c>
      <c r="M62" s="89">
        <v>0.75</v>
      </c>
      <c r="N62" s="10" t="s">
        <v>100</v>
      </c>
      <c r="P62" s="10" t="s">
        <v>72</v>
      </c>
      <c r="Q62" s="10" t="s">
        <v>72</v>
      </c>
      <c r="R62" s="10" t="s">
        <v>88</v>
      </c>
      <c r="S62" s="90"/>
      <c r="U62" s="10" t="s">
        <v>88</v>
      </c>
      <c r="V62" s="10" t="s">
        <v>89</v>
      </c>
      <c r="W62" s="10" t="s">
        <v>79</v>
      </c>
      <c r="X62" s="103">
        <v>28</v>
      </c>
      <c r="Y62" s="90" t="s">
        <v>262</v>
      </c>
      <c r="Z62" s="90"/>
      <c r="AA62" s="92"/>
      <c r="AB62" s="10" t="s">
        <v>81</v>
      </c>
      <c r="AC62" s="89">
        <v>0.68</v>
      </c>
      <c r="AD62" s="10" t="s">
        <v>84</v>
      </c>
      <c r="AE62" s="10" t="s">
        <v>83</v>
      </c>
      <c r="AF62" s="91">
        <v>0.09</v>
      </c>
      <c r="AG62" s="10" t="s">
        <v>84</v>
      </c>
    </row>
    <row r="63" spans="4:33" ht="23.1">
      <c r="D63" s="10" t="s">
        <v>263</v>
      </c>
      <c r="E63" s="102">
        <v>51.622188000000001</v>
      </c>
      <c r="F63" s="102">
        <v>-3.6958776999999998E-2</v>
      </c>
      <c r="G63" s="10" t="s">
        <v>264</v>
      </c>
      <c r="I63" s="88">
        <v>21725.268779323818</v>
      </c>
      <c r="J63" s="10" t="s">
        <v>75</v>
      </c>
      <c r="K63" s="107">
        <v>2.475544E-2</v>
      </c>
      <c r="L63" s="10" t="s">
        <v>76</v>
      </c>
      <c r="M63" s="89">
        <v>0.8</v>
      </c>
      <c r="N63" s="10" t="s">
        <v>87</v>
      </c>
      <c r="P63" s="10" t="s">
        <v>72</v>
      </c>
      <c r="Q63" s="10" t="s">
        <v>72</v>
      </c>
      <c r="R63" s="10" t="s">
        <v>72</v>
      </c>
      <c r="S63" s="90"/>
      <c r="U63" s="10" t="s">
        <v>72</v>
      </c>
      <c r="V63" s="10" t="s">
        <v>265</v>
      </c>
      <c r="W63" s="10" t="s">
        <v>79</v>
      </c>
      <c r="X63" s="103">
        <v>28</v>
      </c>
      <c r="Y63" s="90" t="s">
        <v>128</v>
      </c>
      <c r="Z63" s="90"/>
      <c r="AA63" s="92"/>
      <c r="AB63" s="10" t="s">
        <v>145</v>
      </c>
      <c r="AC63" s="89">
        <v>0.96</v>
      </c>
      <c r="AD63" s="10" t="s">
        <v>84</v>
      </c>
      <c r="AE63" s="10" t="s">
        <v>263</v>
      </c>
      <c r="AF63" s="91">
        <v>0.03</v>
      </c>
      <c r="AG63" s="10" t="s">
        <v>84</v>
      </c>
    </row>
    <row r="64" spans="4:33" ht="23.1">
      <c r="D64" s="10" t="s">
        <v>266</v>
      </c>
      <c r="E64" s="102">
        <v>51.618220000000001</v>
      </c>
      <c r="F64" s="102">
        <v>-1.2501823000000001</v>
      </c>
      <c r="G64" s="10" t="s">
        <v>267</v>
      </c>
      <c r="I64" s="88">
        <v>1328.7626685400464</v>
      </c>
      <c r="J64" s="10" t="s">
        <v>75</v>
      </c>
      <c r="K64" s="107">
        <v>4.1038396551724102E-2</v>
      </c>
      <c r="L64" s="10" t="s">
        <v>76</v>
      </c>
      <c r="M64" s="89">
        <v>0.8</v>
      </c>
      <c r="N64" s="10" t="s">
        <v>87</v>
      </c>
      <c r="P64" s="10" t="s">
        <v>72</v>
      </c>
      <c r="Q64" s="10" t="s">
        <v>72</v>
      </c>
      <c r="R64" s="10" t="s">
        <v>88</v>
      </c>
      <c r="S64" s="90"/>
      <c r="U64" s="10" t="s">
        <v>72</v>
      </c>
      <c r="V64" s="10" t="s">
        <v>268</v>
      </c>
      <c r="W64" s="10" t="s">
        <v>79</v>
      </c>
      <c r="X64" s="103">
        <v>28</v>
      </c>
      <c r="Y64" s="90" t="s">
        <v>128</v>
      </c>
      <c r="Z64" s="90"/>
      <c r="AA64" s="92"/>
      <c r="AB64" s="10" t="s">
        <v>268</v>
      </c>
      <c r="AC64" s="89">
        <v>0.57999999999999996</v>
      </c>
      <c r="AD64" s="10" t="s">
        <v>84</v>
      </c>
      <c r="AE64" s="10" t="s">
        <v>269</v>
      </c>
      <c r="AF64" s="91">
        <v>0.21</v>
      </c>
      <c r="AG64" s="10" t="s">
        <v>84</v>
      </c>
    </row>
    <row r="65" spans="4:33">
      <c r="D65" s="10" t="s">
        <v>270</v>
      </c>
      <c r="E65" s="102">
        <v>51.241551000000001</v>
      </c>
      <c r="F65" s="102">
        <v>-0.31567514000000002</v>
      </c>
      <c r="G65" s="10" t="s">
        <v>271</v>
      </c>
      <c r="I65" s="88">
        <v>741.81362624500082</v>
      </c>
      <c r="J65" s="10" t="s">
        <v>75</v>
      </c>
      <c r="K65" s="107">
        <v>3.1959649350649301E-2</v>
      </c>
      <c r="L65" s="10" t="s">
        <v>76</v>
      </c>
      <c r="M65" s="89">
        <v>0.8</v>
      </c>
      <c r="N65" s="10" t="s">
        <v>87</v>
      </c>
      <c r="P65" s="10" t="s">
        <v>72</v>
      </c>
      <c r="Q65" s="10" t="s">
        <v>72</v>
      </c>
      <c r="R65" s="10" t="s">
        <v>72</v>
      </c>
      <c r="S65" s="90"/>
      <c r="U65" s="10" t="s">
        <v>88</v>
      </c>
      <c r="V65" s="10" t="s">
        <v>89</v>
      </c>
      <c r="W65" s="10" t="s">
        <v>162</v>
      </c>
      <c r="X65" s="103">
        <v>28</v>
      </c>
      <c r="Y65" s="90" t="s">
        <v>245</v>
      </c>
      <c r="Z65" s="90"/>
      <c r="AA65" s="92"/>
      <c r="AB65" s="10" t="s">
        <v>272</v>
      </c>
      <c r="AC65" s="89">
        <v>0.45</v>
      </c>
      <c r="AD65" s="10" t="s">
        <v>84</v>
      </c>
      <c r="AE65" s="10" t="s">
        <v>92</v>
      </c>
      <c r="AF65" s="91">
        <v>0.24</v>
      </c>
      <c r="AG65" s="10" t="s">
        <v>84</v>
      </c>
    </row>
    <row r="66" spans="4:33" ht="23.1">
      <c r="D66" s="10" t="s">
        <v>273</v>
      </c>
      <c r="E66" s="102">
        <v>51.637340000000002</v>
      </c>
      <c r="F66" s="102">
        <v>-1.3034762</v>
      </c>
      <c r="G66" s="10" t="s">
        <v>274</v>
      </c>
      <c r="I66" s="88">
        <v>156.93438415299997</v>
      </c>
      <c r="J66" s="10" t="s">
        <v>75</v>
      </c>
      <c r="K66" s="107">
        <v>6.9318076923076902E-3</v>
      </c>
      <c r="L66" s="10" t="s">
        <v>76</v>
      </c>
      <c r="M66" s="89">
        <v>0.75</v>
      </c>
      <c r="N66" s="10" t="s">
        <v>100</v>
      </c>
      <c r="P66" s="10" t="s">
        <v>72</v>
      </c>
      <c r="Q66" s="10" t="s">
        <v>72</v>
      </c>
      <c r="R66" s="10" t="s">
        <v>72</v>
      </c>
      <c r="S66" s="90"/>
      <c r="U66" s="10" t="s">
        <v>88</v>
      </c>
      <c r="V66" s="10" t="s">
        <v>89</v>
      </c>
      <c r="W66" s="10" t="s">
        <v>79</v>
      </c>
      <c r="X66" s="103">
        <v>19</v>
      </c>
      <c r="Y66" s="90" t="s">
        <v>275</v>
      </c>
      <c r="Z66" s="90"/>
      <c r="AA66" s="92"/>
      <c r="AB66" s="10" t="s">
        <v>81</v>
      </c>
      <c r="AC66" s="89">
        <v>0.54</v>
      </c>
      <c r="AD66" s="10" t="s">
        <v>84</v>
      </c>
      <c r="AE66" s="10" t="s">
        <v>266</v>
      </c>
      <c r="AF66" s="91">
        <v>0.22</v>
      </c>
      <c r="AG66" s="10" t="s">
        <v>84</v>
      </c>
    </row>
    <row r="67" spans="4:33" ht="23.1">
      <c r="D67" s="10" t="s">
        <v>276</v>
      </c>
      <c r="E67" s="102">
        <v>51.220554999999997</v>
      </c>
      <c r="F67" s="102">
        <v>-0.17481479999999999</v>
      </c>
      <c r="G67" s="10" t="s">
        <v>277</v>
      </c>
      <c r="I67" s="88">
        <v>572.71643549299756</v>
      </c>
      <c r="J67" s="10" t="s">
        <v>75</v>
      </c>
      <c r="K67" s="107">
        <v>0.20137796706756</v>
      </c>
      <c r="L67" s="10" t="s">
        <v>76</v>
      </c>
      <c r="M67" s="89">
        <v>0.8</v>
      </c>
      <c r="N67" s="10" t="s">
        <v>77</v>
      </c>
      <c r="P67" s="10" t="s">
        <v>72</v>
      </c>
      <c r="Q67" s="10" t="s">
        <v>72</v>
      </c>
      <c r="R67" s="10" t="s">
        <v>88</v>
      </c>
      <c r="S67" s="90"/>
      <c r="U67" s="10" t="s">
        <v>72</v>
      </c>
      <c r="V67" s="10" t="s">
        <v>272</v>
      </c>
      <c r="W67" s="10" t="s">
        <v>278</v>
      </c>
      <c r="X67" s="103">
        <v>28</v>
      </c>
      <c r="Y67" s="90" t="s">
        <v>279</v>
      </c>
      <c r="Z67" s="90"/>
      <c r="AA67" s="92"/>
      <c r="AB67" s="10" t="s">
        <v>200</v>
      </c>
      <c r="AC67" s="89">
        <v>0.97</v>
      </c>
      <c r="AD67" s="10" t="s">
        <v>82</v>
      </c>
      <c r="AE67" s="10" t="s">
        <v>96</v>
      </c>
      <c r="AF67" s="91">
        <v>0.03</v>
      </c>
      <c r="AG67" s="10" t="s">
        <v>82</v>
      </c>
    </row>
    <row r="68" spans="4:33">
      <c r="D68" s="10" t="s">
        <v>280</v>
      </c>
      <c r="E68" s="102">
        <v>51.389505</v>
      </c>
      <c r="F68" s="102">
        <v>-0.79129397999999995</v>
      </c>
      <c r="G68" s="10" t="s">
        <v>281</v>
      </c>
      <c r="I68" s="88">
        <v>124.39574123900002</v>
      </c>
      <c r="J68" s="10" t="s">
        <v>75</v>
      </c>
      <c r="K68" s="107">
        <v>2.5492820388349501E-2</v>
      </c>
      <c r="L68" s="10" t="s">
        <v>76</v>
      </c>
      <c r="M68" s="89">
        <v>0.75</v>
      </c>
      <c r="N68" s="10" t="s">
        <v>100</v>
      </c>
      <c r="P68" s="10" t="s">
        <v>72</v>
      </c>
      <c r="Q68" s="10" t="s">
        <v>72</v>
      </c>
      <c r="R68" s="10" t="s">
        <v>88</v>
      </c>
      <c r="S68" s="90"/>
      <c r="U68" s="10" t="s">
        <v>88</v>
      </c>
      <c r="V68" s="10" t="s">
        <v>89</v>
      </c>
      <c r="W68" s="10" t="s">
        <v>162</v>
      </c>
      <c r="X68" s="103">
        <v>28</v>
      </c>
      <c r="Y68" s="90" t="s">
        <v>106</v>
      </c>
      <c r="Z68" s="90"/>
      <c r="AA68" s="92"/>
      <c r="AB68" s="10" t="s">
        <v>119</v>
      </c>
      <c r="AC68" s="89">
        <v>0.64</v>
      </c>
      <c r="AD68" s="10" t="s">
        <v>84</v>
      </c>
      <c r="AE68" s="10" t="s">
        <v>92</v>
      </c>
      <c r="AF68" s="91">
        <v>0.14000000000000001</v>
      </c>
      <c r="AG68" s="10" t="s">
        <v>84</v>
      </c>
    </row>
    <row r="69" spans="4:33" ht="23.1">
      <c r="D69" s="10" t="s">
        <v>129</v>
      </c>
      <c r="E69" s="102">
        <v>51.847825999999998</v>
      </c>
      <c r="F69" s="102">
        <v>-0.37429626999999999</v>
      </c>
      <c r="G69" s="10" t="s">
        <v>282</v>
      </c>
      <c r="I69" s="88">
        <v>4463.721520132879</v>
      </c>
      <c r="J69" s="10" t="s">
        <v>75</v>
      </c>
      <c r="K69" s="107">
        <v>2.8588846153846201E-2</v>
      </c>
      <c r="L69" s="10" t="s">
        <v>76</v>
      </c>
      <c r="M69" s="89">
        <v>0.8</v>
      </c>
      <c r="N69" s="10" t="s">
        <v>87</v>
      </c>
      <c r="P69" s="10" t="s">
        <v>72</v>
      </c>
      <c r="Q69" s="10" t="s">
        <v>72</v>
      </c>
      <c r="R69" s="10" t="s">
        <v>88</v>
      </c>
      <c r="S69" s="90"/>
      <c r="U69" s="10" t="s">
        <v>72</v>
      </c>
      <c r="V69" s="10" t="s">
        <v>205</v>
      </c>
      <c r="W69" s="10" t="s">
        <v>79</v>
      </c>
      <c r="X69" s="103">
        <v>28</v>
      </c>
      <c r="Y69" s="90" t="s">
        <v>128</v>
      </c>
      <c r="Z69" s="90"/>
      <c r="AA69" s="92"/>
      <c r="AB69" s="10" t="s">
        <v>205</v>
      </c>
      <c r="AC69" s="89">
        <v>0.76</v>
      </c>
      <c r="AD69" s="10" t="s">
        <v>84</v>
      </c>
      <c r="AE69" s="10" t="s">
        <v>130</v>
      </c>
      <c r="AF69" s="91">
        <v>0.16</v>
      </c>
      <c r="AG69" s="10" t="s">
        <v>84</v>
      </c>
    </row>
    <row r="70" spans="4:33" ht="23.1">
      <c r="D70" s="10" t="s">
        <v>283</v>
      </c>
      <c r="E70" s="102">
        <v>51.189784000000003</v>
      </c>
      <c r="F70" s="102">
        <v>-0.69864545</v>
      </c>
      <c r="G70" s="10" t="s">
        <v>284</v>
      </c>
      <c r="I70" s="88">
        <v>98.846966809000023</v>
      </c>
      <c r="J70" s="10" t="s">
        <v>75</v>
      </c>
      <c r="K70" s="107">
        <v>1.7374250000000001E-2</v>
      </c>
      <c r="L70" s="10" t="s">
        <v>76</v>
      </c>
      <c r="M70" s="89">
        <v>0.75</v>
      </c>
      <c r="N70" s="10" t="s">
        <v>100</v>
      </c>
      <c r="P70" s="10" t="s">
        <v>72</v>
      </c>
      <c r="Q70" s="10" t="s">
        <v>72</v>
      </c>
      <c r="R70" s="10" t="s">
        <v>88</v>
      </c>
      <c r="S70" s="90"/>
      <c r="U70" s="10" t="s">
        <v>88</v>
      </c>
      <c r="V70" s="10" t="s">
        <v>89</v>
      </c>
      <c r="W70" s="10" t="s">
        <v>285</v>
      </c>
      <c r="X70" s="103">
        <v>19</v>
      </c>
      <c r="Y70" s="90" t="s">
        <v>286</v>
      </c>
      <c r="Z70" s="90"/>
      <c r="AA70" s="92"/>
      <c r="AB70" s="10" t="s">
        <v>124</v>
      </c>
      <c r="AC70" s="89">
        <v>0.65</v>
      </c>
      <c r="AD70" s="10" t="s">
        <v>84</v>
      </c>
      <c r="AE70" s="10" t="s">
        <v>166</v>
      </c>
      <c r="AF70" s="91">
        <v>0.17</v>
      </c>
      <c r="AG70" s="10" t="s">
        <v>84</v>
      </c>
    </row>
    <row r="71" spans="4:33">
      <c r="D71" s="10" t="s">
        <v>287</v>
      </c>
      <c r="E71" s="102">
        <v>51.384141999999997</v>
      </c>
      <c r="F71" s="102">
        <v>-0.37066038000000001</v>
      </c>
      <c r="G71" s="10" t="s">
        <v>288</v>
      </c>
      <c r="I71" s="88">
        <v>2101.4335358159992</v>
      </c>
      <c r="J71" s="10" t="s">
        <v>75</v>
      </c>
      <c r="K71" s="107">
        <v>4.47377844827586E-2</v>
      </c>
      <c r="L71" s="10" t="s">
        <v>76</v>
      </c>
      <c r="M71" s="89">
        <v>0.8</v>
      </c>
      <c r="N71" s="10" t="s">
        <v>87</v>
      </c>
      <c r="P71" s="10" t="s">
        <v>72</v>
      </c>
      <c r="Q71" s="10" t="s">
        <v>72</v>
      </c>
      <c r="R71" s="10" t="s">
        <v>88</v>
      </c>
      <c r="S71" s="90"/>
      <c r="U71" s="10" t="s">
        <v>88</v>
      </c>
      <c r="V71" s="10" t="s">
        <v>89</v>
      </c>
      <c r="W71" s="10" t="s">
        <v>289</v>
      </c>
      <c r="X71" s="103">
        <v>28</v>
      </c>
      <c r="Y71" s="90" t="s">
        <v>95</v>
      </c>
      <c r="Z71" s="90"/>
      <c r="AA71" s="92"/>
      <c r="AB71" s="10" t="s">
        <v>290</v>
      </c>
      <c r="AC71" s="89">
        <v>0.56000000000000005</v>
      </c>
      <c r="AD71" s="10" t="s">
        <v>84</v>
      </c>
      <c r="AE71" s="10" t="s">
        <v>92</v>
      </c>
      <c r="AF71" s="91">
        <v>0.41</v>
      </c>
      <c r="AG71" s="10" t="s">
        <v>84</v>
      </c>
    </row>
    <row r="72" spans="4:33">
      <c r="D72" s="10" t="s">
        <v>291</v>
      </c>
      <c r="E72" s="102">
        <v>51.463819000000001</v>
      </c>
      <c r="F72" s="102">
        <v>-1.4408567999999999</v>
      </c>
      <c r="G72" s="10" t="s">
        <v>292</v>
      </c>
      <c r="I72" s="88">
        <v>105.15679546599998</v>
      </c>
      <c r="J72" s="10" t="s">
        <v>75</v>
      </c>
      <c r="K72" s="107">
        <v>1.46352337662338E-2</v>
      </c>
      <c r="L72" s="10" t="s">
        <v>76</v>
      </c>
      <c r="M72" s="89">
        <v>0.8</v>
      </c>
      <c r="N72" s="10" t="s">
        <v>77</v>
      </c>
      <c r="P72" s="10" t="s">
        <v>72</v>
      </c>
      <c r="Q72" s="10" t="s">
        <v>72</v>
      </c>
      <c r="R72" s="10" t="s">
        <v>72</v>
      </c>
      <c r="S72" s="90"/>
      <c r="U72" s="10" t="s">
        <v>88</v>
      </c>
      <c r="V72" s="10" t="s">
        <v>89</v>
      </c>
      <c r="W72" s="10" t="s">
        <v>79</v>
      </c>
      <c r="X72" s="103">
        <v>28</v>
      </c>
      <c r="Y72" s="90" t="s">
        <v>293</v>
      </c>
      <c r="Z72" s="90"/>
      <c r="AA72" s="92"/>
      <c r="AB72" s="10" t="s">
        <v>107</v>
      </c>
      <c r="AC72" s="89">
        <v>0.41</v>
      </c>
      <c r="AD72" s="10" t="s">
        <v>84</v>
      </c>
      <c r="AE72" s="10" t="s">
        <v>103</v>
      </c>
      <c r="AF72" s="91">
        <v>0.27</v>
      </c>
      <c r="AG72" s="10" t="s">
        <v>84</v>
      </c>
    </row>
    <row r="73" spans="4:33">
      <c r="D73" s="10" t="s">
        <v>294</v>
      </c>
      <c r="E73" s="102">
        <v>51.701227000000003</v>
      </c>
      <c r="F73" s="102">
        <v>-1.7742207999999999</v>
      </c>
      <c r="G73" s="10" t="s">
        <v>295</v>
      </c>
      <c r="I73" s="88">
        <v>80.116992953999983</v>
      </c>
      <c r="J73" s="10" t="s">
        <v>75</v>
      </c>
      <c r="K73" s="107">
        <v>3.73666111111111E-2</v>
      </c>
      <c r="L73" s="10" t="s">
        <v>76</v>
      </c>
      <c r="M73" s="89">
        <v>0.75</v>
      </c>
      <c r="N73" s="10" t="s">
        <v>100</v>
      </c>
      <c r="P73" s="10" t="s">
        <v>72</v>
      </c>
      <c r="Q73" s="10" t="s">
        <v>72</v>
      </c>
      <c r="R73" s="10" t="s">
        <v>72</v>
      </c>
      <c r="S73" s="90"/>
      <c r="U73" s="10" t="s">
        <v>88</v>
      </c>
      <c r="V73" s="10" t="s">
        <v>89</v>
      </c>
      <c r="W73" s="10" t="s">
        <v>79</v>
      </c>
      <c r="X73" s="103">
        <v>28</v>
      </c>
      <c r="Y73" s="90" t="s">
        <v>255</v>
      </c>
      <c r="Z73" s="90"/>
      <c r="AA73" s="92"/>
      <c r="AB73" s="10" t="s">
        <v>102</v>
      </c>
      <c r="AC73" s="89">
        <v>0.98</v>
      </c>
      <c r="AD73" s="10" t="s">
        <v>84</v>
      </c>
      <c r="AE73" s="10" t="s">
        <v>296</v>
      </c>
      <c r="AF73" s="91">
        <v>0.01</v>
      </c>
      <c r="AG73" s="10" t="s">
        <v>84</v>
      </c>
    </row>
    <row r="74" spans="4:33">
      <c r="D74" s="10" t="s">
        <v>297</v>
      </c>
      <c r="E74" s="102">
        <v>51.667493999999998</v>
      </c>
      <c r="F74" s="102">
        <v>-1.5994311999999999</v>
      </c>
      <c r="G74" s="10" t="s">
        <v>298</v>
      </c>
      <c r="I74" s="88">
        <v>83.65603125100003</v>
      </c>
      <c r="J74" s="10" t="s">
        <v>75</v>
      </c>
      <c r="K74" s="107">
        <v>3.3265915789473702E-2</v>
      </c>
      <c r="L74" s="10" t="s">
        <v>76</v>
      </c>
      <c r="M74" s="89">
        <v>0.75</v>
      </c>
      <c r="N74" s="10" t="s">
        <v>100</v>
      </c>
      <c r="P74" s="10" t="s">
        <v>72</v>
      </c>
      <c r="Q74" s="10" t="s">
        <v>72</v>
      </c>
      <c r="R74" s="10" t="s">
        <v>88</v>
      </c>
      <c r="S74" s="90"/>
      <c r="U74" s="10" t="s">
        <v>88</v>
      </c>
      <c r="V74" s="10" t="s">
        <v>89</v>
      </c>
      <c r="W74" s="10" t="s">
        <v>79</v>
      </c>
      <c r="X74" s="103">
        <v>28</v>
      </c>
      <c r="Y74" s="90" t="s">
        <v>118</v>
      </c>
      <c r="Z74" s="90"/>
      <c r="AA74" s="92"/>
      <c r="AB74" s="10" t="s">
        <v>107</v>
      </c>
      <c r="AC74" s="89">
        <v>0.32</v>
      </c>
      <c r="AD74" s="10" t="s">
        <v>84</v>
      </c>
      <c r="AE74" s="10" t="s">
        <v>138</v>
      </c>
      <c r="AF74" s="91">
        <v>0.3</v>
      </c>
      <c r="AG74" s="10" t="s">
        <v>84</v>
      </c>
    </row>
    <row r="75" spans="4:33" ht="23.1">
      <c r="D75" s="10" t="s">
        <v>166</v>
      </c>
      <c r="E75" s="102">
        <v>51.223748999999998</v>
      </c>
      <c r="F75" s="102">
        <v>-0.77974436999999996</v>
      </c>
      <c r="G75" s="10" t="s">
        <v>299</v>
      </c>
      <c r="I75" s="88">
        <v>455.00962387899619</v>
      </c>
      <c r="J75" s="10" t="s">
        <v>75</v>
      </c>
      <c r="K75" s="107">
        <v>0.23498491889924999</v>
      </c>
      <c r="L75" s="10" t="s">
        <v>76</v>
      </c>
      <c r="M75" s="89">
        <v>0.8</v>
      </c>
      <c r="N75" s="10" t="s">
        <v>87</v>
      </c>
      <c r="P75" s="10" t="s">
        <v>72</v>
      </c>
      <c r="Q75" s="10" t="s">
        <v>72</v>
      </c>
      <c r="R75" s="10" t="s">
        <v>88</v>
      </c>
      <c r="S75" s="90"/>
      <c r="U75" s="10" t="s">
        <v>72</v>
      </c>
      <c r="V75" s="10" t="s">
        <v>91</v>
      </c>
      <c r="W75" s="10" t="s">
        <v>300</v>
      </c>
      <c r="X75" s="103">
        <v>28</v>
      </c>
      <c r="Y75" s="90" t="s">
        <v>128</v>
      </c>
      <c r="Z75" s="90"/>
      <c r="AA75" s="92"/>
      <c r="AB75" s="10" t="s">
        <v>96</v>
      </c>
      <c r="AC75" s="89">
        <v>0.8</v>
      </c>
      <c r="AD75" s="10" t="s">
        <v>82</v>
      </c>
      <c r="AE75" s="10" t="s">
        <v>92</v>
      </c>
      <c r="AF75" s="91">
        <v>7.0000000000000007E-2</v>
      </c>
      <c r="AG75" s="10" t="s">
        <v>84</v>
      </c>
    </row>
    <row r="76" spans="4:33">
      <c r="D76" s="10" t="s">
        <v>301</v>
      </c>
      <c r="E76" s="102">
        <v>51.682915999999999</v>
      </c>
      <c r="F76" s="102">
        <v>0.13651352</v>
      </c>
      <c r="G76" s="10" t="s">
        <v>302</v>
      </c>
      <c r="I76" s="88">
        <v>256.89061552400011</v>
      </c>
      <c r="J76" s="10" t="s">
        <v>75</v>
      </c>
      <c r="K76" s="107">
        <v>3.0117811320754698E-2</v>
      </c>
      <c r="L76" s="10" t="s">
        <v>76</v>
      </c>
      <c r="M76" s="89">
        <v>0.75</v>
      </c>
      <c r="N76" s="10" t="s">
        <v>100</v>
      </c>
      <c r="P76" s="10" t="s">
        <v>72</v>
      </c>
      <c r="Q76" s="10" t="s">
        <v>72</v>
      </c>
      <c r="R76" s="10" t="s">
        <v>88</v>
      </c>
      <c r="S76" s="90"/>
      <c r="U76" s="10" t="s">
        <v>88</v>
      </c>
      <c r="V76" s="10" t="s">
        <v>89</v>
      </c>
      <c r="W76" s="10" t="s">
        <v>79</v>
      </c>
      <c r="X76" s="103">
        <v>28</v>
      </c>
      <c r="Y76" s="90" t="s">
        <v>245</v>
      </c>
      <c r="Z76" s="90"/>
      <c r="AA76" s="92"/>
      <c r="AB76" s="10" t="s">
        <v>145</v>
      </c>
      <c r="AC76" s="89">
        <v>0.89</v>
      </c>
      <c r="AD76" s="10" t="s">
        <v>84</v>
      </c>
      <c r="AE76" s="10" t="s">
        <v>130</v>
      </c>
      <c r="AF76" s="91">
        <v>0.09</v>
      </c>
      <c r="AG76" s="10" t="s">
        <v>84</v>
      </c>
    </row>
    <row r="77" spans="4:33" ht="34.5">
      <c r="D77" s="10" t="s">
        <v>303</v>
      </c>
      <c r="E77" s="102">
        <v>51.848609000000003</v>
      </c>
      <c r="F77" s="102">
        <v>-1.4715259999999999</v>
      </c>
      <c r="G77" s="10" t="s">
        <v>304</v>
      </c>
      <c r="I77" s="88">
        <v>55.868944980999999</v>
      </c>
      <c r="J77" s="10" t="s">
        <v>75</v>
      </c>
      <c r="K77" s="107">
        <v>6.6512000000000002E-2</v>
      </c>
      <c r="L77" s="10" t="s">
        <v>76</v>
      </c>
      <c r="M77" s="89">
        <v>0.75</v>
      </c>
      <c r="N77" s="10" t="s">
        <v>100</v>
      </c>
      <c r="P77" s="10" t="s">
        <v>72</v>
      </c>
      <c r="Q77" s="10" t="s">
        <v>72</v>
      </c>
      <c r="R77" s="10" t="s">
        <v>88</v>
      </c>
      <c r="S77" s="90"/>
      <c r="U77" s="10" t="s">
        <v>88</v>
      </c>
      <c r="V77" s="10" t="s">
        <v>89</v>
      </c>
      <c r="W77" s="10" t="s">
        <v>79</v>
      </c>
      <c r="X77" s="103">
        <v>19</v>
      </c>
      <c r="Y77" s="90" t="s">
        <v>305</v>
      </c>
      <c r="Z77" s="90"/>
      <c r="AA77" s="92"/>
      <c r="AB77" s="10" t="s">
        <v>102</v>
      </c>
      <c r="AC77" s="89">
        <v>0.98</v>
      </c>
      <c r="AD77" s="10" t="s">
        <v>84</v>
      </c>
      <c r="AE77" s="10" t="s">
        <v>103</v>
      </c>
      <c r="AF77" s="91">
        <v>0.01</v>
      </c>
      <c r="AG77" s="10" t="s">
        <v>84</v>
      </c>
    </row>
    <row r="78" spans="4:33" ht="23.1">
      <c r="D78" s="10" t="s">
        <v>306</v>
      </c>
      <c r="E78" s="102">
        <v>51.300063999999999</v>
      </c>
      <c r="F78" s="102">
        <v>-0.84786510999999998</v>
      </c>
      <c r="G78" s="10" t="s">
        <v>307</v>
      </c>
      <c r="I78" s="88">
        <v>1122.6504942800002</v>
      </c>
      <c r="J78" s="10" t="s">
        <v>75</v>
      </c>
      <c r="K78" s="107">
        <v>0.247814800473906</v>
      </c>
      <c r="L78" s="10" t="s">
        <v>76</v>
      </c>
      <c r="M78" s="89">
        <v>0.8</v>
      </c>
      <c r="N78" s="10" t="s">
        <v>87</v>
      </c>
      <c r="P78" s="10" t="s">
        <v>72</v>
      </c>
      <c r="Q78" s="10" t="s">
        <v>72</v>
      </c>
      <c r="R78" s="10" t="s">
        <v>72</v>
      </c>
      <c r="S78" s="90"/>
      <c r="U78" s="10" t="s">
        <v>72</v>
      </c>
      <c r="V78" s="10" t="s">
        <v>308</v>
      </c>
      <c r="W78" s="10" t="s">
        <v>309</v>
      </c>
      <c r="X78" s="103">
        <v>28</v>
      </c>
      <c r="Y78" s="90" t="s">
        <v>128</v>
      </c>
      <c r="Z78" s="90"/>
      <c r="AA78" s="92"/>
      <c r="AB78" s="10" t="s">
        <v>92</v>
      </c>
      <c r="AC78" s="89">
        <v>0.62</v>
      </c>
      <c r="AD78" s="10" t="s">
        <v>84</v>
      </c>
      <c r="AE78" s="10" t="s">
        <v>96</v>
      </c>
      <c r="AF78" s="91">
        <v>0.3</v>
      </c>
      <c r="AG78" s="10" t="s">
        <v>82</v>
      </c>
    </row>
    <row r="79" spans="4:33" ht="34.5">
      <c r="D79" s="10" t="s">
        <v>310</v>
      </c>
      <c r="E79" s="102">
        <v>51.578099000000002</v>
      </c>
      <c r="F79" s="102">
        <v>-0.53374299999999997</v>
      </c>
      <c r="G79" s="10" t="s">
        <v>311</v>
      </c>
      <c r="I79" s="88">
        <v>203.30224688499999</v>
      </c>
      <c r="J79" s="10" t="s">
        <v>75</v>
      </c>
      <c r="K79" s="107">
        <v>2.2717239316239299E-2</v>
      </c>
      <c r="L79" s="10" t="s">
        <v>76</v>
      </c>
      <c r="M79" s="89">
        <v>0.75</v>
      </c>
      <c r="N79" s="10" t="s">
        <v>100</v>
      </c>
      <c r="P79" s="10" t="s">
        <v>72</v>
      </c>
      <c r="Q79" s="10" t="s">
        <v>72</v>
      </c>
      <c r="R79" s="10" t="s">
        <v>72</v>
      </c>
      <c r="S79" s="90"/>
      <c r="U79" s="10" t="s">
        <v>88</v>
      </c>
      <c r="V79" s="10" t="s">
        <v>89</v>
      </c>
      <c r="W79" s="10" t="s">
        <v>79</v>
      </c>
      <c r="X79" s="103">
        <v>28</v>
      </c>
      <c r="Y79" s="90" t="s">
        <v>312</v>
      </c>
      <c r="Z79" s="90"/>
      <c r="AA79" s="92"/>
      <c r="AB79" s="10" t="s">
        <v>163</v>
      </c>
      <c r="AC79" s="89">
        <v>0.81</v>
      </c>
      <c r="AD79" s="10" t="s">
        <v>84</v>
      </c>
      <c r="AE79" s="10" t="s">
        <v>313</v>
      </c>
      <c r="AF79" s="91">
        <v>0.11</v>
      </c>
      <c r="AG79" s="10" t="s">
        <v>84</v>
      </c>
    </row>
    <row r="80" spans="4:33">
      <c r="D80" s="10" t="s">
        <v>314</v>
      </c>
      <c r="E80" s="102">
        <v>51.198605000000001</v>
      </c>
      <c r="F80" s="102">
        <v>-0.57587918999999999</v>
      </c>
      <c r="G80" s="10" t="s">
        <v>315</v>
      </c>
      <c r="I80" s="88">
        <v>841.66734365400043</v>
      </c>
      <c r="J80" s="10" t="s">
        <v>75</v>
      </c>
      <c r="K80" s="107">
        <v>0.32460311660246199</v>
      </c>
      <c r="L80" s="10" t="s">
        <v>76</v>
      </c>
      <c r="M80" s="89">
        <v>0.8</v>
      </c>
      <c r="N80" s="10" t="s">
        <v>77</v>
      </c>
      <c r="P80" s="10" t="s">
        <v>72</v>
      </c>
      <c r="Q80" s="10" t="s">
        <v>72</v>
      </c>
      <c r="R80" s="10" t="s">
        <v>88</v>
      </c>
      <c r="S80" s="90"/>
      <c r="U80" s="10" t="s">
        <v>72</v>
      </c>
      <c r="V80" s="10" t="s">
        <v>316</v>
      </c>
      <c r="W80" s="10" t="s">
        <v>317</v>
      </c>
      <c r="X80" s="103">
        <v>28</v>
      </c>
      <c r="Y80" s="90" t="s">
        <v>318</v>
      </c>
      <c r="Z80" s="90"/>
      <c r="AA80" s="92"/>
      <c r="AB80" s="10" t="s">
        <v>200</v>
      </c>
      <c r="AC80" s="89">
        <v>0.39</v>
      </c>
      <c r="AD80" s="10" t="s">
        <v>82</v>
      </c>
      <c r="AE80" s="10" t="s">
        <v>159</v>
      </c>
      <c r="AF80" s="91">
        <v>0.38</v>
      </c>
      <c r="AG80" s="10" t="s">
        <v>84</v>
      </c>
    </row>
    <row r="81" spans="4:33">
      <c r="D81" s="10" t="s">
        <v>319</v>
      </c>
      <c r="E81" s="102">
        <v>51.540897000000001</v>
      </c>
      <c r="F81" s="102">
        <v>-1.1333584999999999</v>
      </c>
      <c r="G81" s="10" t="s">
        <v>320</v>
      </c>
      <c r="I81" s="88">
        <v>141.99186119699991</v>
      </c>
      <c r="J81" s="10" t="s">
        <v>75</v>
      </c>
      <c r="K81" s="107">
        <v>4.5826135416666698E-2</v>
      </c>
      <c r="L81" s="10" t="s">
        <v>76</v>
      </c>
      <c r="M81" s="89">
        <v>0.75</v>
      </c>
      <c r="N81" s="10" t="s">
        <v>100</v>
      </c>
      <c r="P81" s="10" t="s">
        <v>72</v>
      </c>
      <c r="Q81" s="10" t="s">
        <v>72</v>
      </c>
      <c r="R81" s="10" t="s">
        <v>72</v>
      </c>
      <c r="S81" s="90"/>
      <c r="U81" s="10" t="s">
        <v>88</v>
      </c>
      <c r="V81" s="10" t="s">
        <v>89</v>
      </c>
      <c r="W81" s="10" t="s">
        <v>79</v>
      </c>
      <c r="X81" s="103">
        <v>28</v>
      </c>
      <c r="Y81" s="90" t="s">
        <v>321</v>
      </c>
      <c r="Z81" s="90"/>
      <c r="AA81" s="92"/>
      <c r="AB81" s="10" t="s">
        <v>111</v>
      </c>
      <c r="AC81" s="89">
        <v>0.67</v>
      </c>
      <c r="AD81" s="10" t="s">
        <v>84</v>
      </c>
      <c r="AE81" s="10" t="s">
        <v>96</v>
      </c>
      <c r="AF81" s="91">
        <v>0.12</v>
      </c>
      <c r="AG81" s="10" t="s">
        <v>84</v>
      </c>
    </row>
    <row r="82" spans="4:33" ht="23.1">
      <c r="D82" s="10" t="s">
        <v>159</v>
      </c>
      <c r="E82" s="102">
        <v>51.25667</v>
      </c>
      <c r="F82" s="102">
        <v>-0.56634726999999996</v>
      </c>
      <c r="G82" s="10" t="s">
        <v>322</v>
      </c>
      <c r="I82" s="88">
        <v>1359.9707189449996</v>
      </c>
      <c r="J82" s="10" t="s">
        <v>75</v>
      </c>
      <c r="K82" s="107">
        <v>0.219992688321337</v>
      </c>
      <c r="L82" s="10" t="s">
        <v>76</v>
      </c>
      <c r="M82" s="89">
        <v>0.8</v>
      </c>
      <c r="N82" s="10" t="s">
        <v>87</v>
      </c>
      <c r="P82" s="10" t="s">
        <v>72</v>
      </c>
      <c r="Q82" s="10" t="s">
        <v>72</v>
      </c>
      <c r="R82" s="10" t="s">
        <v>88</v>
      </c>
      <c r="S82" s="90"/>
      <c r="U82" s="10" t="s">
        <v>72</v>
      </c>
      <c r="V82" s="10" t="s">
        <v>124</v>
      </c>
      <c r="W82" s="10" t="s">
        <v>323</v>
      </c>
      <c r="X82" s="103">
        <v>28</v>
      </c>
      <c r="Y82" s="90" t="s">
        <v>128</v>
      </c>
      <c r="Z82" s="90"/>
      <c r="AA82" s="92"/>
      <c r="AB82" s="10" t="s">
        <v>96</v>
      </c>
      <c r="AC82" s="89">
        <v>0.46</v>
      </c>
      <c r="AD82" s="10" t="s">
        <v>82</v>
      </c>
      <c r="AE82" s="10" t="s">
        <v>92</v>
      </c>
      <c r="AF82" s="91">
        <v>0.35</v>
      </c>
      <c r="AG82" s="10" t="s">
        <v>84</v>
      </c>
    </row>
    <row r="83" spans="4:33" ht="23.1">
      <c r="D83" s="10" t="s">
        <v>324</v>
      </c>
      <c r="E83" s="102">
        <v>51.762110999999997</v>
      </c>
      <c r="F83" s="102">
        <v>-0.91902700000000004</v>
      </c>
      <c r="G83" s="10" t="s">
        <v>325</v>
      </c>
      <c r="I83" s="88">
        <v>67.482454345999969</v>
      </c>
      <c r="J83" s="10" t="s">
        <v>75</v>
      </c>
      <c r="K83" s="107">
        <v>1.19988E-2</v>
      </c>
      <c r="L83" s="10" t="s">
        <v>76</v>
      </c>
      <c r="M83" s="89">
        <v>0.8</v>
      </c>
      <c r="N83" s="10" t="s">
        <v>133</v>
      </c>
      <c r="P83" s="10" t="s">
        <v>72</v>
      </c>
      <c r="Q83" s="10" t="s">
        <v>72</v>
      </c>
      <c r="R83" s="10" t="s">
        <v>72</v>
      </c>
      <c r="S83" s="90"/>
      <c r="U83" s="10" t="s">
        <v>88</v>
      </c>
      <c r="V83" s="10" t="s">
        <v>89</v>
      </c>
      <c r="W83" s="10" t="s">
        <v>79</v>
      </c>
      <c r="X83" s="103">
        <v>28</v>
      </c>
      <c r="Y83" s="90" t="s">
        <v>326</v>
      </c>
      <c r="Z83" s="90"/>
      <c r="AA83" s="92"/>
      <c r="AB83" s="10" t="s">
        <v>107</v>
      </c>
      <c r="AC83" s="89">
        <v>0.54</v>
      </c>
      <c r="AD83" s="10" t="s">
        <v>84</v>
      </c>
      <c r="AE83" s="10" t="s">
        <v>130</v>
      </c>
      <c r="AF83" s="91">
        <v>0.22</v>
      </c>
      <c r="AG83" s="10" t="s">
        <v>84</v>
      </c>
    </row>
    <row r="84" spans="4:33">
      <c r="D84" s="10" t="s">
        <v>327</v>
      </c>
      <c r="E84" s="102">
        <v>51.817813999999998</v>
      </c>
      <c r="F84" s="102">
        <v>-0.33083498</v>
      </c>
      <c r="G84" s="10" t="s">
        <v>328</v>
      </c>
      <c r="I84" s="88">
        <v>971.43989107300104</v>
      </c>
      <c r="J84" s="10" t="s">
        <v>75</v>
      </c>
      <c r="K84" s="107">
        <v>1.8654888888888901E-2</v>
      </c>
      <c r="L84" s="10" t="s">
        <v>76</v>
      </c>
      <c r="M84" s="89">
        <v>0.8</v>
      </c>
      <c r="N84" s="10" t="s">
        <v>77</v>
      </c>
      <c r="P84" s="10" t="s">
        <v>72</v>
      </c>
      <c r="Q84" s="10" t="s">
        <v>72</v>
      </c>
      <c r="R84" s="10" t="s">
        <v>88</v>
      </c>
      <c r="S84" s="90"/>
      <c r="U84" s="10" t="s">
        <v>88</v>
      </c>
      <c r="V84" s="10" t="s">
        <v>89</v>
      </c>
      <c r="W84" s="10" t="s">
        <v>162</v>
      </c>
      <c r="X84" s="103">
        <v>19</v>
      </c>
      <c r="Y84" s="90" t="s">
        <v>95</v>
      </c>
      <c r="Z84" s="90"/>
      <c r="AA84" s="92"/>
      <c r="AB84" s="10" t="s">
        <v>129</v>
      </c>
      <c r="AC84" s="89">
        <v>0.74</v>
      </c>
      <c r="AD84" s="10" t="s">
        <v>84</v>
      </c>
      <c r="AE84" s="10" t="s">
        <v>329</v>
      </c>
      <c r="AF84" s="91">
        <v>0.21</v>
      </c>
      <c r="AG84" s="10" t="s">
        <v>84</v>
      </c>
    </row>
    <row r="85" spans="4:33" ht="34.5">
      <c r="D85" s="10" t="s">
        <v>330</v>
      </c>
      <c r="E85" s="102">
        <v>51.315944000000002</v>
      </c>
      <c r="F85" s="102">
        <v>-0.90027188999999996</v>
      </c>
      <c r="G85" s="10" t="s">
        <v>331</v>
      </c>
      <c r="I85" s="88">
        <v>578.70934199400006</v>
      </c>
      <c r="J85" s="10" t="s">
        <v>75</v>
      </c>
      <c r="K85" s="107">
        <v>4.4225012075471699E-2</v>
      </c>
      <c r="L85" s="10" t="s">
        <v>76</v>
      </c>
      <c r="M85" s="89">
        <v>0.8</v>
      </c>
      <c r="N85" s="10" t="s">
        <v>77</v>
      </c>
      <c r="P85" s="10" t="s">
        <v>72</v>
      </c>
      <c r="Q85" s="10" t="s">
        <v>72</v>
      </c>
      <c r="R85" s="10" t="s">
        <v>72</v>
      </c>
      <c r="S85" s="90"/>
      <c r="U85" s="10" t="s">
        <v>88</v>
      </c>
      <c r="V85" s="10" t="s">
        <v>89</v>
      </c>
      <c r="W85" s="10" t="s">
        <v>79</v>
      </c>
      <c r="X85" s="103">
        <v>28</v>
      </c>
      <c r="Y85" s="90" t="s">
        <v>332</v>
      </c>
      <c r="Z85" s="90"/>
      <c r="AA85" s="92"/>
      <c r="AB85" s="10" t="s">
        <v>96</v>
      </c>
      <c r="AC85" s="89">
        <v>0.46</v>
      </c>
      <c r="AD85" s="10" t="s">
        <v>84</v>
      </c>
      <c r="AE85" s="10" t="s">
        <v>92</v>
      </c>
      <c r="AF85" s="91">
        <v>0.26</v>
      </c>
      <c r="AG85" s="10" t="s">
        <v>84</v>
      </c>
    </row>
    <row r="86" spans="4:33">
      <c r="D86" s="10" t="s">
        <v>333</v>
      </c>
      <c r="E86" s="102">
        <v>51.084822000000003</v>
      </c>
      <c r="F86" s="102">
        <v>-0.74628136</v>
      </c>
      <c r="G86" s="10" t="s">
        <v>334</v>
      </c>
      <c r="I86" s="88">
        <v>415.60363749299967</v>
      </c>
      <c r="J86" s="10" t="s">
        <v>75</v>
      </c>
      <c r="K86" s="107">
        <v>3.3906907539118097E-2</v>
      </c>
      <c r="L86" s="10" t="s">
        <v>76</v>
      </c>
      <c r="M86" s="89">
        <v>0.8</v>
      </c>
      <c r="N86" s="10" t="s">
        <v>87</v>
      </c>
      <c r="P86" s="10" t="s">
        <v>72</v>
      </c>
      <c r="Q86" s="10" t="s">
        <v>72</v>
      </c>
      <c r="R86" s="10" t="s">
        <v>88</v>
      </c>
      <c r="S86" s="90"/>
      <c r="U86" s="10" t="s">
        <v>88</v>
      </c>
      <c r="V86" s="10" t="s">
        <v>89</v>
      </c>
      <c r="W86" s="10" t="s">
        <v>335</v>
      </c>
      <c r="X86" s="103">
        <v>28</v>
      </c>
      <c r="Y86" s="90" t="s">
        <v>245</v>
      </c>
      <c r="Z86" s="90"/>
      <c r="AA86" s="92"/>
      <c r="AB86" s="10" t="s">
        <v>91</v>
      </c>
      <c r="AC86" s="89">
        <v>0.56999999999999995</v>
      </c>
      <c r="AD86" s="10" t="s">
        <v>84</v>
      </c>
      <c r="AE86" s="10" t="s">
        <v>159</v>
      </c>
      <c r="AF86" s="91">
        <v>0.24</v>
      </c>
      <c r="AG86" s="10" t="s">
        <v>84</v>
      </c>
    </row>
    <row r="87" spans="4:33">
      <c r="D87" s="10" t="s">
        <v>336</v>
      </c>
      <c r="E87" s="102">
        <v>51.804882999999997</v>
      </c>
      <c r="F87" s="102">
        <v>0.20319967</v>
      </c>
      <c r="G87" s="10" t="s">
        <v>337</v>
      </c>
      <c r="I87" s="88">
        <v>53.488945331000018</v>
      </c>
      <c r="J87" s="10" t="s">
        <v>75</v>
      </c>
      <c r="K87" s="107">
        <v>3.0431760759493699E-2</v>
      </c>
      <c r="L87" s="10" t="s">
        <v>76</v>
      </c>
      <c r="M87" s="89">
        <v>0.75</v>
      </c>
      <c r="N87" s="10" t="s">
        <v>100</v>
      </c>
      <c r="P87" s="10" t="s">
        <v>72</v>
      </c>
      <c r="Q87" s="10" t="s">
        <v>72</v>
      </c>
      <c r="R87" s="10" t="s">
        <v>88</v>
      </c>
      <c r="S87" s="90"/>
      <c r="U87" s="10" t="s">
        <v>88</v>
      </c>
      <c r="V87" s="10" t="s">
        <v>89</v>
      </c>
      <c r="W87" s="10" t="s">
        <v>162</v>
      </c>
      <c r="X87" s="103">
        <v>28</v>
      </c>
      <c r="Y87" s="90" t="s">
        <v>154</v>
      </c>
      <c r="Z87" s="90"/>
      <c r="AA87" s="92"/>
      <c r="AB87" s="10" t="s">
        <v>329</v>
      </c>
      <c r="AC87" s="89">
        <v>0.6</v>
      </c>
      <c r="AD87" s="10" t="s">
        <v>84</v>
      </c>
      <c r="AE87" s="10" t="s">
        <v>169</v>
      </c>
      <c r="AF87" s="91">
        <v>0.32</v>
      </c>
      <c r="AG87" s="10" t="s">
        <v>84</v>
      </c>
    </row>
    <row r="88" spans="4:33" ht="23.1">
      <c r="D88" s="10" t="s">
        <v>338</v>
      </c>
      <c r="E88" s="102">
        <v>51.551580000000001</v>
      </c>
      <c r="F88" s="102">
        <v>-0.90527345999999997</v>
      </c>
      <c r="G88" s="10" t="s">
        <v>339</v>
      </c>
      <c r="I88" s="88">
        <v>312.99997955400016</v>
      </c>
      <c r="J88" s="10" t="s">
        <v>75</v>
      </c>
      <c r="K88" s="107">
        <v>1.3941482758620701E-2</v>
      </c>
      <c r="L88" s="10" t="s">
        <v>76</v>
      </c>
      <c r="M88" s="89">
        <v>0.8</v>
      </c>
      <c r="N88" s="10" t="s">
        <v>87</v>
      </c>
      <c r="P88" s="10" t="s">
        <v>72</v>
      </c>
      <c r="Q88" s="10" t="s">
        <v>72</v>
      </c>
      <c r="R88" s="10" t="s">
        <v>88</v>
      </c>
      <c r="S88" s="90"/>
      <c r="U88" s="10" t="s">
        <v>88</v>
      </c>
      <c r="V88" s="10" t="s">
        <v>89</v>
      </c>
      <c r="W88" s="10" t="s">
        <v>340</v>
      </c>
      <c r="X88" s="103">
        <v>28</v>
      </c>
      <c r="Y88" s="90" t="s">
        <v>341</v>
      </c>
      <c r="Z88" s="90"/>
      <c r="AA88" s="92"/>
      <c r="AB88" s="10" t="s">
        <v>342</v>
      </c>
      <c r="AC88" s="89">
        <v>0.82</v>
      </c>
      <c r="AD88" s="10" t="s">
        <v>84</v>
      </c>
      <c r="AE88" s="10" t="s">
        <v>227</v>
      </c>
      <c r="AF88" s="91">
        <v>0.09</v>
      </c>
      <c r="AG88" s="10" t="s">
        <v>84</v>
      </c>
    </row>
    <row r="89" spans="4:33">
      <c r="D89" s="10" t="s">
        <v>343</v>
      </c>
      <c r="E89" s="102">
        <v>51.640853999999997</v>
      </c>
      <c r="F89" s="102">
        <v>-1.7138271</v>
      </c>
      <c r="G89" s="10" t="s">
        <v>344</v>
      </c>
      <c r="I89" s="88">
        <v>163.51619343200002</v>
      </c>
      <c r="J89" s="10" t="s">
        <v>75</v>
      </c>
      <c r="K89" s="107">
        <v>2.0610283333333299E-2</v>
      </c>
      <c r="L89" s="10" t="s">
        <v>76</v>
      </c>
      <c r="M89" s="89">
        <v>0.8</v>
      </c>
      <c r="N89" s="10" t="s">
        <v>133</v>
      </c>
      <c r="P89" s="10" t="s">
        <v>72</v>
      </c>
      <c r="Q89" s="10" t="s">
        <v>72</v>
      </c>
      <c r="R89" s="10" t="s">
        <v>88</v>
      </c>
      <c r="S89" s="90"/>
      <c r="U89" s="10" t="s">
        <v>88</v>
      </c>
      <c r="V89" s="10" t="s">
        <v>89</v>
      </c>
      <c r="W89" s="10" t="s">
        <v>345</v>
      </c>
      <c r="X89" s="103">
        <v>28</v>
      </c>
      <c r="Y89" s="90" t="s">
        <v>154</v>
      </c>
      <c r="Z89" s="90"/>
      <c r="AA89" s="92"/>
      <c r="AB89" s="10" t="s">
        <v>103</v>
      </c>
      <c r="AC89" s="89">
        <v>0.38</v>
      </c>
      <c r="AD89" s="10" t="s">
        <v>84</v>
      </c>
      <c r="AE89" s="10" t="s">
        <v>107</v>
      </c>
      <c r="AF89" s="91">
        <v>0.31</v>
      </c>
      <c r="AG89" s="10" t="s">
        <v>84</v>
      </c>
    </row>
    <row r="90" spans="4:33">
      <c r="D90" s="10" t="s">
        <v>346</v>
      </c>
      <c r="E90" s="102">
        <v>51.278606000000003</v>
      </c>
      <c r="F90" s="102">
        <v>-0.62588305</v>
      </c>
      <c r="G90" s="10" t="s">
        <v>347</v>
      </c>
      <c r="I90" s="88">
        <v>366.17151266199988</v>
      </c>
      <c r="J90" s="10" t="s">
        <v>75</v>
      </c>
      <c r="K90" s="107">
        <v>1.62006363636364E-2</v>
      </c>
      <c r="L90" s="10" t="s">
        <v>76</v>
      </c>
      <c r="M90" s="89">
        <v>0.8</v>
      </c>
      <c r="N90" s="10" t="s">
        <v>77</v>
      </c>
      <c r="P90" s="10" t="s">
        <v>72</v>
      </c>
      <c r="Q90" s="10" t="s">
        <v>72</v>
      </c>
      <c r="R90" s="10" t="s">
        <v>88</v>
      </c>
      <c r="S90" s="90"/>
      <c r="U90" s="10" t="s">
        <v>88</v>
      </c>
      <c r="V90" s="10" t="s">
        <v>89</v>
      </c>
      <c r="W90" s="10" t="s">
        <v>79</v>
      </c>
      <c r="X90" s="103">
        <v>28</v>
      </c>
      <c r="Y90" s="90" t="s">
        <v>348</v>
      </c>
      <c r="Z90" s="90"/>
      <c r="AA90" s="92"/>
      <c r="AB90" s="10" t="s">
        <v>124</v>
      </c>
      <c r="AC90" s="89">
        <v>0.52</v>
      </c>
      <c r="AD90" s="10" t="s">
        <v>84</v>
      </c>
      <c r="AE90" s="10" t="s">
        <v>188</v>
      </c>
      <c r="AF90" s="91">
        <v>0.26</v>
      </c>
      <c r="AG90" s="10" t="s">
        <v>84</v>
      </c>
    </row>
    <row r="91" spans="4:33" ht="23.1">
      <c r="D91" s="10" t="s">
        <v>349</v>
      </c>
      <c r="E91" s="102">
        <v>51.400134999999999</v>
      </c>
      <c r="F91" s="102">
        <v>-0.28153531999999998</v>
      </c>
      <c r="G91" s="10" t="s">
        <v>350</v>
      </c>
      <c r="I91" s="88">
        <v>10976.780863509068</v>
      </c>
      <c r="J91" s="10" t="s">
        <v>75</v>
      </c>
      <c r="K91" s="107">
        <v>0.03</v>
      </c>
      <c r="L91" s="10" t="s">
        <v>117</v>
      </c>
      <c r="M91" s="89">
        <v>0.8</v>
      </c>
      <c r="N91" s="10" t="s">
        <v>87</v>
      </c>
      <c r="P91" s="10" t="s">
        <v>72</v>
      </c>
      <c r="Q91" s="10" t="s">
        <v>72</v>
      </c>
      <c r="R91" s="10" t="s">
        <v>88</v>
      </c>
      <c r="S91" s="90"/>
      <c r="U91" s="10" t="s">
        <v>72</v>
      </c>
      <c r="V91" s="10" t="s">
        <v>351</v>
      </c>
      <c r="W91" s="10" t="s">
        <v>335</v>
      </c>
      <c r="X91" s="103">
        <v>28</v>
      </c>
      <c r="Y91" s="90" t="s">
        <v>128</v>
      </c>
      <c r="Z91" s="90"/>
      <c r="AA91" s="92"/>
      <c r="AB91" s="10" t="s">
        <v>351</v>
      </c>
      <c r="AC91" s="89">
        <v>1</v>
      </c>
      <c r="AD91" s="10" t="s">
        <v>49</v>
      </c>
      <c r="AE91" s="10"/>
      <c r="AF91" s="91"/>
      <c r="AG91" s="10"/>
    </row>
    <row r="92" spans="4:33" ht="23.1">
      <c r="D92" s="10" t="s">
        <v>352</v>
      </c>
      <c r="E92" s="102">
        <v>51.191422000000003</v>
      </c>
      <c r="F92" s="102">
        <v>-0.30047331999999999</v>
      </c>
      <c r="G92" s="10" t="s">
        <v>353</v>
      </c>
      <c r="I92" s="88">
        <v>91.520668374000024</v>
      </c>
      <c r="J92" s="10" t="s">
        <v>75</v>
      </c>
      <c r="K92" s="107">
        <v>3.5854413711583898E-2</v>
      </c>
      <c r="L92" s="10" t="s">
        <v>76</v>
      </c>
      <c r="M92" s="89">
        <v>0.75</v>
      </c>
      <c r="N92" s="10" t="s">
        <v>100</v>
      </c>
      <c r="P92" s="10" t="s">
        <v>72</v>
      </c>
      <c r="Q92" s="10" t="s">
        <v>72</v>
      </c>
      <c r="R92" s="10" t="s">
        <v>88</v>
      </c>
      <c r="S92" s="90"/>
      <c r="U92" s="10" t="s">
        <v>88</v>
      </c>
      <c r="V92" s="10" t="s">
        <v>89</v>
      </c>
      <c r="W92" s="10" t="s">
        <v>354</v>
      </c>
      <c r="X92" s="103">
        <v>28</v>
      </c>
      <c r="Y92" s="90" t="s">
        <v>355</v>
      </c>
      <c r="Z92" s="90"/>
      <c r="AA92" s="92"/>
      <c r="AB92" s="10" t="s">
        <v>272</v>
      </c>
      <c r="AC92" s="89">
        <v>0.56999999999999995</v>
      </c>
      <c r="AD92" s="10" t="s">
        <v>84</v>
      </c>
      <c r="AE92" s="10" t="s">
        <v>92</v>
      </c>
      <c r="AF92" s="91">
        <v>0.24</v>
      </c>
      <c r="AG92" s="10" t="s">
        <v>84</v>
      </c>
    </row>
    <row r="93" spans="4:33">
      <c r="D93" s="10" t="s">
        <v>356</v>
      </c>
      <c r="E93" s="102">
        <v>51.178736999999998</v>
      </c>
      <c r="F93" s="102">
        <v>-0.18633886</v>
      </c>
      <c r="G93" s="10" t="s">
        <v>357</v>
      </c>
      <c r="I93" s="88">
        <v>380.84126391700016</v>
      </c>
      <c r="J93" s="10" t="s">
        <v>75</v>
      </c>
      <c r="K93" s="107">
        <v>3.3374842105263203E-2</v>
      </c>
      <c r="L93" s="10" t="s">
        <v>76</v>
      </c>
      <c r="M93" s="89">
        <v>0.8</v>
      </c>
      <c r="N93" s="10" t="s">
        <v>212</v>
      </c>
      <c r="P93" s="10" t="s">
        <v>72</v>
      </c>
      <c r="Q93" s="10" t="s">
        <v>72</v>
      </c>
      <c r="R93" s="10" t="s">
        <v>88</v>
      </c>
      <c r="S93" s="90"/>
      <c r="U93" s="10" t="s">
        <v>88</v>
      </c>
      <c r="V93" s="10" t="s">
        <v>89</v>
      </c>
      <c r="W93" s="10" t="s">
        <v>358</v>
      </c>
      <c r="X93" s="103">
        <v>28</v>
      </c>
      <c r="Y93" s="90" t="s">
        <v>359</v>
      </c>
      <c r="Z93" s="90"/>
      <c r="AA93" s="92"/>
      <c r="AB93" s="10" t="s">
        <v>272</v>
      </c>
      <c r="AC93" s="89">
        <v>0.61</v>
      </c>
      <c r="AD93" s="10" t="s">
        <v>84</v>
      </c>
      <c r="AE93" s="10" t="s">
        <v>252</v>
      </c>
      <c r="AF93" s="91">
        <v>0.32</v>
      </c>
      <c r="AG93" s="10" t="s">
        <v>84</v>
      </c>
    </row>
    <row r="94" spans="4:33">
      <c r="D94" s="10" t="s">
        <v>360</v>
      </c>
      <c r="E94" s="102">
        <v>51.410829</v>
      </c>
      <c r="F94" s="102">
        <v>-1.4938400000000001</v>
      </c>
      <c r="G94" s="10" t="s">
        <v>361</v>
      </c>
      <c r="I94" s="88">
        <v>100.99990823999998</v>
      </c>
      <c r="J94" s="10" t="s">
        <v>75</v>
      </c>
      <c r="K94" s="107">
        <v>2.9100999999999998E-2</v>
      </c>
      <c r="L94" s="10" t="s">
        <v>76</v>
      </c>
      <c r="M94" s="89">
        <v>0.8</v>
      </c>
      <c r="N94" s="10" t="s">
        <v>77</v>
      </c>
      <c r="P94" s="10" t="s">
        <v>72</v>
      </c>
      <c r="Q94" s="10" t="s">
        <v>72</v>
      </c>
      <c r="R94" s="10" t="s">
        <v>72</v>
      </c>
      <c r="S94" s="90"/>
      <c r="U94" s="10" t="s">
        <v>88</v>
      </c>
      <c r="V94" s="10" t="s">
        <v>89</v>
      </c>
      <c r="W94" s="10" t="s">
        <v>79</v>
      </c>
      <c r="X94" s="103">
        <v>28</v>
      </c>
      <c r="Y94" s="90" t="s">
        <v>245</v>
      </c>
      <c r="Z94" s="90"/>
      <c r="AA94" s="92"/>
      <c r="AB94" s="10" t="s">
        <v>107</v>
      </c>
      <c r="AC94" s="89">
        <v>0.63</v>
      </c>
      <c r="AD94" s="10" t="s">
        <v>84</v>
      </c>
      <c r="AE94" s="10" t="s">
        <v>227</v>
      </c>
      <c r="AF94" s="91">
        <v>0.24</v>
      </c>
      <c r="AG94" s="10" t="s">
        <v>84</v>
      </c>
    </row>
    <row r="95" spans="4:33">
      <c r="D95" s="10" t="s">
        <v>362</v>
      </c>
      <c r="E95" s="102">
        <v>51.515586999999996</v>
      </c>
      <c r="F95" s="102">
        <v>-0.49683818000000002</v>
      </c>
      <c r="G95" s="10" t="s">
        <v>363</v>
      </c>
      <c r="I95" s="88">
        <v>173.02128688600018</v>
      </c>
      <c r="J95" s="10" t="s">
        <v>75</v>
      </c>
      <c r="K95" s="107">
        <v>1.8426111111111101E-2</v>
      </c>
      <c r="L95" s="10" t="s">
        <v>76</v>
      </c>
      <c r="M95" s="89">
        <v>0.8</v>
      </c>
      <c r="N95" s="10" t="s">
        <v>133</v>
      </c>
      <c r="P95" s="10" t="s">
        <v>72</v>
      </c>
      <c r="Q95" s="10" t="s">
        <v>72</v>
      </c>
      <c r="R95" s="10" t="s">
        <v>88</v>
      </c>
      <c r="S95" s="90"/>
      <c r="U95" s="10" t="s">
        <v>88</v>
      </c>
      <c r="V95" s="10" t="s">
        <v>89</v>
      </c>
      <c r="W95" s="10" t="s">
        <v>79</v>
      </c>
      <c r="X95" s="103">
        <v>28</v>
      </c>
      <c r="Y95" s="90" t="s">
        <v>95</v>
      </c>
      <c r="Z95" s="90"/>
      <c r="AA95" s="92"/>
      <c r="AB95" s="10" t="s">
        <v>92</v>
      </c>
      <c r="AC95" s="89">
        <v>0.72</v>
      </c>
      <c r="AD95" s="10" t="s">
        <v>84</v>
      </c>
      <c r="AE95" s="10" t="s">
        <v>188</v>
      </c>
      <c r="AF95" s="91">
        <v>0.26</v>
      </c>
      <c r="AG95" s="10" t="s">
        <v>84</v>
      </c>
    </row>
    <row r="96" spans="4:33" ht="34.5">
      <c r="D96" s="10" t="s">
        <v>364</v>
      </c>
      <c r="E96" s="102">
        <v>51.853335999999999</v>
      </c>
      <c r="F96" s="102">
        <v>-0.27507017</v>
      </c>
      <c r="G96" s="10" t="s">
        <v>365</v>
      </c>
      <c r="I96" s="88">
        <v>42.253212453000003</v>
      </c>
      <c r="J96" s="10" t="s">
        <v>75</v>
      </c>
      <c r="K96" s="107">
        <v>4.0869799999999998E-2</v>
      </c>
      <c r="L96" s="10" t="s">
        <v>76</v>
      </c>
      <c r="M96" s="89">
        <v>0.75</v>
      </c>
      <c r="N96" s="10" t="s">
        <v>100</v>
      </c>
      <c r="P96" s="10" t="s">
        <v>72</v>
      </c>
      <c r="Q96" s="10" t="s">
        <v>72</v>
      </c>
      <c r="R96" s="10" t="s">
        <v>88</v>
      </c>
      <c r="S96" s="90"/>
      <c r="U96" s="10" t="s">
        <v>88</v>
      </c>
      <c r="V96" s="10" t="s">
        <v>89</v>
      </c>
      <c r="W96" s="10" t="s">
        <v>79</v>
      </c>
      <c r="X96" s="103">
        <v>19</v>
      </c>
      <c r="Y96" s="90" t="s">
        <v>366</v>
      </c>
      <c r="Z96" s="90"/>
      <c r="AA96" s="92"/>
      <c r="AB96" s="10" t="s">
        <v>129</v>
      </c>
      <c r="AC96" s="89">
        <v>0.86</v>
      </c>
      <c r="AD96" s="10" t="s">
        <v>84</v>
      </c>
      <c r="AE96" s="10" t="s">
        <v>329</v>
      </c>
      <c r="AF96" s="91">
        <v>0.13</v>
      </c>
      <c r="AG96" s="10" t="s">
        <v>84</v>
      </c>
    </row>
    <row r="97" spans="3:33">
      <c r="D97" s="10" t="s">
        <v>367</v>
      </c>
      <c r="E97" s="102">
        <v>51.346508999999998</v>
      </c>
      <c r="F97" s="102">
        <v>-1.2389730000000001</v>
      </c>
      <c r="G97" s="10" t="s">
        <v>368</v>
      </c>
      <c r="I97" s="88">
        <v>61.127637046999979</v>
      </c>
      <c r="J97" s="10" t="s">
        <v>75</v>
      </c>
      <c r="K97" s="107">
        <v>3.8013661538461502E-2</v>
      </c>
      <c r="L97" s="10" t="s">
        <v>76</v>
      </c>
      <c r="M97" s="89">
        <v>0.75</v>
      </c>
      <c r="N97" s="10" t="s">
        <v>100</v>
      </c>
      <c r="P97" s="10" t="s">
        <v>72</v>
      </c>
      <c r="Q97" s="10" t="s">
        <v>72</v>
      </c>
      <c r="R97" s="10" t="s">
        <v>88</v>
      </c>
      <c r="S97" s="90"/>
      <c r="U97" s="10" t="s">
        <v>88</v>
      </c>
      <c r="V97" s="10" t="s">
        <v>89</v>
      </c>
      <c r="W97" s="10" t="s">
        <v>79</v>
      </c>
      <c r="X97" s="103">
        <v>19</v>
      </c>
      <c r="Y97" s="90" t="s">
        <v>134</v>
      </c>
      <c r="Z97" s="90"/>
      <c r="AA97" s="92"/>
      <c r="AB97" s="10" t="s">
        <v>107</v>
      </c>
      <c r="AC97" s="89">
        <v>0.69</v>
      </c>
      <c r="AD97" s="10" t="s">
        <v>84</v>
      </c>
      <c r="AE97" s="10" t="s">
        <v>227</v>
      </c>
      <c r="AF97" s="91">
        <v>0.16</v>
      </c>
      <c r="AG97" s="10" t="s">
        <v>84</v>
      </c>
    </row>
    <row r="98" spans="3:33" ht="34.5">
      <c r="D98" s="10" t="s">
        <v>369</v>
      </c>
      <c r="E98" s="102">
        <v>52.017451999999999</v>
      </c>
      <c r="F98" s="102">
        <v>-1.2684465</v>
      </c>
      <c r="G98" s="10" t="s">
        <v>370</v>
      </c>
      <c r="I98" s="88">
        <v>59.630622553000023</v>
      </c>
      <c r="J98" s="10" t="s">
        <v>75</v>
      </c>
      <c r="K98" s="107">
        <v>2.9754807692307698E-2</v>
      </c>
      <c r="L98" s="10" t="s">
        <v>76</v>
      </c>
      <c r="M98" s="89">
        <v>0.75</v>
      </c>
      <c r="N98" s="10" t="s">
        <v>100</v>
      </c>
      <c r="P98" s="10" t="s">
        <v>72</v>
      </c>
      <c r="Q98" s="10" t="s">
        <v>72</v>
      </c>
      <c r="R98" s="10" t="s">
        <v>88</v>
      </c>
      <c r="S98" s="90"/>
      <c r="U98" s="10" t="s">
        <v>88</v>
      </c>
      <c r="V98" s="10" t="s">
        <v>89</v>
      </c>
      <c r="W98" s="10" t="s">
        <v>162</v>
      </c>
      <c r="X98" s="103">
        <v>28</v>
      </c>
      <c r="Y98" s="90" t="s">
        <v>371</v>
      </c>
      <c r="Z98" s="90"/>
      <c r="AA98" s="92"/>
      <c r="AB98" s="10" t="s">
        <v>137</v>
      </c>
      <c r="AC98" s="89">
        <v>0.87</v>
      </c>
      <c r="AD98" s="10" t="s">
        <v>84</v>
      </c>
      <c r="AE98" s="10" t="s">
        <v>138</v>
      </c>
      <c r="AF98" s="91">
        <v>0.09</v>
      </c>
      <c r="AG98" s="10" t="s">
        <v>84</v>
      </c>
    </row>
    <row r="99" spans="3:33">
      <c r="D99" s="10" t="s">
        <v>372</v>
      </c>
      <c r="E99" s="102">
        <v>51.67483</v>
      </c>
      <c r="F99" s="102">
        <v>-1.4185954999999999</v>
      </c>
      <c r="G99" s="10" t="s">
        <v>373</v>
      </c>
      <c r="I99" s="88">
        <v>138.65458580299995</v>
      </c>
      <c r="J99" s="10" t="s">
        <v>75</v>
      </c>
      <c r="K99" s="107">
        <v>2.9265779411764701E-2</v>
      </c>
      <c r="L99" s="10" t="s">
        <v>76</v>
      </c>
      <c r="M99" s="89">
        <v>0.75</v>
      </c>
      <c r="N99" s="10" t="s">
        <v>100</v>
      </c>
      <c r="P99" s="10" t="s">
        <v>72</v>
      </c>
      <c r="Q99" s="10" t="s">
        <v>72</v>
      </c>
      <c r="R99" s="10" t="s">
        <v>88</v>
      </c>
      <c r="S99" s="90"/>
      <c r="U99" s="10" t="s">
        <v>88</v>
      </c>
      <c r="V99" s="10" t="s">
        <v>89</v>
      </c>
      <c r="W99" s="10" t="s">
        <v>157</v>
      </c>
      <c r="X99" s="103">
        <v>19</v>
      </c>
      <c r="Y99" s="90" t="s">
        <v>245</v>
      </c>
      <c r="Z99" s="90"/>
      <c r="AA99" s="92"/>
      <c r="AB99" s="10" t="s">
        <v>81</v>
      </c>
      <c r="AC99" s="89">
        <v>0.74</v>
      </c>
      <c r="AD99" s="10" t="s">
        <v>84</v>
      </c>
      <c r="AE99" s="10" t="s">
        <v>266</v>
      </c>
      <c r="AF99" s="91">
        <v>0.09</v>
      </c>
      <c r="AG99" s="10" t="s">
        <v>84</v>
      </c>
    </row>
    <row r="100" spans="3:33" ht="45.95">
      <c r="D100" s="10" t="s">
        <v>374</v>
      </c>
      <c r="E100" s="102">
        <v>51.401569000000002</v>
      </c>
      <c r="F100" s="102">
        <v>-1.4350031999999999</v>
      </c>
      <c r="G100" s="10" t="s">
        <v>375</v>
      </c>
      <c r="I100" s="88">
        <v>45.694393004999988</v>
      </c>
      <c r="J100" s="10" t="s">
        <v>75</v>
      </c>
      <c r="K100" s="107">
        <v>2.8287519379844899E-2</v>
      </c>
      <c r="L100" s="10" t="s">
        <v>76</v>
      </c>
      <c r="M100" s="89">
        <v>0.8</v>
      </c>
      <c r="N100" s="10" t="s">
        <v>77</v>
      </c>
      <c r="P100" s="10" t="s">
        <v>72</v>
      </c>
      <c r="Q100" s="10" t="s">
        <v>72</v>
      </c>
      <c r="R100" s="10" t="s">
        <v>88</v>
      </c>
      <c r="S100" s="90"/>
      <c r="U100" s="10" t="s">
        <v>88</v>
      </c>
      <c r="V100" s="10" t="s">
        <v>89</v>
      </c>
      <c r="W100" s="10" t="s">
        <v>79</v>
      </c>
      <c r="X100" s="103">
        <v>19</v>
      </c>
      <c r="Y100" s="90" t="s">
        <v>376</v>
      </c>
      <c r="Z100" s="90"/>
      <c r="AA100" s="92"/>
      <c r="AB100" s="10" t="s">
        <v>107</v>
      </c>
      <c r="AC100" s="89">
        <v>0.74</v>
      </c>
      <c r="AD100" s="10" t="s">
        <v>84</v>
      </c>
      <c r="AE100" s="10" t="s">
        <v>227</v>
      </c>
      <c r="AF100" s="91">
        <v>0.09</v>
      </c>
      <c r="AG100" s="10" t="s">
        <v>84</v>
      </c>
    </row>
    <row r="101" spans="3:33" ht="23.1">
      <c r="D101" s="10" t="s">
        <v>377</v>
      </c>
      <c r="E101" s="102">
        <v>51.769908999999998</v>
      </c>
      <c r="F101" s="102">
        <v>-0.98695542000000003</v>
      </c>
      <c r="G101" s="10" t="s">
        <v>378</v>
      </c>
      <c r="I101" s="88">
        <v>46.590540811000004</v>
      </c>
      <c r="J101" s="10" t="s">
        <v>75</v>
      </c>
      <c r="K101" s="107">
        <v>5.0000000000000001E-3</v>
      </c>
      <c r="L101" s="10" t="s">
        <v>76</v>
      </c>
      <c r="M101" s="89">
        <v>0.75</v>
      </c>
      <c r="N101" s="10" t="s">
        <v>100</v>
      </c>
      <c r="P101" s="10" t="s">
        <v>72</v>
      </c>
      <c r="Q101" s="10" t="s">
        <v>72</v>
      </c>
      <c r="R101" s="10" t="s">
        <v>88</v>
      </c>
      <c r="S101" s="90"/>
      <c r="U101" s="10" t="s">
        <v>88</v>
      </c>
      <c r="V101" s="10" t="s">
        <v>89</v>
      </c>
      <c r="W101" s="10" t="s">
        <v>79</v>
      </c>
      <c r="X101" s="103">
        <v>19</v>
      </c>
      <c r="Y101" s="90" t="s">
        <v>379</v>
      </c>
      <c r="Z101" s="90"/>
      <c r="AA101" s="92"/>
      <c r="AB101" s="10" t="s">
        <v>81</v>
      </c>
      <c r="AC101" s="89">
        <v>0.57999999999999996</v>
      </c>
      <c r="AD101" s="10" t="s">
        <v>84</v>
      </c>
      <c r="AE101" s="10" t="s">
        <v>107</v>
      </c>
      <c r="AF101" s="91">
        <v>0.17</v>
      </c>
      <c r="AG101" s="10" t="s">
        <v>84</v>
      </c>
    </row>
    <row r="102" spans="3:33">
      <c r="D102" s="10" t="s">
        <v>380</v>
      </c>
      <c r="E102" s="102">
        <v>51.307577000000002</v>
      </c>
      <c r="F102" s="102">
        <v>-0.35500915999999999</v>
      </c>
      <c r="G102" s="10" t="s">
        <v>381</v>
      </c>
      <c r="I102" s="88">
        <v>927.95999466499984</v>
      </c>
      <c r="J102" s="10" t="s">
        <v>75</v>
      </c>
      <c r="K102" s="107">
        <v>1.58509380530974E-2</v>
      </c>
      <c r="L102" s="10" t="s">
        <v>76</v>
      </c>
      <c r="M102" s="89">
        <v>0.8</v>
      </c>
      <c r="N102" s="10" t="s">
        <v>212</v>
      </c>
      <c r="P102" s="10" t="s">
        <v>72</v>
      </c>
      <c r="Q102" s="10" t="s">
        <v>72</v>
      </c>
      <c r="R102" s="10" t="s">
        <v>88</v>
      </c>
      <c r="S102" s="90"/>
      <c r="U102" s="10" t="s">
        <v>88</v>
      </c>
      <c r="V102" s="10" t="s">
        <v>89</v>
      </c>
      <c r="W102" s="10" t="s">
        <v>79</v>
      </c>
      <c r="X102" s="103">
        <v>28</v>
      </c>
      <c r="Y102" s="90" t="s">
        <v>95</v>
      </c>
      <c r="Z102" s="90"/>
      <c r="AA102" s="92"/>
      <c r="AB102" s="10" t="s">
        <v>92</v>
      </c>
      <c r="AC102" s="89">
        <v>0.77</v>
      </c>
      <c r="AD102" s="10" t="s">
        <v>84</v>
      </c>
      <c r="AE102" s="10" t="s">
        <v>252</v>
      </c>
      <c r="AF102" s="91">
        <v>0.11</v>
      </c>
      <c r="AG102" s="10" t="s">
        <v>84</v>
      </c>
    </row>
    <row r="103" spans="3:33">
      <c r="D103" s="10" t="s">
        <v>382</v>
      </c>
      <c r="E103" s="102">
        <v>51.696513000000003</v>
      </c>
      <c r="F103" s="102">
        <v>-1.680199</v>
      </c>
      <c r="G103" s="10" t="s">
        <v>383</v>
      </c>
      <c r="I103" s="88">
        <v>40.893363401000002</v>
      </c>
      <c r="J103" s="10" t="s">
        <v>75</v>
      </c>
      <c r="K103" s="107">
        <v>4.4605084682440899E-2</v>
      </c>
      <c r="L103" s="10" t="s">
        <v>76</v>
      </c>
      <c r="M103" s="89">
        <v>0.8</v>
      </c>
      <c r="N103" s="10" t="s">
        <v>133</v>
      </c>
      <c r="P103" s="10" t="s">
        <v>72</v>
      </c>
      <c r="Q103" s="10" t="s">
        <v>72</v>
      </c>
      <c r="R103" s="10" t="s">
        <v>88</v>
      </c>
      <c r="S103" s="90"/>
      <c r="U103" s="10" t="s">
        <v>88</v>
      </c>
      <c r="V103" s="10" t="s">
        <v>89</v>
      </c>
      <c r="W103" s="10" t="s">
        <v>79</v>
      </c>
      <c r="X103" s="103">
        <v>19</v>
      </c>
      <c r="Y103" s="90" t="s">
        <v>191</v>
      </c>
      <c r="Z103" s="90"/>
      <c r="AA103" s="92"/>
      <c r="AB103" s="10" t="s">
        <v>102</v>
      </c>
      <c r="AC103" s="89">
        <v>1</v>
      </c>
      <c r="AD103" s="10" t="s">
        <v>84</v>
      </c>
      <c r="AE103" s="10"/>
      <c r="AF103" s="91"/>
      <c r="AG103" s="10"/>
    </row>
    <row r="104" spans="3:33">
      <c r="C104" s="14"/>
      <c r="D104" s="10" t="s">
        <v>384</v>
      </c>
      <c r="E104" s="102">
        <v>51.350239000000002</v>
      </c>
      <c r="F104" s="102">
        <v>-0.65375402999999999</v>
      </c>
      <c r="G104" s="10" t="s">
        <v>385</v>
      </c>
      <c r="H104" s="14"/>
      <c r="I104" s="88">
        <v>452.06322513699939</v>
      </c>
      <c r="J104" s="10" t="s">
        <v>75</v>
      </c>
      <c r="K104" s="107">
        <v>3.5677500000000001E-2</v>
      </c>
      <c r="L104" s="10" t="s">
        <v>76</v>
      </c>
      <c r="M104" s="89">
        <v>0.8</v>
      </c>
      <c r="N104" s="10" t="s">
        <v>87</v>
      </c>
      <c r="O104" s="14"/>
      <c r="P104" s="10" t="s">
        <v>72</v>
      </c>
      <c r="Q104" s="10" t="s">
        <v>72</v>
      </c>
      <c r="R104" s="10" t="s">
        <v>88</v>
      </c>
      <c r="S104" s="90"/>
      <c r="T104" s="14"/>
      <c r="U104" s="10" t="s">
        <v>88</v>
      </c>
      <c r="V104" s="10" t="s">
        <v>89</v>
      </c>
      <c r="W104" s="10" t="s">
        <v>386</v>
      </c>
      <c r="X104" s="103">
        <v>28</v>
      </c>
      <c r="Y104" s="90" t="s">
        <v>118</v>
      </c>
      <c r="Z104" s="90"/>
      <c r="AA104" s="93"/>
      <c r="AB104" s="10" t="s">
        <v>92</v>
      </c>
      <c r="AC104" s="89">
        <v>0.71</v>
      </c>
      <c r="AD104" s="10" t="s">
        <v>84</v>
      </c>
      <c r="AE104" s="10" t="s">
        <v>188</v>
      </c>
      <c r="AF104" s="91">
        <v>7.0000000000000007E-2</v>
      </c>
      <c r="AG104" s="10" t="s">
        <v>84</v>
      </c>
    </row>
    <row r="105" spans="3:33" ht="23.1">
      <c r="D105" s="10" t="s">
        <v>342</v>
      </c>
      <c r="E105" s="102">
        <v>51.577798000000001</v>
      </c>
      <c r="F105" s="102">
        <v>-0.74012548</v>
      </c>
      <c r="G105" s="10" t="s">
        <v>387</v>
      </c>
      <c r="I105" s="88">
        <v>5003.7670082719997</v>
      </c>
      <c r="J105" s="10" t="s">
        <v>75</v>
      </c>
      <c r="K105" s="107">
        <v>0.28406221560666001</v>
      </c>
      <c r="L105" s="10" t="s">
        <v>76</v>
      </c>
      <c r="M105" s="89">
        <v>0.8</v>
      </c>
      <c r="N105" s="10" t="s">
        <v>87</v>
      </c>
      <c r="P105" s="10" t="s">
        <v>72</v>
      </c>
      <c r="Q105" s="10" t="s">
        <v>72</v>
      </c>
      <c r="R105" s="10" t="s">
        <v>88</v>
      </c>
      <c r="S105" s="90"/>
      <c r="U105" s="10" t="s">
        <v>72</v>
      </c>
      <c r="V105" s="10" t="s">
        <v>388</v>
      </c>
      <c r="W105" s="10" t="s">
        <v>157</v>
      </c>
      <c r="X105" s="103">
        <v>28</v>
      </c>
      <c r="Y105" s="90" t="s">
        <v>389</v>
      </c>
      <c r="Z105" s="90"/>
      <c r="AB105" s="10" t="s">
        <v>81</v>
      </c>
      <c r="AC105" s="89">
        <v>0.97</v>
      </c>
      <c r="AD105" s="10" t="s">
        <v>82</v>
      </c>
      <c r="AE105" s="10" t="s">
        <v>200</v>
      </c>
      <c r="AF105" s="91">
        <v>0.02</v>
      </c>
      <c r="AG105" s="10" t="s">
        <v>220</v>
      </c>
    </row>
    <row r="106" spans="3:33" ht="23.1">
      <c r="D106" s="10" t="s">
        <v>252</v>
      </c>
      <c r="E106" s="102">
        <v>51.464820000000003</v>
      </c>
      <c r="F106" s="102">
        <v>0.23414647</v>
      </c>
      <c r="G106" s="10" t="s">
        <v>390</v>
      </c>
      <c r="I106" s="88">
        <v>14444.367787874766</v>
      </c>
      <c r="J106" s="10" t="s">
        <v>75</v>
      </c>
      <c r="K106" s="107">
        <v>4.7550043478260903E-2</v>
      </c>
      <c r="L106" s="10" t="s">
        <v>76</v>
      </c>
      <c r="M106" s="89">
        <v>0.75</v>
      </c>
      <c r="N106" s="10" t="s">
        <v>143</v>
      </c>
      <c r="P106" s="10" t="s">
        <v>72</v>
      </c>
      <c r="Q106" s="10" t="s">
        <v>72</v>
      </c>
      <c r="R106" s="10" t="s">
        <v>88</v>
      </c>
      <c r="S106" s="90"/>
      <c r="U106" s="10" t="s">
        <v>72</v>
      </c>
      <c r="V106" s="10" t="s">
        <v>391</v>
      </c>
      <c r="W106" s="10" t="s">
        <v>162</v>
      </c>
      <c r="X106" s="103">
        <v>28</v>
      </c>
      <c r="Y106" s="90" t="s">
        <v>128</v>
      </c>
      <c r="Z106" s="90"/>
      <c r="AB106" s="10" t="s">
        <v>391</v>
      </c>
      <c r="AC106" s="89">
        <v>0.99</v>
      </c>
      <c r="AD106" s="10" t="s">
        <v>84</v>
      </c>
      <c r="AE106" s="10" t="s">
        <v>167</v>
      </c>
      <c r="AF106" s="91">
        <v>0.01</v>
      </c>
      <c r="AG106" s="10" t="s">
        <v>84</v>
      </c>
    </row>
    <row r="107" spans="3:33" ht="23.1">
      <c r="D107" s="10" t="s">
        <v>392</v>
      </c>
      <c r="E107" s="102">
        <v>51.516373999999999</v>
      </c>
      <c r="F107" s="102">
        <v>-0.71443765000000004</v>
      </c>
      <c r="G107" s="10" t="s">
        <v>393</v>
      </c>
      <c r="I107" s="88">
        <v>1597.4910994549973</v>
      </c>
      <c r="J107" s="10" t="s">
        <v>75</v>
      </c>
      <c r="K107" s="107">
        <v>1.7649833333333299E-2</v>
      </c>
      <c r="L107" s="10" t="s">
        <v>76</v>
      </c>
      <c r="M107" s="89">
        <v>0.8</v>
      </c>
      <c r="N107" s="10" t="s">
        <v>87</v>
      </c>
      <c r="P107" s="10" t="s">
        <v>72</v>
      </c>
      <c r="Q107" s="10" t="s">
        <v>72</v>
      </c>
      <c r="R107" s="10" t="s">
        <v>88</v>
      </c>
      <c r="S107" s="90"/>
      <c r="U107" s="10" t="s">
        <v>88</v>
      </c>
      <c r="V107" s="10" t="s">
        <v>89</v>
      </c>
      <c r="W107" s="10" t="s">
        <v>79</v>
      </c>
      <c r="X107" s="103">
        <v>28</v>
      </c>
      <c r="Y107" s="90" t="s">
        <v>394</v>
      </c>
      <c r="Z107" s="90"/>
      <c r="AB107" s="10" t="s">
        <v>395</v>
      </c>
      <c r="AC107" s="89">
        <v>0.86</v>
      </c>
      <c r="AD107" s="10" t="s">
        <v>84</v>
      </c>
      <c r="AE107" s="10" t="s">
        <v>130</v>
      </c>
      <c r="AF107" s="91">
        <v>0.1</v>
      </c>
      <c r="AG107" s="10" t="s">
        <v>84</v>
      </c>
    </row>
    <row r="108" spans="3:33" ht="23.1">
      <c r="D108" s="10" t="s">
        <v>130</v>
      </c>
      <c r="E108" s="102">
        <v>51.621018999999997</v>
      </c>
      <c r="F108" s="102">
        <v>-0.50043545</v>
      </c>
      <c r="G108" s="10" t="s">
        <v>396</v>
      </c>
      <c r="I108" s="88">
        <v>14442.340083165262</v>
      </c>
      <c r="J108" s="10" t="s">
        <v>75</v>
      </c>
      <c r="K108" s="107">
        <v>2.4585770491803299E-2</v>
      </c>
      <c r="L108" s="10" t="s">
        <v>76</v>
      </c>
      <c r="M108" s="89">
        <v>0.8</v>
      </c>
      <c r="N108" s="10" t="s">
        <v>87</v>
      </c>
      <c r="P108" s="10" t="s">
        <v>72</v>
      </c>
      <c r="Q108" s="10" t="s">
        <v>72</v>
      </c>
      <c r="R108" s="10" t="s">
        <v>88</v>
      </c>
      <c r="S108" s="90"/>
      <c r="U108" s="10" t="s">
        <v>72</v>
      </c>
      <c r="V108" s="10" t="s">
        <v>163</v>
      </c>
      <c r="W108" s="10" t="s">
        <v>79</v>
      </c>
      <c r="X108" s="103">
        <v>28</v>
      </c>
      <c r="Y108" s="90" t="s">
        <v>128</v>
      </c>
      <c r="Z108" s="90"/>
      <c r="AB108" s="10" t="s">
        <v>163</v>
      </c>
      <c r="AC108" s="89">
        <v>0.96</v>
      </c>
      <c r="AD108" s="10" t="s">
        <v>49</v>
      </c>
      <c r="AE108" s="10" t="s">
        <v>188</v>
      </c>
      <c r="AF108" s="91">
        <v>0.02</v>
      </c>
      <c r="AG108" s="10" t="s">
        <v>84</v>
      </c>
    </row>
    <row r="109" spans="3:33">
      <c r="D109" s="10" t="s">
        <v>397</v>
      </c>
      <c r="E109" s="102">
        <v>51.827841999999997</v>
      </c>
      <c r="F109" s="102">
        <v>-0.44583351999999998</v>
      </c>
      <c r="G109" s="10" t="s">
        <v>398</v>
      </c>
      <c r="I109" s="88">
        <v>105.63739905599999</v>
      </c>
      <c r="J109" s="10" t="s">
        <v>75</v>
      </c>
      <c r="K109" s="107">
        <v>2.53846902654867E-2</v>
      </c>
      <c r="L109" s="10" t="s">
        <v>76</v>
      </c>
      <c r="M109" s="89">
        <v>0.75</v>
      </c>
      <c r="N109" s="10" t="s">
        <v>100</v>
      </c>
      <c r="P109" s="10" t="s">
        <v>72</v>
      </c>
      <c r="Q109" s="10" t="s">
        <v>72</v>
      </c>
      <c r="R109" s="10" t="s">
        <v>72</v>
      </c>
      <c r="S109" s="90"/>
      <c r="U109" s="10" t="s">
        <v>88</v>
      </c>
      <c r="V109" s="10" t="s">
        <v>89</v>
      </c>
      <c r="W109" s="10" t="s">
        <v>79</v>
      </c>
      <c r="X109" s="103">
        <v>19</v>
      </c>
      <c r="Y109" s="90" t="s">
        <v>399</v>
      </c>
      <c r="Z109" s="90"/>
      <c r="AB109" s="10" t="s">
        <v>205</v>
      </c>
      <c r="AC109" s="89">
        <v>0.62</v>
      </c>
      <c r="AD109" s="10" t="s">
        <v>84</v>
      </c>
      <c r="AE109" s="10" t="s">
        <v>130</v>
      </c>
      <c r="AF109" s="91">
        <v>0.32</v>
      </c>
      <c r="AG109" s="10" t="s">
        <v>84</v>
      </c>
    </row>
    <row r="110" spans="3:33">
      <c r="D110" s="10" t="s">
        <v>400</v>
      </c>
      <c r="E110" s="102">
        <v>51.421551999999998</v>
      </c>
      <c r="F110" s="102">
        <v>-1.713328</v>
      </c>
      <c r="G110" s="10" t="s">
        <v>401</v>
      </c>
      <c r="I110" s="88">
        <v>222.25139306900007</v>
      </c>
      <c r="J110" s="10" t="s">
        <v>75</v>
      </c>
      <c r="K110" s="107">
        <v>2.1375423423423402E-2</v>
      </c>
      <c r="L110" s="10" t="s">
        <v>76</v>
      </c>
      <c r="M110" s="89">
        <v>0.8</v>
      </c>
      <c r="N110" s="10" t="s">
        <v>77</v>
      </c>
      <c r="P110" s="10" t="s">
        <v>72</v>
      </c>
      <c r="Q110" s="10" t="s">
        <v>72</v>
      </c>
      <c r="R110" s="10" t="s">
        <v>72</v>
      </c>
      <c r="S110" s="90"/>
      <c r="U110" s="10" t="s">
        <v>88</v>
      </c>
      <c r="V110" s="10" t="s">
        <v>89</v>
      </c>
      <c r="W110" s="10" t="s">
        <v>162</v>
      </c>
      <c r="X110" s="103">
        <v>28</v>
      </c>
      <c r="Y110" s="90" t="s">
        <v>245</v>
      </c>
      <c r="Z110" s="90"/>
      <c r="AB110" s="10" t="s">
        <v>107</v>
      </c>
      <c r="AC110" s="89">
        <v>0.49</v>
      </c>
      <c r="AD110" s="10" t="s">
        <v>84</v>
      </c>
      <c r="AE110" s="10" t="s">
        <v>103</v>
      </c>
      <c r="AF110" s="91">
        <v>0.31</v>
      </c>
      <c r="AG110" s="10" t="s">
        <v>84</v>
      </c>
    </row>
    <row r="111" spans="3:33">
      <c r="D111" s="10" t="s">
        <v>402</v>
      </c>
      <c r="E111" s="102">
        <v>51.899121999999998</v>
      </c>
      <c r="F111" s="102">
        <v>-1.0639890999999999</v>
      </c>
      <c r="G111" s="10" t="s">
        <v>403</v>
      </c>
      <c r="I111" s="88">
        <v>38.55920996399999</v>
      </c>
      <c r="J111" s="10" t="s">
        <v>75</v>
      </c>
      <c r="K111" s="107">
        <v>3.1574602888086598E-2</v>
      </c>
      <c r="L111" s="10" t="s">
        <v>76</v>
      </c>
      <c r="M111" s="89">
        <v>0.75</v>
      </c>
      <c r="N111" s="10" t="s">
        <v>100</v>
      </c>
      <c r="P111" s="10" t="s">
        <v>72</v>
      </c>
      <c r="Q111" s="10" t="s">
        <v>72</v>
      </c>
      <c r="R111" s="10" t="s">
        <v>88</v>
      </c>
      <c r="S111" s="90"/>
      <c r="U111" s="10" t="s">
        <v>88</v>
      </c>
      <c r="V111" s="10" t="s">
        <v>89</v>
      </c>
      <c r="W111" s="10" t="s">
        <v>162</v>
      </c>
      <c r="X111" s="103">
        <v>15</v>
      </c>
      <c r="Y111" s="90" t="s">
        <v>118</v>
      </c>
      <c r="Z111" s="90"/>
      <c r="AB111" s="10" t="s">
        <v>81</v>
      </c>
      <c r="AC111" s="89">
        <v>0.38</v>
      </c>
      <c r="AD111" s="10" t="s">
        <v>84</v>
      </c>
      <c r="AE111" s="10" t="s">
        <v>125</v>
      </c>
      <c r="AF111" s="91">
        <v>0.38</v>
      </c>
      <c r="AG111" s="10" t="s">
        <v>84</v>
      </c>
    </row>
    <row r="112" spans="3:33">
      <c r="D112" s="10" t="s">
        <v>404</v>
      </c>
      <c r="E112" s="102">
        <v>51.254322999999999</v>
      </c>
      <c r="F112" s="102">
        <v>-0.14338312</v>
      </c>
      <c r="G112" s="10" t="s">
        <v>405</v>
      </c>
      <c r="I112" s="88">
        <v>215.00366874300022</v>
      </c>
      <c r="J112" s="10" t="s">
        <v>75</v>
      </c>
      <c r="K112" s="107">
        <v>6.9852222222222199E-3</v>
      </c>
      <c r="L112" s="10" t="s">
        <v>76</v>
      </c>
      <c r="M112" s="89">
        <v>0.75</v>
      </c>
      <c r="N112" s="10" t="s">
        <v>100</v>
      </c>
      <c r="P112" s="10" t="s">
        <v>72</v>
      </c>
      <c r="Q112" s="10" t="s">
        <v>72</v>
      </c>
      <c r="R112" s="10" t="s">
        <v>72</v>
      </c>
      <c r="S112" s="90"/>
      <c r="U112" s="10" t="s">
        <v>88</v>
      </c>
      <c r="V112" s="10" t="s">
        <v>89</v>
      </c>
      <c r="W112" s="10" t="s">
        <v>162</v>
      </c>
      <c r="X112" s="103">
        <v>28</v>
      </c>
      <c r="Y112" s="90" t="s">
        <v>406</v>
      </c>
      <c r="Z112" s="90"/>
      <c r="AB112" s="10" t="s">
        <v>272</v>
      </c>
      <c r="AC112" s="89">
        <v>0.52</v>
      </c>
      <c r="AD112" s="10" t="s">
        <v>84</v>
      </c>
      <c r="AE112" s="10" t="s">
        <v>92</v>
      </c>
      <c r="AF112" s="91">
        <v>0.17</v>
      </c>
      <c r="AG112" s="10" t="s">
        <v>84</v>
      </c>
    </row>
    <row r="113" spans="4:33" ht="34.5">
      <c r="D113" s="10" t="s">
        <v>407</v>
      </c>
      <c r="E113" s="102">
        <v>52.067759000000002</v>
      </c>
      <c r="F113" s="102">
        <v>-1.2617896</v>
      </c>
      <c r="G113" s="10" t="s">
        <v>408</v>
      </c>
      <c r="I113" s="88">
        <v>73.843338945999946</v>
      </c>
      <c r="J113" s="10" t="s">
        <v>75</v>
      </c>
      <c r="K113" s="107">
        <v>3.7021068493150698E-2</v>
      </c>
      <c r="L113" s="10" t="s">
        <v>76</v>
      </c>
      <c r="M113" s="89">
        <v>0.75</v>
      </c>
      <c r="N113" s="10" t="s">
        <v>100</v>
      </c>
      <c r="P113" s="10" t="s">
        <v>72</v>
      </c>
      <c r="Q113" s="10" t="s">
        <v>72</v>
      </c>
      <c r="R113" s="10" t="s">
        <v>88</v>
      </c>
      <c r="S113" s="90"/>
      <c r="U113" s="10" t="s">
        <v>88</v>
      </c>
      <c r="V113" s="10" t="s">
        <v>89</v>
      </c>
      <c r="W113" s="10" t="s">
        <v>79</v>
      </c>
      <c r="X113" s="103">
        <v>15</v>
      </c>
      <c r="Y113" s="90" t="s">
        <v>371</v>
      </c>
      <c r="Z113" s="90"/>
      <c r="AB113" s="10" t="s">
        <v>137</v>
      </c>
      <c r="AC113" s="89">
        <v>1</v>
      </c>
      <c r="AD113" s="10" t="s">
        <v>84</v>
      </c>
      <c r="AE113" s="10" t="s">
        <v>135</v>
      </c>
      <c r="AF113" s="91">
        <v>0</v>
      </c>
      <c r="AG113" s="10" t="s">
        <v>84</v>
      </c>
    </row>
    <row r="114" spans="4:33">
      <c r="D114" s="10" t="s">
        <v>409</v>
      </c>
      <c r="E114" s="102">
        <v>51.774943</v>
      </c>
      <c r="F114" s="102">
        <v>-0.20413580000000001</v>
      </c>
      <c r="G114" s="10" t="s">
        <v>410</v>
      </c>
      <c r="I114" s="88">
        <v>603.66905637299953</v>
      </c>
      <c r="J114" s="10" t="s">
        <v>75</v>
      </c>
      <c r="K114" s="107">
        <v>3.5885503546099297E-2</v>
      </c>
      <c r="L114" s="10" t="s">
        <v>76</v>
      </c>
      <c r="M114" s="89">
        <v>0.8</v>
      </c>
      <c r="N114" s="10" t="s">
        <v>77</v>
      </c>
      <c r="P114" s="10" t="s">
        <v>72</v>
      </c>
      <c r="Q114" s="10" t="s">
        <v>72</v>
      </c>
      <c r="R114" s="10" t="s">
        <v>88</v>
      </c>
      <c r="S114" s="90"/>
      <c r="U114" s="10" t="s">
        <v>88</v>
      </c>
      <c r="V114" s="10" t="s">
        <v>89</v>
      </c>
      <c r="W114" s="10" t="s">
        <v>79</v>
      </c>
      <c r="X114" s="103">
        <v>28</v>
      </c>
      <c r="Y114" s="90" t="s">
        <v>411</v>
      </c>
      <c r="Z114" s="90"/>
      <c r="AB114" s="10" t="s">
        <v>145</v>
      </c>
      <c r="AC114" s="89">
        <v>0.87</v>
      </c>
      <c r="AD114" s="10" t="s">
        <v>84</v>
      </c>
      <c r="AE114" s="10" t="s">
        <v>130</v>
      </c>
      <c r="AF114" s="91">
        <v>0.11</v>
      </c>
      <c r="AG114" s="10" t="s">
        <v>84</v>
      </c>
    </row>
    <row r="115" spans="4:33">
      <c r="D115" s="10" t="s">
        <v>412</v>
      </c>
      <c r="E115" s="102">
        <v>51.862614000000001</v>
      </c>
      <c r="F115" s="102">
        <v>-1.6035104</v>
      </c>
      <c r="G115" s="10" t="s">
        <v>413</v>
      </c>
      <c r="I115" s="88">
        <v>68.11751121799999</v>
      </c>
      <c r="J115" s="10" t="s">
        <v>75</v>
      </c>
      <c r="K115" s="107">
        <v>1.4014E-2</v>
      </c>
      <c r="L115" s="10" t="s">
        <v>76</v>
      </c>
      <c r="M115" s="89">
        <v>0.75</v>
      </c>
      <c r="N115" s="10" t="s">
        <v>100</v>
      </c>
      <c r="P115" s="10" t="s">
        <v>72</v>
      </c>
      <c r="Q115" s="10" t="s">
        <v>72</v>
      </c>
      <c r="R115" s="10" t="s">
        <v>88</v>
      </c>
      <c r="S115" s="90"/>
      <c r="U115" s="10" t="s">
        <v>88</v>
      </c>
      <c r="V115" s="10" t="s">
        <v>89</v>
      </c>
      <c r="W115" s="10" t="s">
        <v>79</v>
      </c>
      <c r="X115" s="103">
        <v>19</v>
      </c>
      <c r="Y115" s="90" t="s">
        <v>414</v>
      </c>
      <c r="Z115" s="90"/>
      <c r="AB115" s="10" t="s">
        <v>102</v>
      </c>
      <c r="AC115" s="89">
        <v>0.95</v>
      </c>
      <c r="AD115" s="10" t="s">
        <v>84</v>
      </c>
      <c r="AE115" s="10" t="s">
        <v>107</v>
      </c>
      <c r="AF115" s="91">
        <v>0.02</v>
      </c>
      <c r="AG115" s="10" t="s">
        <v>84</v>
      </c>
    </row>
    <row r="116" spans="4:33" ht="23.1">
      <c r="D116" s="10" t="s">
        <v>188</v>
      </c>
      <c r="E116" s="102">
        <v>51.463118000000001</v>
      </c>
      <c r="F116" s="102">
        <v>-0.34020926000000001</v>
      </c>
      <c r="G116" s="10" t="s">
        <v>415</v>
      </c>
      <c r="I116" s="88">
        <v>48305.964105277766</v>
      </c>
      <c r="J116" s="10" t="s">
        <v>75</v>
      </c>
      <c r="K116" s="107">
        <v>3.6716685950413198E-2</v>
      </c>
      <c r="L116" s="10" t="s">
        <v>76</v>
      </c>
      <c r="M116" s="89">
        <v>0.75</v>
      </c>
      <c r="N116" s="10" t="s">
        <v>143</v>
      </c>
      <c r="P116" s="10" t="s">
        <v>72</v>
      </c>
      <c r="Q116" s="10" t="s">
        <v>72</v>
      </c>
      <c r="R116" s="10" t="s">
        <v>88</v>
      </c>
      <c r="S116" s="90"/>
      <c r="U116" s="10" t="s">
        <v>72</v>
      </c>
      <c r="V116" s="10" t="s">
        <v>290</v>
      </c>
      <c r="W116" s="10" t="s">
        <v>79</v>
      </c>
      <c r="X116" s="103">
        <v>28</v>
      </c>
      <c r="Y116" s="90" t="s">
        <v>128</v>
      </c>
      <c r="Z116" s="90"/>
      <c r="AB116" s="10" t="s">
        <v>290</v>
      </c>
      <c r="AC116" s="89">
        <v>0.9</v>
      </c>
      <c r="AD116" s="10" t="s">
        <v>84</v>
      </c>
      <c r="AE116" s="10" t="s">
        <v>92</v>
      </c>
      <c r="AF116" s="91">
        <v>0.1</v>
      </c>
      <c r="AG116" s="10" t="s">
        <v>84</v>
      </c>
    </row>
    <row r="117" spans="4:33">
      <c r="D117" s="10" t="s">
        <v>416</v>
      </c>
      <c r="E117" s="102">
        <v>51.985132999999998</v>
      </c>
      <c r="F117" s="102">
        <v>-1.6839736999999999</v>
      </c>
      <c r="G117" s="10" t="s">
        <v>417</v>
      </c>
      <c r="I117" s="88">
        <v>100.98960752200001</v>
      </c>
      <c r="J117" s="10" t="s">
        <v>75</v>
      </c>
      <c r="K117" s="107">
        <v>2.6512000000000001E-2</v>
      </c>
      <c r="L117" s="10" t="s">
        <v>76</v>
      </c>
      <c r="M117" s="89">
        <v>0.8</v>
      </c>
      <c r="N117" s="10" t="s">
        <v>133</v>
      </c>
      <c r="P117" s="10" t="s">
        <v>72</v>
      </c>
      <c r="Q117" s="10" t="s">
        <v>72</v>
      </c>
      <c r="R117" s="10" t="s">
        <v>88</v>
      </c>
      <c r="S117" s="90"/>
      <c r="U117" s="10" t="s">
        <v>88</v>
      </c>
      <c r="V117" s="10" t="s">
        <v>89</v>
      </c>
      <c r="W117" s="10" t="s">
        <v>79</v>
      </c>
      <c r="X117" s="103">
        <v>19</v>
      </c>
      <c r="Y117" s="90" t="s">
        <v>293</v>
      </c>
      <c r="Z117" s="90"/>
      <c r="AB117" s="10" t="s">
        <v>102</v>
      </c>
      <c r="AC117" s="89">
        <v>0.98</v>
      </c>
      <c r="AD117" s="10" t="s">
        <v>84</v>
      </c>
      <c r="AE117" s="10" t="s">
        <v>138</v>
      </c>
      <c r="AF117" s="91">
        <v>0.01</v>
      </c>
      <c r="AG117" s="10" t="s">
        <v>84</v>
      </c>
    </row>
    <row r="118" spans="4:33">
      <c r="D118" s="10" t="s">
        <v>418</v>
      </c>
      <c r="E118" s="102">
        <v>51.376474000000002</v>
      </c>
      <c r="F118" s="102">
        <v>-1.0344549999999999</v>
      </c>
      <c r="G118" s="10" t="s">
        <v>419</v>
      </c>
      <c r="I118" s="88">
        <v>28.414829083000008</v>
      </c>
      <c r="J118" s="10" t="s">
        <v>75</v>
      </c>
      <c r="K118" s="107">
        <v>4.7475103703703697E-2</v>
      </c>
      <c r="L118" s="10" t="s">
        <v>76</v>
      </c>
      <c r="M118" s="89">
        <v>0.75</v>
      </c>
      <c r="N118" s="10" t="s">
        <v>100</v>
      </c>
      <c r="P118" s="10" t="s">
        <v>72</v>
      </c>
      <c r="Q118" s="10" t="s">
        <v>72</v>
      </c>
      <c r="R118" s="10" t="s">
        <v>88</v>
      </c>
      <c r="S118" s="90"/>
      <c r="U118" s="10" t="s">
        <v>88</v>
      </c>
      <c r="V118" s="10" t="s">
        <v>89</v>
      </c>
      <c r="W118" s="10" t="s">
        <v>79</v>
      </c>
      <c r="X118" s="103">
        <v>28</v>
      </c>
      <c r="Y118" s="90" t="s">
        <v>420</v>
      </c>
      <c r="Z118" s="90"/>
      <c r="AB118" s="10" t="s">
        <v>111</v>
      </c>
      <c r="AC118" s="89">
        <v>0.71</v>
      </c>
      <c r="AD118" s="10" t="s">
        <v>84</v>
      </c>
      <c r="AE118" s="10" t="s">
        <v>107</v>
      </c>
      <c r="AF118" s="91">
        <v>0.15</v>
      </c>
      <c r="AG118" s="10" t="s">
        <v>84</v>
      </c>
    </row>
    <row r="119" spans="4:33">
      <c r="D119" s="10" t="s">
        <v>421</v>
      </c>
      <c r="E119" s="102">
        <v>51.600149000000002</v>
      </c>
      <c r="F119" s="102">
        <v>0.25377957000000001</v>
      </c>
      <c r="G119" s="10" t="s">
        <v>422</v>
      </c>
      <c r="I119" s="88">
        <v>638.48239883100064</v>
      </c>
      <c r="J119" s="10" t="s">
        <v>75</v>
      </c>
      <c r="K119" s="107">
        <v>2.7881785714285699E-2</v>
      </c>
      <c r="L119" s="10" t="s">
        <v>76</v>
      </c>
      <c r="M119" s="89">
        <v>0.8</v>
      </c>
      <c r="N119" s="10" t="s">
        <v>77</v>
      </c>
      <c r="P119" s="10" t="s">
        <v>72</v>
      </c>
      <c r="Q119" s="10" t="s">
        <v>72</v>
      </c>
      <c r="R119" s="10" t="s">
        <v>88</v>
      </c>
      <c r="S119" s="90"/>
      <c r="U119" s="10" t="s">
        <v>88</v>
      </c>
      <c r="V119" s="10" t="s">
        <v>89</v>
      </c>
      <c r="W119" s="10" t="s">
        <v>289</v>
      </c>
      <c r="X119" s="103">
        <v>28</v>
      </c>
      <c r="Y119" s="90" t="s">
        <v>423</v>
      </c>
      <c r="Z119" s="90"/>
      <c r="AB119" s="10" t="s">
        <v>145</v>
      </c>
      <c r="AC119" s="89">
        <v>0.91</v>
      </c>
      <c r="AD119" s="10" t="s">
        <v>84</v>
      </c>
      <c r="AE119" s="10" t="s">
        <v>263</v>
      </c>
      <c r="AF119" s="91">
        <v>0.06</v>
      </c>
      <c r="AG119" s="10" t="s">
        <v>84</v>
      </c>
    </row>
    <row r="120" spans="4:33" ht="23.1">
      <c r="D120" s="10" t="s">
        <v>424</v>
      </c>
      <c r="E120" s="102">
        <v>51.400896000000003</v>
      </c>
      <c r="F120" s="102">
        <v>-1.2794718</v>
      </c>
      <c r="G120" s="10" t="s">
        <v>425</v>
      </c>
      <c r="I120" s="88">
        <v>3055.6003836259979</v>
      </c>
      <c r="J120" s="10" t="s">
        <v>75</v>
      </c>
      <c r="K120" s="107">
        <v>0.27999909879628498</v>
      </c>
      <c r="L120" s="10" t="s">
        <v>76</v>
      </c>
      <c r="M120" s="89">
        <v>0.8</v>
      </c>
      <c r="N120" s="10" t="s">
        <v>87</v>
      </c>
      <c r="P120" s="10" t="s">
        <v>72</v>
      </c>
      <c r="Q120" s="10" t="s">
        <v>72</v>
      </c>
      <c r="R120" s="10" t="s">
        <v>72</v>
      </c>
      <c r="S120" s="90"/>
      <c r="U120" s="10" t="s">
        <v>72</v>
      </c>
      <c r="V120" s="10" t="s">
        <v>107</v>
      </c>
      <c r="W120" s="10" t="s">
        <v>79</v>
      </c>
      <c r="X120" s="103">
        <v>19</v>
      </c>
      <c r="Y120" s="90" t="s">
        <v>128</v>
      </c>
      <c r="Z120" s="90"/>
      <c r="AB120" s="10" t="s">
        <v>96</v>
      </c>
      <c r="AC120" s="89">
        <v>0.69</v>
      </c>
      <c r="AD120" s="10" t="s">
        <v>82</v>
      </c>
      <c r="AE120" s="10" t="s">
        <v>81</v>
      </c>
      <c r="AF120" s="91">
        <v>0.24</v>
      </c>
      <c r="AG120" s="10" t="s">
        <v>82</v>
      </c>
    </row>
    <row r="121" spans="4:33" ht="23.1">
      <c r="D121" s="10" t="s">
        <v>426</v>
      </c>
      <c r="E121" s="102">
        <v>51.719251</v>
      </c>
      <c r="F121" s="102">
        <v>0.16573436</v>
      </c>
      <c r="G121" s="10" t="s">
        <v>427</v>
      </c>
      <c r="I121" s="88">
        <v>58.285808240999927</v>
      </c>
      <c r="J121" s="10" t="s">
        <v>75</v>
      </c>
      <c r="K121" s="107">
        <v>2.1137049295774601E-2</v>
      </c>
      <c r="L121" s="10" t="s">
        <v>76</v>
      </c>
      <c r="M121" s="89">
        <v>0.8</v>
      </c>
      <c r="N121" s="10" t="s">
        <v>133</v>
      </c>
      <c r="P121" s="10" t="s">
        <v>72</v>
      </c>
      <c r="Q121" s="10" t="s">
        <v>72</v>
      </c>
      <c r="R121" s="10" t="s">
        <v>88</v>
      </c>
      <c r="S121" s="90"/>
      <c r="U121" s="10" t="s">
        <v>88</v>
      </c>
      <c r="V121" s="10" t="s">
        <v>89</v>
      </c>
      <c r="W121" s="10" t="s">
        <v>79</v>
      </c>
      <c r="X121" s="103">
        <v>28</v>
      </c>
      <c r="Y121" s="90" t="s">
        <v>428</v>
      </c>
      <c r="Z121" s="90"/>
      <c r="AB121" s="10" t="s">
        <v>145</v>
      </c>
      <c r="AC121" s="89">
        <v>1</v>
      </c>
      <c r="AD121" s="10" t="s">
        <v>84</v>
      </c>
      <c r="AE121" s="10"/>
      <c r="AF121" s="91"/>
      <c r="AG121" s="10"/>
    </row>
    <row r="122" spans="4:33" ht="23.1">
      <c r="D122" s="10" t="s">
        <v>296</v>
      </c>
      <c r="E122" s="102">
        <v>51.714275000000001</v>
      </c>
      <c r="F122" s="102">
        <v>-1.2131331000000001</v>
      </c>
      <c r="G122" s="10" t="s">
        <v>429</v>
      </c>
      <c r="I122" s="88">
        <v>3996.2772912213968</v>
      </c>
      <c r="J122" s="10" t="s">
        <v>75</v>
      </c>
      <c r="K122" s="107">
        <v>1.7850000000000001E-2</v>
      </c>
      <c r="L122" s="10" t="s">
        <v>76</v>
      </c>
      <c r="M122" s="89">
        <v>0.8</v>
      </c>
      <c r="N122" s="10" t="s">
        <v>87</v>
      </c>
      <c r="P122" s="10" t="s">
        <v>72</v>
      </c>
      <c r="Q122" s="10" t="s">
        <v>72</v>
      </c>
      <c r="R122" s="10" t="s">
        <v>88</v>
      </c>
      <c r="S122" s="90"/>
      <c r="U122" s="10" t="s">
        <v>72</v>
      </c>
      <c r="V122" s="10" t="s">
        <v>81</v>
      </c>
      <c r="W122" s="10" t="s">
        <v>79</v>
      </c>
      <c r="X122" s="103">
        <v>28</v>
      </c>
      <c r="Y122" s="90" t="s">
        <v>128</v>
      </c>
      <c r="Z122" s="90"/>
      <c r="AB122" s="10" t="s">
        <v>92</v>
      </c>
      <c r="AC122" s="89">
        <v>0.49</v>
      </c>
      <c r="AD122" s="10" t="s">
        <v>84</v>
      </c>
      <c r="AE122" s="10" t="s">
        <v>81</v>
      </c>
      <c r="AF122" s="91">
        <v>0.16</v>
      </c>
      <c r="AG122" s="10" t="s">
        <v>84</v>
      </c>
    </row>
    <row r="123" spans="4:33">
      <c r="D123" s="10" t="s">
        <v>430</v>
      </c>
      <c r="E123" s="102">
        <v>51.485593999999999</v>
      </c>
      <c r="F123" s="102">
        <v>-1.0739186000000001</v>
      </c>
      <c r="G123" s="10" t="s">
        <v>431</v>
      </c>
      <c r="I123" s="88">
        <v>224.26115760199988</v>
      </c>
      <c r="J123" s="10" t="s">
        <v>75</v>
      </c>
      <c r="K123" s="107">
        <v>3.36537352941177E-2</v>
      </c>
      <c r="L123" s="10" t="s">
        <v>76</v>
      </c>
      <c r="M123" s="89">
        <v>0.8</v>
      </c>
      <c r="N123" s="10" t="s">
        <v>77</v>
      </c>
      <c r="P123" s="10" t="s">
        <v>72</v>
      </c>
      <c r="Q123" s="10" t="s">
        <v>72</v>
      </c>
      <c r="R123" s="10" t="s">
        <v>88</v>
      </c>
      <c r="S123" s="90"/>
      <c r="U123" s="10" t="s">
        <v>88</v>
      </c>
      <c r="V123" s="10" t="s">
        <v>89</v>
      </c>
      <c r="W123" s="10" t="s">
        <v>432</v>
      </c>
      <c r="X123" s="103">
        <v>28</v>
      </c>
      <c r="Y123" s="90" t="s">
        <v>433</v>
      </c>
      <c r="Z123" s="90"/>
      <c r="AB123" s="10" t="s">
        <v>111</v>
      </c>
      <c r="AC123" s="89">
        <v>0.75</v>
      </c>
      <c r="AD123" s="10" t="s">
        <v>84</v>
      </c>
      <c r="AE123" s="10" t="s">
        <v>81</v>
      </c>
      <c r="AF123" s="91">
        <v>0.13</v>
      </c>
      <c r="AG123" s="10" t="s">
        <v>84</v>
      </c>
    </row>
    <row r="124" spans="4:33">
      <c r="D124" s="10" t="s">
        <v>434</v>
      </c>
      <c r="E124" s="102">
        <v>51.724451999999999</v>
      </c>
      <c r="F124" s="102">
        <v>-0.83595268</v>
      </c>
      <c r="G124" s="10" t="s">
        <v>435</v>
      </c>
      <c r="I124" s="88">
        <v>268.08938538400031</v>
      </c>
      <c r="J124" s="10" t="s">
        <v>75</v>
      </c>
      <c r="K124" s="107">
        <v>2.5598655367231601E-2</v>
      </c>
      <c r="L124" s="10" t="s">
        <v>76</v>
      </c>
      <c r="M124" s="89">
        <v>0.8</v>
      </c>
      <c r="N124" s="10" t="s">
        <v>77</v>
      </c>
      <c r="P124" s="10" t="s">
        <v>72</v>
      </c>
      <c r="Q124" s="10" t="s">
        <v>72</v>
      </c>
      <c r="R124" s="10" t="s">
        <v>72</v>
      </c>
      <c r="S124" s="90"/>
      <c r="U124" s="10" t="s">
        <v>88</v>
      </c>
      <c r="V124" s="10" t="s">
        <v>89</v>
      </c>
      <c r="W124" s="10" t="s">
        <v>162</v>
      </c>
      <c r="X124" s="103">
        <v>28</v>
      </c>
      <c r="Y124" s="90" t="s">
        <v>436</v>
      </c>
      <c r="Z124" s="90"/>
      <c r="AB124" s="10" t="s">
        <v>163</v>
      </c>
      <c r="AC124" s="89">
        <v>0.88</v>
      </c>
      <c r="AD124" s="10" t="s">
        <v>84</v>
      </c>
      <c r="AE124" s="10" t="s">
        <v>313</v>
      </c>
      <c r="AF124" s="91">
        <v>0.03</v>
      </c>
      <c r="AG124" s="10" t="s">
        <v>84</v>
      </c>
    </row>
    <row r="125" spans="4:33">
      <c r="D125" s="10" t="s">
        <v>437</v>
      </c>
      <c r="E125" s="102">
        <v>51.599775000000001</v>
      </c>
      <c r="F125" s="102">
        <v>-1.8743439</v>
      </c>
      <c r="G125" s="10" t="s">
        <v>438</v>
      </c>
      <c r="I125" s="88">
        <v>69.338734323999944</v>
      </c>
      <c r="J125" s="10" t="s">
        <v>75</v>
      </c>
      <c r="K125" s="107">
        <v>4.94292307692308E-3</v>
      </c>
      <c r="L125" s="10" t="s">
        <v>76</v>
      </c>
      <c r="M125" s="89">
        <v>0.8</v>
      </c>
      <c r="N125" s="10" t="s">
        <v>133</v>
      </c>
      <c r="P125" s="10" t="s">
        <v>72</v>
      </c>
      <c r="Q125" s="10" t="s">
        <v>72</v>
      </c>
      <c r="R125" s="10" t="s">
        <v>88</v>
      </c>
      <c r="S125" s="90"/>
      <c r="U125" s="10" t="s">
        <v>88</v>
      </c>
      <c r="V125" s="10" t="s">
        <v>89</v>
      </c>
      <c r="W125" s="10" t="s">
        <v>79</v>
      </c>
      <c r="X125" s="103">
        <v>19</v>
      </c>
      <c r="Y125" s="90" t="s">
        <v>439</v>
      </c>
      <c r="Z125" s="90"/>
      <c r="AB125" s="10" t="s">
        <v>103</v>
      </c>
      <c r="AC125" s="89">
        <v>0.91</v>
      </c>
      <c r="AD125" s="10" t="s">
        <v>84</v>
      </c>
      <c r="AE125" s="10" t="s">
        <v>243</v>
      </c>
      <c r="AF125" s="91">
        <v>0.09</v>
      </c>
      <c r="AG125" s="10" t="s">
        <v>84</v>
      </c>
    </row>
    <row r="126" spans="4:33">
      <c r="D126" s="10" t="s">
        <v>440</v>
      </c>
      <c r="E126" s="102">
        <v>51.445362000000003</v>
      </c>
      <c r="F126" s="102">
        <v>-1.5869873999999999</v>
      </c>
      <c r="G126" s="10" t="s">
        <v>441</v>
      </c>
      <c r="I126" s="88">
        <v>61.796343286000031</v>
      </c>
      <c r="J126" s="10" t="s">
        <v>75</v>
      </c>
      <c r="K126" s="107">
        <v>9.0260318627450997E-3</v>
      </c>
      <c r="L126" s="10" t="s">
        <v>76</v>
      </c>
      <c r="M126" s="89">
        <v>0.8</v>
      </c>
      <c r="N126" s="10" t="s">
        <v>77</v>
      </c>
      <c r="P126" s="10" t="s">
        <v>72</v>
      </c>
      <c r="Q126" s="10" t="s">
        <v>72</v>
      </c>
      <c r="R126" s="10" t="s">
        <v>72</v>
      </c>
      <c r="S126" s="90"/>
      <c r="U126" s="10" t="s">
        <v>88</v>
      </c>
      <c r="V126" s="10" t="s">
        <v>89</v>
      </c>
      <c r="W126" s="10" t="s">
        <v>79</v>
      </c>
      <c r="X126" s="103">
        <v>19</v>
      </c>
      <c r="Y126" s="90" t="s">
        <v>134</v>
      </c>
      <c r="Z126" s="90"/>
      <c r="AB126" s="10" t="s">
        <v>103</v>
      </c>
      <c r="AC126" s="89">
        <v>0.61</v>
      </c>
      <c r="AD126" s="10" t="s">
        <v>84</v>
      </c>
      <c r="AE126" s="10" t="s">
        <v>107</v>
      </c>
      <c r="AF126" s="91">
        <v>0.2</v>
      </c>
      <c r="AG126" s="10" t="s">
        <v>84</v>
      </c>
    </row>
    <row r="127" spans="4:33" ht="23.1">
      <c r="D127" s="10" t="s">
        <v>227</v>
      </c>
      <c r="E127" s="102">
        <v>51.430542000000003</v>
      </c>
      <c r="F127" s="102">
        <v>-0.98440775000000003</v>
      </c>
      <c r="G127" s="10" t="s">
        <v>442</v>
      </c>
      <c r="I127" s="88">
        <v>3125.413416208813</v>
      </c>
      <c r="J127" s="10" t="s">
        <v>75</v>
      </c>
      <c r="K127" s="107">
        <v>2.1454916666666698E-2</v>
      </c>
      <c r="L127" s="10" t="s">
        <v>76</v>
      </c>
      <c r="M127" s="89">
        <v>0.8</v>
      </c>
      <c r="N127" s="10" t="s">
        <v>87</v>
      </c>
      <c r="P127" s="10" t="s">
        <v>72</v>
      </c>
      <c r="Q127" s="10" t="s">
        <v>72</v>
      </c>
      <c r="R127" s="10" t="s">
        <v>88</v>
      </c>
      <c r="S127" s="90"/>
      <c r="U127" s="10" t="s">
        <v>72</v>
      </c>
      <c r="V127" s="10" t="s">
        <v>111</v>
      </c>
      <c r="W127" s="10" t="s">
        <v>79</v>
      </c>
      <c r="X127" s="103">
        <v>28</v>
      </c>
      <c r="Y127" s="90" t="s">
        <v>128</v>
      </c>
      <c r="Z127" s="90"/>
      <c r="AB127" s="10" t="s">
        <v>107</v>
      </c>
      <c r="AC127" s="89">
        <v>0.43</v>
      </c>
      <c r="AD127" s="10" t="s">
        <v>84</v>
      </c>
      <c r="AE127" s="10" t="s">
        <v>96</v>
      </c>
      <c r="AF127" s="91">
        <v>0.2</v>
      </c>
      <c r="AG127" s="10" t="s">
        <v>84</v>
      </c>
    </row>
    <row r="128" spans="4:33" ht="14.45" customHeight="1">
      <c r="D128" s="10" t="s">
        <v>443</v>
      </c>
      <c r="E128" s="102">
        <v>51.302751000000001</v>
      </c>
      <c r="F128" s="102">
        <v>-0.50480515999999998</v>
      </c>
      <c r="G128" s="10" t="s">
        <v>444</v>
      </c>
      <c r="I128" s="88">
        <v>317.79215386099963</v>
      </c>
      <c r="J128" s="10" t="s">
        <v>75</v>
      </c>
      <c r="K128" s="107">
        <v>9.21925E-3</v>
      </c>
      <c r="L128" s="10" t="s">
        <v>76</v>
      </c>
      <c r="M128" s="89">
        <v>0.8</v>
      </c>
      <c r="N128" s="10" t="s">
        <v>212</v>
      </c>
      <c r="P128" s="10" t="s">
        <v>72</v>
      </c>
      <c r="Q128" s="10" t="s">
        <v>72</v>
      </c>
      <c r="R128" s="10" t="s">
        <v>88</v>
      </c>
      <c r="S128" s="90"/>
      <c r="U128" s="10" t="s">
        <v>88</v>
      </c>
      <c r="V128" s="10" t="s">
        <v>89</v>
      </c>
      <c r="W128" s="10" t="s">
        <v>445</v>
      </c>
      <c r="X128" s="103">
        <v>28</v>
      </c>
      <c r="Y128" s="90" t="s">
        <v>123</v>
      </c>
      <c r="Z128" s="90"/>
      <c r="AB128" s="10" t="s">
        <v>92</v>
      </c>
      <c r="AC128" s="89">
        <v>0.57999999999999996</v>
      </c>
      <c r="AD128" s="10" t="s">
        <v>84</v>
      </c>
      <c r="AE128" s="10" t="s">
        <v>276</v>
      </c>
      <c r="AF128" s="91">
        <v>0.19</v>
      </c>
      <c r="AG128" s="10" t="s">
        <v>84</v>
      </c>
    </row>
    <row r="129" spans="4:33" ht="23.1">
      <c r="D129" s="10" t="s">
        <v>147</v>
      </c>
      <c r="E129" s="102">
        <v>51.518434999999997</v>
      </c>
      <c r="F129" s="102">
        <v>0.18069772000000001</v>
      </c>
      <c r="G129" s="10" t="s">
        <v>446</v>
      </c>
      <c r="I129" s="88">
        <v>12367.886292908184</v>
      </c>
      <c r="J129" s="10" t="s">
        <v>75</v>
      </c>
      <c r="K129" s="107">
        <v>0.03</v>
      </c>
      <c r="L129" s="10" t="s">
        <v>117</v>
      </c>
      <c r="M129" s="89">
        <v>0.75</v>
      </c>
      <c r="N129" s="10" t="s">
        <v>143</v>
      </c>
      <c r="P129" s="10" t="s">
        <v>72</v>
      </c>
      <c r="Q129" s="10" t="s">
        <v>72</v>
      </c>
      <c r="R129" s="10" t="s">
        <v>88</v>
      </c>
      <c r="S129" s="90"/>
      <c r="U129" s="10" t="s">
        <v>72</v>
      </c>
      <c r="V129" s="10" t="s">
        <v>447</v>
      </c>
      <c r="W129" s="10" t="s">
        <v>79</v>
      </c>
      <c r="X129" s="103">
        <v>28</v>
      </c>
      <c r="Y129" s="90" t="s">
        <v>128</v>
      </c>
      <c r="Z129" s="90"/>
      <c r="AB129" s="10" t="s">
        <v>447</v>
      </c>
      <c r="AC129" s="89">
        <v>1</v>
      </c>
      <c r="AD129" s="10" t="s">
        <v>49</v>
      </c>
      <c r="AE129" s="10"/>
      <c r="AF129" s="91"/>
      <c r="AG129" s="10" t="s">
        <v>84</v>
      </c>
    </row>
    <row r="130" spans="4:33" ht="23.1">
      <c r="D130" s="10" t="s">
        <v>329</v>
      </c>
      <c r="E130" s="102">
        <v>51.773051000000002</v>
      </c>
      <c r="F130" s="102">
        <v>1.7849383999999999E-2</v>
      </c>
      <c r="G130" s="10" t="s">
        <v>448</v>
      </c>
      <c r="I130" s="88">
        <v>12751.058547208135</v>
      </c>
      <c r="J130" s="10" t="s">
        <v>75</v>
      </c>
      <c r="K130" s="107">
        <v>5.02828571428571E-3</v>
      </c>
      <c r="L130" s="10" t="s">
        <v>76</v>
      </c>
      <c r="M130" s="89">
        <v>0.8</v>
      </c>
      <c r="N130" s="10" t="s">
        <v>87</v>
      </c>
      <c r="P130" s="10" t="s">
        <v>72</v>
      </c>
      <c r="Q130" s="10" t="s">
        <v>72</v>
      </c>
      <c r="R130" s="10" t="s">
        <v>88</v>
      </c>
      <c r="S130" s="90"/>
      <c r="U130" s="10" t="s">
        <v>72</v>
      </c>
      <c r="V130" s="10" t="s">
        <v>145</v>
      </c>
      <c r="W130" s="10" t="s">
        <v>162</v>
      </c>
      <c r="X130" s="103">
        <v>28</v>
      </c>
      <c r="Y130" s="90" t="s">
        <v>128</v>
      </c>
      <c r="Z130" s="90"/>
      <c r="AB130" s="10" t="s">
        <v>145</v>
      </c>
      <c r="AC130" s="89">
        <v>0.85</v>
      </c>
      <c r="AD130" s="10" t="s">
        <v>84</v>
      </c>
      <c r="AE130" s="10" t="s">
        <v>167</v>
      </c>
      <c r="AF130" s="91">
        <v>0.15</v>
      </c>
      <c r="AG130" s="10" t="s">
        <v>84</v>
      </c>
    </row>
    <row r="131" spans="4:33">
      <c r="D131" s="10" t="s">
        <v>449</v>
      </c>
      <c r="E131" s="102">
        <v>51.343105000000001</v>
      </c>
      <c r="F131" s="102">
        <v>-0.79998071000000004</v>
      </c>
      <c r="G131" s="10" t="s">
        <v>450</v>
      </c>
      <c r="I131" s="88">
        <v>628.71006678300046</v>
      </c>
      <c r="J131" s="10" t="s">
        <v>75</v>
      </c>
      <c r="K131" s="107">
        <v>2.0732500000000001E-2</v>
      </c>
      <c r="L131" s="10" t="s">
        <v>76</v>
      </c>
      <c r="M131" s="89">
        <v>0.8</v>
      </c>
      <c r="N131" s="10" t="s">
        <v>77</v>
      </c>
      <c r="P131" s="10" t="s">
        <v>72</v>
      </c>
      <c r="Q131" s="10" t="s">
        <v>72</v>
      </c>
      <c r="R131" s="10" t="s">
        <v>72</v>
      </c>
      <c r="S131" s="90"/>
      <c r="U131" s="10" t="s">
        <v>88</v>
      </c>
      <c r="V131" s="10" t="s">
        <v>89</v>
      </c>
      <c r="W131" s="10" t="s">
        <v>157</v>
      </c>
      <c r="X131" s="103">
        <v>28</v>
      </c>
      <c r="Y131" s="90" t="s">
        <v>451</v>
      </c>
      <c r="Z131" s="90"/>
      <c r="AB131" s="10" t="s">
        <v>119</v>
      </c>
      <c r="AC131" s="89">
        <v>0.46</v>
      </c>
      <c r="AD131" s="10" t="s">
        <v>84</v>
      </c>
      <c r="AE131" s="10" t="s">
        <v>92</v>
      </c>
      <c r="AF131" s="91">
        <v>0.27</v>
      </c>
      <c r="AG131" s="10" t="s">
        <v>84</v>
      </c>
    </row>
    <row r="132" spans="4:33">
      <c r="D132" s="10" t="s">
        <v>452</v>
      </c>
      <c r="E132" s="102">
        <v>51.184061999999997</v>
      </c>
      <c r="F132" s="102">
        <v>-0.54141485</v>
      </c>
      <c r="G132" s="10" t="s">
        <v>453</v>
      </c>
      <c r="I132" s="88">
        <v>88.193512937999984</v>
      </c>
      <c r="J132" s="10" t="s">
        <v>75</v>
      </c>
      <c r="K132" s="107">
        <v>2.9181761904761901E-2</v>
      </c>
      <c r="L132" s="10" t="s">
        <v>76</v>
      </c>
      <c r="M132" s="89">
        <v>0.75</v>
      </c>
      <c r="N132" s="10" t="s">
        <v>100</v>
      </c>
      <c r="P132" s="10" t="s">
        <v>72</v>
      </c>
      <c r="Q132" s="10" t="s">
        <v>72</v>
      </c>
      <c r="R132" s="10" t="s">
        <v>88</v>
      </c>
      <c r="S132" s="90"/>
      <c r="U132" s="10" t="s">
        <v>88</v>
      </c>
      <c r="V132" s="10" t="s">
        <v>89</v>
      </c>
      <c r="W132" s="10" t="s">
        <v>454</v>
      </c>
      <c r="X132" s="103">
        <v>28</v>
      </c>
      <c r="Y132" s="90" t="s">
        <v>455</v>
      </c>
      <c r="Z132" s="90"/>
      <c r="AB132" s="10" t="s">
        <v>124</v>
      </c>
      <c r="AC132" s="89">
        <v>0.76</v>
      </c>
      <c r="AD132" s="10" t="s">
        <v>84</v>
      </c>
      <c r="AE132" s="10" t="s">
        <v>92</v>
      </c>
      <c r="AF132" s="91">
        <v>0.12</v>
      </c>
      <c r="AG132" s="10" t="s">
        <v>84</v>
      </c>
    </row>
    <row r="133" spans="4:33">
      <c r="D133" s="10" t="s">
        <v>456</v>
      </c>
      <c r="E133" s="102">
        <v>51.322839999999999</v>
      </c>
      <c r="F133" s="102">
        <v>-1.0294103999999999</v>
      </c>
      <c r="G133" s="10" t="s">
        <v>457</v>
      </c>
      <c r="I133" s="88">
        <v>69.989099188999973</v>
      </c>
      <c r="J133" s="10" t="s">
        <v>75</v>
      </c>
      <c r="K133" s="107">
        <v>1.9829529850746298E-2</v>
      </c>
      <c r="L133" s="10" t="s">
        <v>76</v>
      </c>
      <c r="M133" s="89">
        <v>0.75</v>
      </c>
      <c r="N133" s="10" t="s">
        <v>100</v>
      </c>
      <c r="P133" s="10" t="s">
        <v>72</v>
      </c>
      <c r="Q133" s="10" t="s">
        <v>72</v>
      </c>
      <c r="R133" s="10" t="s">
        <v>72</v>
      </c>
      <c r="S133" s="90"/>
      <c r="U133" s="10" t="s">
        <v>88</v>
      </c>
      <c r="V133" s="10" t="s">
        <v>89</v>
      </c>
      <c r="W133" s="10" t="s">
        <v>79</v>
      </c>
      <c r="X133" s="103">
        <v>28</v>
      </c>
      <c r="Y133" s="90" t="s">
        <v>458</v>
      </c>
      <c r="Z133" s="90"/>
      <c r="AB133" s="10" t="s">
        <v>111</v>
      </c>
      <c r="AC133" s="89">
        <v>0.44</v>
      </c>
      <c r="AD133" s="10" t="s">
        <v>84</v>
      </c>
      <c r="AE133" s="10" t="s">
        <v>96</v>
      </c>
      <c r="AF133" s="91">
        <v>0.28999999999999998</v>
      </c>
      <c r="AG133" s="10" t="s">
        <v>84</v>
      </c>
    </row>
    <row r="134" spans="4:33">
      <c r="D134" s="10" t="s">
        <v>459</v>
      </c>
      <c r="E134" s="102">
        <v>51.605612000000001</v>
      </c>
      <c r="F134" s="102">
        <v>-1.6490703</v>
      </c>
      <c r="G134" s="10" t="s">
        <v>460</v>
      </c>
      <c r="I134" s="88">
        <v>115.35763661799999</v>
      </c>
      <c r="J134" s="10" t="s">
        <v>75</v>
      </c>
      <c r="K134" s="107">
        <v>8.7340370370370402E-3</v>
      </c>
      <c r="L134" s="10" t="s">
        <v>76</v>
      </c>
      <c r="M134" s="89">
        <v>0.8</v>
      </c>
      <c r="N134" s="10" t="s">
        <v>133</v>
      </c>
      <c r="P134" s="10" t="s">
        <v>72</v>
      </c>
      <c r="Q134" s="10" t="s">
        <v>72</v>
      </c>
      <c r="R134" s="10" t="s">
        <v>72</v>
      </c>
      <c r="S134" s="90"/>
      <c r="U134" s="10" t="s">
        <v>88</v>
      </c>
      <c r="V134" s="10" t="s">
        <v>89</v>
      </c>
      <c r="W134" s="10" t="s">
        <v>345</v>
      </c>
      <c r="X134" s="103">
        <v>28</v>
      </c>
      <c r="Y134" s="90" t="s">
        <v>461</v>
      </c>
      <c r="Z134" s="90"/>
      <c r="AB134" s="10" t="s">
        <v>107</v>
      </c>
      <c r="AC134" s="89">
        <v>0.74</v>
      </c>
      <c r="AD134" s="10" t="s">
        <v>84</v>
      </c>
      <c r="AE134" s="10" t="s">
        <v>138</v>
      </c>
      <c r="AF134" s="91">
        <v>0.21</v>
      </c>
      <c r="AG134" s="10" t="s">
        <v>84</v>
      </c>
    </row>
    <row r="135" spans="4:33">
      <c r="D135" s="10" t="s">
        <v>462</v>
      </c>
      <c r="E135" s="102">
        <v>51.346487000000003</v>
      </c>
      <c r="F135" s="102">
        <v>-1.1083129</v>
      </c>
      <c r="G135" s="10" t="s">
        <v>463</v>
      </c>
      <c r="I135" s="88">
        <v>259.76445022799982</v>
      </c>
      <c r="J135" s="10" t="s">
        <v>75</v>
      </c>
      <c r="K135" s="107">
        <v>4.9950980392156903E-2</v>
      </c>
      <c r="L135" s="10" t="s">
        <v>76</v>
      </c>
      <c r="M135" s="89">
        <v>0.8</v>
      </c>
      <c r="N135" s="10" t="s">
        <v>77</v>
      </c>
      <c r="P135" s="10" t="s">
        <v>72</v>
      </c>
      <c r="Q135" s="10" t="s">
        <v>72</v>
      </c>
      <c r="R135" s="10" t="s">
        <v>88</v>
      </c>
      <c r="S135" s="90"/>
      <c r="U135" s="10" t="s">
        <v>88</v>
      </c>
      <c r="V135" s="10" t="s">
        <v>89</v>
      </c>
      <c r="W135" s="10" t="s">
        <v>162</v>
      </c>
      <c r="X135" s="103">
        <v>28</v>
      </c>
      <c r="Y135" s="90" t="s">
        <v>464</v>
      </c>
      <c r="Z135" s="90"/>
      <c r="AB135" s="10" t="s">
        <v>111</v>
      </c>
      <c r="AC135" s="89">
        <v>0.46</v>
      </c>
      <c r="AD135" s="10" t="s">
        <v>84</v>
      </c>
      <c r="AE135" s="10" t="s">
        <v>107</v>
      </c>
      <c r="AF135" s="91">
        <v>0.31</v>
      </c>
      <c r="AG135" s="10" t="s">
        <v>84</v>
      </c>
    </row>
    <row r="136" spans="4:33" ht="23.1">
      <c r="D136" s="10" t="s">
        <v>313</v>
      </c>
      <c r="E136" s="102">
        <v>51.506492000000001</v>
      </c>
      <c r="F136" s="102">
        <v>-0.64339089999999999</v>
      </c>
      <c r="G136" s="10" t="s">
        <v>465</v>
      </c>
      <c r="I136" s="88">
        <v>5369.288803055857</v>
      </c>
      <c r="J136" s="10" t="s">
        <v>75</v>
      </c>
      <c r="K136" s="107">
        <v>2.9976648501362401E-2</v>
      </c>
      <c r="L136" s="10" t="s">
        <v>76</v>
      </c>
      <c r="M136" s="89">
        <v>0.8</v>
      </c>
      <c r="N136" s="10" t="s">
        <v>87</v>
      </c>
      <c r="P136" s="10" t="s">
        <v>72</v>
      </c>
      <c r="Q136" s="10" t="s">
        <v>72</v>
      </c>
      <c r="R136" s="10" t="s">
        <v>88</v>
      </c>
      <c r="S136" s="90"/>
      <c r="U136" s="10" t="s">
        <v>72</v>
      </c>
      <c r="V136" s="10" t="s">
        <v>395</v>
      </c>
      <c r="W136" s="10" t="s">
        <v>466</v>
      </c>
      <c r="X136" s="103">
        <v>28</v>
      </c>
      <c r="Y136" s="90" t="s">
        <v>128</v>
      </c>
      <c r="Z136" s="90"/>
      <c r="AB136" s="10" t="s">
        <v>395</v>
      </c>
      <c r="AC136" s="89">
        <v>0.44</v>
      </c>
      <c r="AD136" s="10" t="s">
        <v>84</v>
      </c>
      <c r="AE136" s="10" t="s">
        <v>130</v>
      </c>
      <c r="AF136" s="91">
        <v>0.19</v>
      </c>
      <c r="AG136" s="10" t="s">
        <v>84</v>
      </c>
    </row>
    <row r="137" spans="4:33">
      <c r="D137" s="10" t="s">
        <v>467</v>
      </c>
      <c r="E137" s="102">
        <v>51.509901999999997</v>
      </c>
      <c r="F137" s="102">
        <v>-0.96967574999999995</v>
      </c>
      <c r="G137" s="10" t="s">
        <v>468</v>
      </c>
      <c r="I137" s="88">
        <v>90.463211240000007</v>
      </c>
      <c r="J137" s="10" t="s">
        <v>75</v>
      </c>
      <c r="K137" s="107">
        <v>2.2138144578313201E-2</v>
      </c>
      <c r="L137" s="10" t="s">
        <v>76</v>
      </c>
      <c r="M137" s="89">
        <v>0.75</v>
      </c>
      <c r="N137" s="10" t="s">
        <v>100</v>
      </c>
      <c r="P137" s="10" t="s">
        <v>72</v>
      </c>
      <c r="Q137" s="10" t="s">
        <v>72</v>
      </c>
      <c r="R137" s="10" t="s">
        <v>88</v>
      </c>
      <c r="S137" s="90"/>
      <c r="U137" s="10" t="s">
        <v>88</v>
      </c>
      <c r="V137" s="10" t="s">
        <v>89</v>
      </c>
      <c r="W137" s="10" t="s">
        <v>79</v>
      </c>
      <c r="X137" s="103">
        <v>28</v>
      </c>
      <c r="Y137" s="90" t="s">
        <v>118</v>
      </c>
      <c r="Z137" s="90"/>
      <c r="AB137" s="10" t="s">
        <v>469</v>
      </c>
      <c r="AC137" s="89">
        <v>0.69</v>
      </c>
      <c r="AD137" s="10" t="s">
        <v>84</v>
      </c>
      <c r="AE137" s="10" t="s">
        <v>227</v>
      </c>
      <c r="AF137" s="91">
        <v>0.22</v>
      </c>
      <c r="AG137" s="10" t="s">
        <v>84</v>
      </c>
    </row>
    <row r="138" spans="4:33">
      <c r="D138" s="10" t="s">
        <v>470</v>
      </c>
      <c r="E138" s="102">
        <v>51.877251000000001</v>
      </c>
      <c r="F138" s="102">
        <v>2.948539E-2</v>
      </c>
      <c r="G138" s="10" t="s">
        <v>471</v>
      </c>
      <c r="I138" s="88">
        <v>69.562757747000006</v>
      </c>
      <c r="J138" s="10" t="s">
        <v>75</v>
      </c>
      <c r="K138" s="107">
        <v>2.2043988372092999E-2</v>
      </c>
      <c r="L138" s="10" t="s">
        <v>76</v>
      </c>
      <c r="M138" s="89">
        <v>0.75</v>
      </c>
      <c r="N138" s="10" t="s">
        <v>100</v>
      </c>
      <c r="P138" s="10" t="s">
        <v>72</v>
      </c>
      <c r="Q138" s="10" t="s">
        <v>72</v>
      </c>
      <c r="R138" s="10" t="s">
        <v>88</v>
      </c>
      <c r="S138" s="90"/>
      <c r="U138" s="10" t="s">
        <v>88</v>
      </c>
      <c r="V138" s="10" t="s">
        <v>89</v>
      </c>
      <c r="W138" s="10" t="s">
        <v>162</v>
      </c>
      <c r="X138" s="103">
        <v>19</v>
      </c>
      <c r="Y138" s="90" t="s">
        <v>118</v>
      </c>
      <c r="Z138" s="90"/>
      <c r="AB138" s="10" t="s">
        <v>145</v>
      </c>
      <c r="AC138" s="89">
        <v>0.87</v>
      </c>
      <c r="AD138" s="10" t="s">
        <v>84</v>
      </c>
      <c r="AE138" s="10" t="s">
        <v>167</v>
      </c>
      <c r="AF138" s="91">
        <v>0.1</v>
      </c>
      <c r="AG138" s="10" t="s">
        <v>84</v>
      </c>
    </row>
    <row r="139" spans="4:33">
      <c r="D139" s="10" t="s">
        <v>472</v>
      </c>
      <c r="E139" s="102">
        <v>51.633876000000001</v>
      </c>
      <c r="F139" s="102">
        <v>-1.5072559999999999</v>
      </c>
      <c r="G139" s="10" t="s">
        <v>473</v>
      </c>
      <c r="I139" s="88">
        <v>35.917674865999992</v>
      </c>
      <c r="J139" s="10" t="s">
        <v>75</v>
      </c>
      <c r="K139" s="107">
        <v>4.0747046296296302E-2</v>
      </c>
      <c r="L139" s="10" t="s">
        <v>76</v>
      </c>
      <c r="M139" s="89">
        <v>0.8</v>
      </c>
      <c r="N139" s="10" t="s">
        <v>133</v>
      </c>
      <c r="P139" s="10" t="s">
        <v>72</v>
      </c>
      <c r="Q139" s="10" t="s">
        <v>72</v>
      </c>
      <c r="R139" s="10" t="s">
        <v>88</v>
      </c>
      <c r="S139" s="90"/>
      <c r="U139" s="10" t="s">
        <v>88</v>
      </c>
      <c r="V139" s="10" t="s">
        <v>89</v>
      </c>
      <c r="W139" s="10" t="s">
        <v>157</v>
      </c>
      <c r="X139" s="103">
        <v>19</v>
      </c>
      <c r="Y139" s="90" t="s">
        <v>154</v>
      </c>
      <c r="Z139" s="90"/>
      <c r="AB139" s="10" t="s">
        <v>102</v>
      </c>
      <c r="AC139" s="89">
        <v>0.98</v>
      </c>
      <c r="AD139" s="10" t="s">
        <v>84</v>
      </c>
      <c r="AE139" s="10" t="s">
        <v>424</v>
      </c>
      <c r="AF139" s="91">
        <v>0.01</v>
      </c>
      <c r="AG139" s="10" t="s">
        <v>84</v>
      </c>
    </row>
    <row r="140" spans="4:33">
      <c r="D140" s="10" t="s">
        <v>474</v>
      </c>
      <c r="E140" s="102">
        <v>51.675668999999999</v>
      </c>
      <c r="F140" s="102">
        <v>0.23597566</v>
      </c>
      <c r="G140" s="10" t="s">
        <v>475</v>
      </c>
      <c r="I140" s="88">
        <v>170.93020385400004</v>
      </c>
      <c r="J140" s="10" t="s">
        <v>75</v>
      </c>
      <c r="K140" s="107">
        <v>2.2607711711711699E-2</v>
      </c>
      <c r="L140" s="10" t="s">
        <v>76</v>
      </c>
      <c r="M140" s="89">
        <v>0.75</v>
      </c>
      <c r="N140" s="10" t="s">
        <v>100</v>
      </c>
      <c r="P140" s="10" t="s">
        <v>72</v>
      </c>
      <c r="Q140" s="10" t="s">
        <v>72</v>
      </c>
      <c r="R140" s="10" t="s">
        <v>88</v>
      </c>
      <c r="S140" s="90"/>
      <c r="U140" s="10" t="s">
        <v>88</v>
      </c>
      <c r="V140" s="10" t="s">
        <v>89</v>
      </c>
      <c r="W140" s="10" t="s">
        <v>79</v>
      </c>
      <c r="X140" s="103">
        <v>28</v>
      </c>
      <c r="Y140" s="90" t="s">
        <v>118</v>
      </c>
      <c r="Z140" s="90"/>
      <c r="AB140" s="10" t="s">
        <v>145</v>
      </c>
      <c r="AC140" s="89">
        <v>0.88</v>
      </c>
      <c r="AD140" s="10" t="s">
        <v>84</v>
      </c>
      <c r="AE140" s="10" t="s">
        <v>130</v>
      </c>
      <c r="AF140" s="91">
        <v>0.08</v>
      </c>
      <c r="AG140" s="10" t="s">
        <v>84</v>
      </c>
    </row>
    <row r="141" spans="4:33">
      <c r="D141" s="10" t="s">
        <v>476</v>
      </c>
      <c r="E141" s="102">
        <v>51.896982999999999</v>
      </c>
      <c r="F141" s="102">
        <v>0.18299308</v>
      </c>
      <c r="G141" s="10" t="s">
        <v>477</v>
      </c>
      <c r="I141" s="88">
        <v>341.28456359699999</v>
      </c>
      <c r="J141" s="10" t="s">
        <v>75</v>
      </c>
      <c r="K141" s="107">
        <v>2.9433886792452801E-2</v>
      </c>
      <c r="L141" s="10" t="s">
        <v>76</v>
      </c>
      <c r="M141" s="89">
        <v>0.8</v>
      </c>
      <c r="N141" s="10" t="s">
        <v>77</v>
      </c>
      <c r="P141" s="10" t="s">
        <v>72</v>
      </c>
      <c r="Q141" s="10" t="s">
        <v>72</v>
      </c>
      <c r="R141" s="10" t="s">
        <v>72</v>
      </c>
      <c r="S141" s="90"/>
      <c r="U141" s="10" t="s">
        <v>88</v>
      </c>
      <c r="V141" s="10" t="s">
        <v>89</v>
      </c>
      <c r="W141" s="10" t="s">
        <v>79</v>
      </c>
      <c r="X141" s="103">
        <v>19</v>
      </c>
      <c r="Y141" s="90" t="s">
        <v>118</v>
      </c>
      <c r="Z141" s="90"/>
      <c r="AB141" s="10" t="s">
        <v>169</v>
      </c>
      <c r="AC141" s="89">
        <v>0.62</v>
      </c>
      <c r="AD141" s="10" t="s">
        <v>84</v>
      </c>
      <c r="AE141" s="10" t="s">
        <v>329</v>
      </c>
      <c r="AF141" s="91">
        <v>0.37</v>
      </c>
      <c r="AG141" s="10" t="s">
        <v>84</v>
      </c>
    </row>
    <row r="142" spans="4:33">
      <c r="D142" s="10" t="s">
        <v>478</v>
      </c>
      <c r="E142" s="102">
        <v>51.793995000000002</v>
      </c>
      <c r="F142" s="102">
        <v>-0.86751403000000005</v>
      </c>
      <c r="G142" s="10" t="s">
        <v>479</v>
      </c>
      <c r="I142" s="88">
        <v>72.734792333999991</v>
      </c>
      <c r="J142" s="10" t="s">
        <v>75</v>
      </c>
      <c r="K142" s="107">
        <v>1.7808353233830801E-2</v>
      </c>
      <c r="L142" s="10" t="s">
        <v>76</v>
      </c>
      <c r="M142" s="89">
        <v>0.8</v>
      </c>
      <c r="N142" s="10" t="s">
        <v>77</v>
      </c>
      <c r="P142" s="10" t="s">
        <v>72</v>
      </c>
      <c r="Q142" s="10" t="s">
        <v>72</v>
      </c>
      <c r="R142" s="10" t="s">
        <v>88</v>
      </c>
      <c r="S142" s="90"/>
      <c r="U142" s="10" t="s">
        <v>88</v>
      </c>
      <c r="V142" s="10" t="s">
        <v>89</v>
      </c>
      <c r="W142" s="10" t="s">
        <v>79</v>
      </c>
      <c r="X142" s="103">
        <v>19</v>
      </c>
      <c r="Y142" s="90" t="s">
        <v>154</v>
      </c>
      <c r="Z142" s="90"/>
      <c r="AB142" s="10" t="s">
        <v>127</v>
      </c>
      <c r="AC142" s="89">
        <v>0.63</v>
      </c>
      <c r="AD142" s="10" t="s">
        <v>84</v>
      </c>
      <c r="AE142" s="10" t="s">
        <v>81</v>
      </c>
      <c r="AF142" s="91">
        <v>0.26</v>
      </c>
      <c r="AG142" s="10" t="s">
        <v>84</v>
      </c>
    </row>
    <row r="143" spans="4:33" ht="23.1">
      <c r="D143" s="10" t="s">
        <v>480</v>
      </c>
      <c r="E143" s="102">
        <v>51.568671000000002</v>
      </c>
      <c r="F143" s="102">
        <v>-1.8113797</v>
      </c>
      <c r="G143" s="10" t="s">
        <v>481</v>
      </c>
      <c r="I143" s="88">
        <v>6678.238092544284</v>
      </c>
      <c r="J143" s="10" t="s">
        <v>75</v>
      </c>
      <c r="K143" s="107">
        <v>2.3861621621621598E-3</v>
      </c>
      <c r="L143" s="10" t="s">
        <v>76</v>
      </c>
      <c r="M143" s="89">
        <v>0.8</v>
      </c>
      <c r="N143" s="10" t="s">
        <v>87</v>
      </c>
      <c r="P143" s="10" t="s">
        <v>72</v>
      </c>
      <c r="Q143" s="10" t="s">
        <v>72</v>
      </c>
      <c r="R143" s="10" t="s">
        <v>88</v>
      </c>
      <c r="S143" s="90"/>
      <c r="U143" s="10" t="s">
        <v>72</v>
      </c>
      <c r="V143" s="10" t="s">
        <v>103</v>
      </c>
      <c r="W143" s="10" t="s">
        <v>79</v>
      </c>
      <c r="X143" s="103">
        <v>28</v>
      </c>
      <c r="Y143" s="90" t="s">
        <v>128</v>
      </c>
      <c r="Z143" s="90"/>
      <c r="AB143" s="10" t="s">
        <v>103</v>
      </c>
      <c r="AC143" s="89">
        <v>0.93</v>
      </c>
      <c r="AD143" s="10" t="s">
        <v>84</v>
      </c>
      <c r="AE143" s="10" t="s">
        <v>329</v>
      </c>
      <c r="AF143" s="91">
        <v>0.04</v>
      </c>
      <c r="AG143" s="10" t="s">
        <v>84</v>
      </c>
    </row>
    <row r="144" spans="4:33">
      <c r="D144" s="10" t="s">
        <v>482</v>
      </c>
      <c r="E144" s="102">
        <v>51.755386999999999</v>
      </c>
      <c r="F144" s="102">
        <v>-0.97134374000000001</v>
      </c>
      <c r="G144" s="10" t="s">
        <v>483</v>
      </c>
      <c r="I144" s="88">
        <v>283.95788999499985</v>
      </c>
      <c r="J144" s="10" t="s">
        <v>75</v>
      </c>
      <c r="K144" s="107">
        <v>2.19522631578947E-2</v>
      </c>
      <c r="L144" s="10" t="s">
        <v>76</v>
      </c>
      <c r="M144" s="89">
        <v>0.8</v>
      </c>
      <c r="N144" s="10" t="s">
        <v>77</v>
      </c>
      <c r="P144" s="10" t="s">
        <v>72</v>
      </c>
      <c r="Q144" s="10" t="s">
        <v>72</v>
      </c>
      <c r="R144" s="10" t="s">
        <v>88</v>
      </c>
      <c r="S144" s="90"/>
      <c r="U144" s="10" t="s">
        <v>88</v>
      </c>
      <c r="V144" s="10" t="s">
        <v>89</v>
      </c>
      <c r="W144" s="10" t="s">
        <v>484</v>
      </c>
      <c r="X144" s="103">
        <v>28</v>
      </c>
      <c r="Y144" s="90" t="s">
        <v>95</v>
      </c>
      <c r="Z144" s="90"/>
      <c r="AB144" s="10" t="s">
        <v>163</v>
      </c>
      <c r="AC144" s="89">
        <v>0.73</v>
      </c>
      <c r="AD144" s="10" t="s">
        <v>84</v>
      </c>
      <c r="AE144" s="10" t="s">
        <v>125</v>
      </c>
      <c r="AF144" s="91">
        <v>0.14000000000000001</v>
      </c>
      <c r="AG144" s="10" t="s">
        <v>84</v>
      </c>
    </row>
    <row r="145" spans="4:33">
      <c r="D145" s="10" t="s">
        <v>485</v>
      </c>
      <c r="E145" s="102">
        <v>51.661352000000001</v>
      </c>
      <c r="F145" s="102">
        <v>0.13549890000000001</v>
      </c>
      <c r="G145" s="10" t="s">
        <v>486</v>
      </c>
      <c r="I145" s="88">
        <v>56.896493602000014</v>
      </c>
      <c r="J145" s="10" t="s">
        <v>75</v>
      </c>
      <c r="K145" s="107">
        <v>2.8405729166666699E-2</v>
      </c>
      <c r="L145" s="10" t="s">
        <v>76</v>
      </c>
      <c r="M145" s="89">
        <v>0.8</v>
      </c>
      <c r="N145" s="10" t="s">
        <v>133</v>
      </c>
      <c r="P145" s="10" t="s">
        <v>72</v>
      </c>
      <c r="Q145" s="10" t="s">
        <v>72</v>
      </c>
      <c r="R145" s="10" t="s">
        <v>88</v>
      </c>
      <c r="S145" s="90"/>
      <c r="U145" s="10" t="s">
        <v>88</v>
      </c>
      <c r="V145" s="10" t="s">
        <v>89</v>
      </c>
      <c r="W145" s="10" t="s">
        <v>79</v>
      </c>
      <c r="X145" s="103">
        <v>19</v>
      </c>
      <c r="Y145" s="90" t="s">
        <v>245</v>
      </c>
      <c r="Z145" s="90"/>
      <c r="AB145" s="10" t="s">
        <v>145</v>
      </c>
      <c r="AC145" s="89">
        <v>1</v>
      </c>
      <c r="AD145" s="10" t="s">
        <v>84</v>
      </c>
      <c r="AE145" s="10" t="s">
        <v>252</v>
      </c>
      <c r="AF145" s="91">
        <v>0</v>
      </c>
      <c r="AG145" s="10" t="s">
        <v>84</v>
      </c>
    </row>
    <row r="146" spans="4:33" ht="34.5">
      <c r="D146" s="10" t="s">
        <v>487</v>
      </c>
      <c r="E146" s="102">
        <v>51.808045</v>
      </c>
      <c r="F146" s="102">
        <v>-0.66409291999999998</v>
      </c>
      <c r="G146" s="10" t="s">
        <v>488</v>
      </c>
      <c r="I146" s="88">
        <v>354.60297500000001</v>
      </c>
      <c r="J146" s="10" t="s">
        <v>75</v>
      </c>
      <c r="K146" s="107">
        <v>0.03</v>
      </c>
      <c r="L146" s="10" t="s">
        <v>117</v>
      </c>
      <c r="M146" s="89">
        <v>0.8</v>
      </c>
      <c r="N146" s="10" t="s">
        <v>212</v>
      </c>
      <c r="P146" s="10" t="s">
        <v>72</v>
      </c>
      <c r="Q146" s="10" t="s">
        <v>72</v>
      </c>
      <c r="R146" s="10" t="s">
        <v>88</v>
      </c>
      <c r="S146" s="90" t="s">
        <v>489</v>
      </c>
      <c r="U146" s="10" t="s">
        <v>88</v>
      </c>
      <c r="V146" s="10" t="s">
        <v>89</v>
      </c>
      <c r="W146" s="10" t="s">
        <v>79</v>
      </c>
      <c r="X146" s="103">
        <v>28</v>
      </c>
      <c r="Y146" s="90" t="s">
        <v>174</v>
      </c>
      <c r="Z146" s="90"/>
      <c r="AB146" s="10" t="s">
        <v>127</v>
      </c>
      <c r="AC146" s="89">
        <v>1</v>
      </c>
      <c r="AD146" s="10" t="s">
        <v>49</v>
      </c>
      <c r="AE146" s="10"/>
      <c r="AF146" s="91"/>
      <c r="AG146" s="10" t="s">
        <v>84</v>
      </c>
    </row>
    <row r="147" spans="4:33">
      <c r="D147" s="10" t="s">
        <v>490</v>
      </c>
      <c r="E147" s="102">
        <v>51.924925999999999</v>
      </c>
      <c r="F147" s="102">
        <v>-1.2815848000000001</v>
      </c>
      <c r="G147" s="10" t="s">
        <v>491</v>
      </c>
      <c r="I147" s="88">
        <v>12.994887066000002</v>
      </c>
      <c r="J147" s="10" t="s">
        <v>75</v>
      </c>
      <c r="K147" s="107">
        <v>1.80267889009793E-2</v>
      </c>
      <c r="L147" s="10" t="s">
        <v>76</v>
      </c>
      <c r="M147" s="89">
        <v>0.8</v>
      </c>
      <c r="N147" s="10" t="s">
        <v>133</v>
      </c>
      <c r="P147" s="10" t="s">
        <v>72</v>
      </c>
      <c r="Q147" s="10" t="s">
        <v>72</v>
      </c>
      <c r="R147" s="10" t="s">
        <v>88</v>
      </c>
      <c r="S147" s="90"/>
      <c r="U147" s="10" t="s">
        <v>88</v>
      </c>
      <c r="V147" s="10" t="s">
        <v>89</v>
      </c>
      <c r="W147" s="10" t="s">
        <v>79</v>
      </c>
      <c r="X147" s="103">
        <v>19</v>
      </c>
      <c r="Y147" s="90" t="s">
        <v>118</v>
      </c>
      <c r="Z147" s="90"/>
      <c r="AB147" s="10" t="s">
        <v>165</v>
      </c>
      <c r="AC147" s="89">
        <v>0.97</v>
      </c>
      <c r="AD147" s="10" t="s">
        <v>84</v>
      </c>
      <c r="AE147" s="10" t="s">
        <v>145</v>
      </c>
      <c r="AF147" s="91">
        <v>0.02</v>
      </c>
      <c r="AG147" s="10" t="s">
        <v>84</v>
      </c>
    </row>
    <row r="148" spans="4:33" ht="23.1">
      <c r="D148" s="10" t="s">
        <v>492</v>
      </c>
      <c r="E148" s="102">
        <v>51.854688000000003</v>
      </c>
      <c r="F148" s="102">
        <v>-0.91535853</v>
      </c>
      <c r="G148" s="10" t="s">
        <v>493</v>
      </c>
      <c r="I148" s="88">
        <v>43.257740661000014</v>
      </c>
      <c r="J148" s="10" t="s">
        <v>75</v>
      </c>
      <c r="K148" s="107">
        <v>1.8854526315789499E-2</v>
      </c>
      <c r="L148" s="10" t="s">
        <v>76</v>
      </c>
      <c r="M148" s="89">
        <v>0.75</v>
      </c>
      <c r="N148" s="10" t="s">
        <v>100</v>
      </c>
      <c r="P148" s="10" t="s">
        <v>72</v>
      </c>
      <c r="Q148" s="10" t="s">
        <v>72</v>
      </c>
      <c r="R148" s="10" t="s">
        <v>72</v>
      </c>
      <c r="S148" s="90"/>
      <c r="U148" s="10" t="s">
        <v>88</v>
      </c>
      <c r="V148" s="10" t="s">
        <v>89</v>
      </c>
      <c r="W148" s="10" t="s">
        <v>162</v>
      </c>
      <c r="X148" s="103">
        <v>19</v>
      </c>
      <c r="Y148" s="90" t="s">
        <v>494</v>
      </c>
      <c r="Z148" s="90"/>
      <c r="AB148" s="10" t="s">
        <v>127</v>
      </c>
      <c r="AC148" s="89">
        <v>0.63</v>
      </c>
      <c r="AD148" s="10" t="s">
        <v>84</v>
      </c>
      <c r="AE148" s="10" t="s">
        <v>81</v>
      </c>
      <c r="AF148" s="91">
        <v>0.14000000000000001</v>
      </c>
      <c r="AG148" s="10" t="s">
        <v>84</v>
      </c>
    </row>
    <row r="149" spans="4:33">
      <c r="D149" s="10" t="s">
        <v>495</v>
      </c>
      <c r="E149" s="102">
        <v>51.553607</v>
      </c>
      <c r="F149" s="102">
        <v>-1.7013936000000001</v>
      </c>
      <c r="G149" s="10" t="s">
        <v>496</v>
      </c>
      <c r="I149" s="88">
        <v>70.81585560500001</v>
      </c>
      <c r="J149" s="10" t="s">
        <v>75</v>
      </c>
      <c r="K149" s="107">
        <v>3.1635908045976997E-2</v>
      </c>
      <c r="L149" s="10" t="s">
        <v>76</v>
      </c>
      <c r="M149" s="89">
        <v>0.8</v>
      </c>
      <c r="N149" s="10" t="s">
        <v>77</v>
      </c>
      <c r="P149" s="10" t="s">
        <v>72</v>
      </c>
      <c r="Q149" s="10" t="s">
        <v>72</v>
      </c>
      <c r="R149" s="10" t="s">
        <v>88</v>
      </c>
      <c r="S149" s="90"/>
      <c r="U149" s="10" t="s">
        <v>88</v>
      </c>
      <c r="V149" s="10" t="s">
        <v>89</v>
      </c>
      <c r="W149" s="10" t="s">
        <v>79</v>
      </c>
      <c r="X149" s="103">
        <v>19</v>
      </c>
      <c r="Y149" s="90" t="s">
        <v>497</v>
      </c>
      <c r="Z149" s="90"/>
      <c r="AB149" s="10" t="s">
        <v>103</v>
      </c>
      <c r="AC149" s="89">
        <v>0.7</v>
      </c>
      <c r="AD149" s="10" t="s">
        <v>84</v>
      </c>
      <c r="AE149" s="10" t="s">
        <v>138</v>
      </c>
      <c r="AF149" s="91">
        <v>0.14000000000000001</v>
      </c>
      <c r="AG149" s="10" t="s">
        <v>84</v>
      </c>
    </row>
    <row r="150" spans="4:33" ht="34.5">
      <c r="D150" s="10" t="s">
        <v>498</v>
      </c>
      <c r="E150" s="102">
        <v>51.622418000000003</v>
      </c>
      <c r="F150" s="102">
        <v>-1.4199876</v>
      </c>
      <c r="G150" s="10" t="s">
        <v>499</v>
      </c>
      <c r="I150" s="88">
        <v>618.90198443399947</v>
      </c>
      <c r="J150" s="10" t="s">
        <v>75</v>
      </c>
      <c r="K150" s="107">
        <v>0.31660298548716198</v>
      </c>
      <c r="L150" s="10" t="s">
        <v>76</v>
      </c>
      <c r="M150" s="89">
        <v>0.8</v>
      </c>
      <c r="N150" s="10" t="s">
        <v>77</v>
      </c>
      <c r="P150" s="10" t="s">
        <v>72</v>
      </c>
      <c r="Q150" s="10" t="s">
        <v>72</v>
      </c>
      <c r="R150" s="10" t="s">
        <v>88</v>
      </c>
      <c r="S150" s="90"/>
      <c r="U150" s="10" t="s">
        <v>72</v>
      </c>
      <c r="V150" s="10" t="s">
        <v>500</v>
      </c>
      <c r="W150" s="10" t="s">
        <v>162</v>
      </c>
      <c r="X150" s="103">
        <v>28</v>
      </c>
      <c r="Y150" s="90" t="s">
        <v>501</v>
      </c>
      <c r="Z150" s="90"/>
      <c r="AB150" s="10" t="s">
        <v>81</v>
      </c>
      <c r="AC150" s="89">
        <v>0.9</v>
      </c>
      <c r="AD150" s="10" t="s">
        <v>82</v>
      </c>
      <c r="AE150" s="10" t="s">
        <v>83</v>
      </c>
      <c r="AF150" s="91">
        <v>0.04</v>
      </c>
      <c r="AG150" s="10" t="s">
        <v>84</v>
      </c>
    </row>
    <row r="151" spans="4:33" ht="34.5">
      <c r="D151" s="10" t="s">
        <v>269</v>
      </c>
      <c r="E151" s="102">
        <v>51.489193</v>
      </c>
      <c r="F151" s="102">
        <v>-0.87839339999999999</v>
      </c>
      <c r="G151" s="10" t="s">
        <v>502</v>
      </c>
      <c r="I151" s="88">
        <v>704.60374966702898</v>
      </c>
      <c r="J151" s="10" t="s">
        <v>75</v>
      </c>
      <c r="K151" s="107">
        <v>4.0511600000000002E-4</v>
      </c>
      <c r="L151" s="10" t="s">
        <v>76</v>
      </c>
      <c r="M151" s="89">
        <v>0.8</v>
      </c>
      <c r="N151" s="10" t="s">
        <v>87</v>
      </c>
      <c r="P151" s="10" t="s">
        <v>72</v>
      </c>
      <c r="Q151" s="10" t="s">
        <v>72</v>
      </c>
      <c r="R151" s="10" t="s">
        <v>88</v>
      </c>
      <c r="S151" s="90"/>
      <c r="U151" s="10" t="s">
        <v>72</v>
      </c>
      <c r="V151" s="10" t="s">
        <v>469</v>
      </c>
      <c r="W151" s="10" t="s">
        <v>79</v>
      </c>
      <c r="X151" s="103">
        <v>28</v>
      </c>
      <c r="Y151" s="90" t="s">
        <v>503</v>
      </c>
      <c r="Z151" s="90"/>
      <c r="AB151" s="10" t="s">
        <v>81</v>
      </c>
      <c r="AC151" s="89">
        <v>0.9</v>
      </c>
      <c r="AD151" s="10" t="s">
        <v>82</v>
      </c>
      <c r="AE151" s="10" t="s">
        <v>125</v>
      </c>
      <c r="AF151" s="91">
        <v>0.03</v>
      </c>
      <c r="AG151" s="10" t="s">
        <v>84</v>
      </c>
    </row>
    <row r="152" spans="4:33">
      <c r="D152" s="10" t="s">
        <v>504</v>
      </c>
      <c r="E152" s="102">
        <v>51.361553000000001</v>
      </c>
      <c r="F152" s="102">
        <v>-1.347882</v>
      </c>
      <c r="G152" s="10" t="s">
        <v>505</v>
      </c>
      <c r="I152" s="88">
        <v>72.862985073000004</v>
      </c>
      <c r="J152" s="10" t="s">
        <v>172</v>
      </c>
      <c r="K152" s="107">
        <v>3.1974999999999998E-3</v>
      </c>
      <c r="L152" s="10" t="s">
        <v>76</v>
      </c>
      <c r="M152" s="89">
        <v>0.75</v>
      </c>
      <c r="N152" s="10" t="s">
        <v>100</v>
      </c>
      <c r="P152" s="10" t="s">
        <v>72</v>
      </c>
      <c r="Q152" s="10" t="s">
        <v>72</v>
      </c>
      <c r="R152" s="10" t="s">
        <v>88</v>
      </c>
      <c r="S152" s="90"/>
      <c r="U152" s="10" t="s">
        <v>88</v>
      </c>
      <c r="V152" s="10" t="s">
        <v>89</v>
      </c>
      <c r="W152" s="10" t="s">
        <v>79</v>
      </c>
      <c r="X152" s="103">
        <v>28</v>
      </c>
      <c r="Y152" s="90" t="s">
        <v>245</v>
      </c>
      <c r="Z152" s="90"/>
      <c r="AB152" s="10" t="s">
        <v>107</v>
      </c>
      <c r="AC152" s="89">
        <v>0.65</v>
      </c>
      <c r="AD152" s="10" t="s">
        <v>84</v>
      </c>
      <c r="AE152" s="10" t="s">
        <v>96</v>
      </c>
      <c r="AF152" s="91">
        <v>0.16</v>
      </c>
      <c r="AG152" s="10" t="s">
        <v>84</v>
      </c>
    </row>
    <row r="153" spans="4:33" ht="34.5">
      <c r="D153" s="10" t="s">
        <v>506</v>
      </c>
      <c r="E153" s="102">
        <v>51.652436000000002</v>
      </c>
      <c r="F153" s="102">
        <v>-1.0242675999999999</v>
      </c>
      <c r="G153" s="10" t="s">
        <v>507</v>
      </c>
      <c r="I153" s="88">
        <v>44.741180483000022</v>
      </c>
      <c r="J153" s="10" t="s">
        <v>75</v>
      </c>
      <c r="K153" s="107">
        <v>2.8257176470588199E-2</v>
      </c>
      <c r="L153" s="10" t="s">
        <v>76</v>
      </c>
      <c r="M153" s="89">
        <v>0.75</v>
      </c>
      <c r="N153" s="10" t="s">
        <v>100</v>
      </c>
      <c r="P153" s="10" t="s">
        <v>72</v>
      </c>
      <c r="Q153" s="10" t="s">
        <v>72</v>
      </c>
      <c r="R153" s="10" t="s">
        <v>88</v>
      </c>
      <c r="S153" s="90"/>
      <c r="U153" s="10" t="s">
        <v>88</v>
      </c>
      <c r="V153" s="10" t="s">
        <v>89</v>
      </c>
      <c r="W153" s="10" t="s">
        <v>79</v>
      </c>
      <c r="X153" s="103">
        <v>15</v>
      </c>
      <c r="Y153" s="90" t="s">
        <v>508</v>
      </c>
      <c r="Z153" s="90"/>
      <c r="AB153" s="10" t="s">
        <v>127</v>
      </c>
      <c r="AC153" s="89">
        <v>0.56999999999999995</v>
      </c>
      <c r="AD153" s="10" t="s">
        <v>84</v>
      </c>
      <c r="AE153" s="10" t="s">
        <v>81</v>
      </c>
      <c r="AF153" s="91">
        <v>0.14000000000000001</v>
      </c>
      <c r="AG153" s="10" t="s">
        <v>84</v>
      </c>
    </row>
    <row r="154" spans="4:33">
      <c r="D154" s="10" t="s">
        <v>509</v>
      </c>
      <c r="E154" s="102">
        <v>51.358144000000003</v>
      </c>
      <c r="F154" s="102">
        <v>-0.46996821</v>
      </c>
      <c r="G154" s="10" t="s">
        <v>510</v>
      </c>
      <c r="I154" s="88">
        <v>485.5248475989996</v>
      </c>
      <c r="J154" s="10" t="s">
        <v>75</v>
      </c>
      <c r="K154" s="107">
        <v>2.7943065789473701E-2</v>
      </c>
      <c r="L154" s="10" t="s">
        <v>76</v>
      </c>
      <c r="M154" s="89">
        <v>0.8</v>
      </c>
      <c r="N154" s="10" t="s">
        <v>77</v>
      </c>
      <c r="P154" s="10" t="s">
        <v>72</v>
      </c>
      <c r="Q154" s="10" t="s">
        <v>72</v>
      </c>
      <c r="R154" s="10" t="s">
        <v>88</v>
      </c>
      <c r="S154" s="90"/>
      <c r="U154" s="10" t="s">
        <v>88</v>
      </c>
      <c r="V154" s="10" t="s">
        <v>89</v>
      </c>
      <c r="W154" s="10" t="s">
        <v>199</v>
      </c>
      <c r="X154" s="103">
        <v>28</v>
      </c>
      <c r="Y154" s="90" t="s">
        <v>511</v>
      </c>
      <c r="Z154" s="90"/>
      <c r="AB154" s="10" t="s">
        <v>92</v>
      </c>
      <c r="AC154" s="89">
        <v>0.56999999999999995</v>
      </c>
      <c r="AD154" s="10" t="s">
        <v>84</v>
      </c>
      <c r="AE154" s="10" t="s">
        <v>188</v>
      </c>
      <c r="AF154" s="91">
        <v>0.34</v>
      </c>
      <c r="AG154" s="10" t="s">
        <v>84</v>
      </c>
    </row>
    <row r="155" spans="4:33">
      <c r="D155" s="10" t="s">
        <v>512</v>
      </c>
      <c r="E155" s="102">
        <v>51.741314000000003</v>
      </c>
      <c r="F155" s="102">
        <v>-1.1208406</v>
      </c>
      <c r="G155" s="10" t="s">
        <v>513</v>
      </c>
      <c r="I155" s="88">
        <v>80.401911054999999</v>
      </c>
      <c r="J155" s="10" t="s">
        <v>75</v>
      </c>
      <c r="K155" s="107">
        <v>4.9931584725537E-2</v>
      </c>
      <c r="L155" s="10" t="s">
        <v>76</v>
      </c>
      <c r="M155" s="89">
        <v>0.75</v>
      </c>
      <c r="N155" s="10" t="s">
        <v>100</v>
      </c>
      <c r="P155" s="10" t="s">
        <v>72</v>
      </c>
      <c r="Q155" s="10" t="s">
        <v>72</v>
      </c>
      <c r="R155" s="10" t="s">
        <v>88</v>
      </c>
      <c r="S155" s="90"/>
      <c r="U155" s="10" t="s">
        <v>88</v>
      </c>
      <c r="V155" s="10" t="s">
        <v>89</v>
      </c>
      <c r="W155" s="10" t="s">
        <v>79</v>
      </c>
      <c r="X155" s="103">
        <v>28</v>
      </c>
      <c r="Y155" s="90" t="s">
        <v>514</v>
      </c>
      <c r="Z155" s="90"/>
      <c r="AB155" s="10" t="s">
        <v>163</v>
      </c>
      <c r="AC155" s="89">
        <v>0.84</v>
      </c>
      <c r="AD155" s="10" t="s">
        <v>84</v>
      </c>
      <c r="AE155" s="10" t="s">
        <v>313</v>
      </c>
      <c r="AF155" s="91">
        <v>0.06</v>
      </c>
      <c r="AG155" s="10" t="s">
        <v>84</v>
      </c>
    </row>
    <row r="156" spans="4:33">
      <c r="D156" s="10" t="s">
        <v>515</v>
      </c>
      <c r="E156" s="102">
        <v>51.492629999999998</v>
      </c>
      <c r="F156" s="102">
        <v>-0.76408127000000003</v>
      </c>
      <c r="G156" s="10" t="s">
        <v>516</v>
      </c>
      <c r="I156" s="88">
        <v>153.78936490000001</v>
      </c>
      <c r="J156" s="10" t="s">
        <v>75</v>
      </c>
      <c r="K156" s="107">
        <v>0.03</v>
      </c>
      <c r="L156" s="10" t="s">
        <v>117</v>
      </c>
      <c r="M156" s="89">
        <v>0.8</v>
      </c>
      <c r="N156" s="10" t="s">
        <v>77</v>
      </c>
      <c r="P156" s="10" t="s">
        <v>72</v>
      </c>
      <c r="Q156" s="10" t="s">
        <v>72</v>
      </c>
      <c r="R156" s="10" t="s">
        <v>88</v>
      </c>
      <c r="S156" s="90"/>
      <c r="U156" s="10" t="s">
        <v>88</v>
      </c>
      <c r="V156" s="10" t="s">
        <v>89</v>
      </c>
      <c r="W156" s="10" t="s">
        <v>517</v>
      </c>
      <c r="X156" s="103">
        <v>28</v>
      </c>
      <c r="Y156" s="90" t="s">
        <v>245</v>
      </c>
      <c r="Z156" s="90"/>
      <c r="AB156" s="10" t="s">
        <v>395</v>
      </c>
      <c r="AC156" s="89">
        <v>0.95</v>
      </c>
      <c r="AD156" s="10" t="s">
        <v>84</v>
      </c>
      <c r="AE156" s="10" t="s">
        <v>130</v>
      </c>
      <c r="AF156" s="91">
        <v>0.03</v>
      </c>
      <c r="AG156" s="10" t="s">
        <v>84</v>
      </c>
    </row>
    <row r="157" spans="4:33">
      <c r="D157" s="10" t="s">
        <v>518</v>
      </c>
      <c r="E157" s="102">
        <v>51.830049000000002</v>
      </c>
      <c r="F157" s="102">
        <v>5.4938022000000003E-2</v>
      </c>
      <c r="G157" s="10" t="s">
        <v>519</v>
      </c>
      <c r="I157" s="88">
        <v>65.180260865999983</v>
      </c>
      <c r="J157" s="10" t="s">
        <v>75</v>
      </c>
      <c r="K157" s="107">
        <v>0.03</v>
      </c>
      <c r="L157" s="10" t="s">
        <v>117</v>
      </c>
      <c r="M157" s="89">
        <v>0.75</v>
      </c>
      <c r="N157" s="10" t="s">
        <v>100</v>
      </c>
      <c r="P157" s="10" t="s">
        <v>72</v>
      </c>
      <c r="Q157" s="10" t="s">
        <v>72</v>
      </c>
      <c r="R157" s="10" t="s">
        <v>72</v>
      </c>
      <c r="S157" s="90"/>
      <c r="U157" s="10" t="s">
        <v>88</v>
      </c>
      <c r="V157" s="10" t="s">
        <v>89</v>
      </c>
      <c r="W157" s="10" t="s">
        <v>79</v>
      </c>
      <c r="X157" s="103">
        <v>19</v>
      </c>
      <c r="Y157" s="90" t="s">
        <v>520</v>
      </c>
      <c r="Z157" s="90"/>
      <c r="AB157" s="10" t="s">
        <v>145</v>
      </c>
      <c r="AC157" s="89">
        <v>0.99</v>
      </c>
      <c r="AD157" s="10" t="s">
        <v>84</v>
      </c>
      <c r="AE157" s="10" t="s">
        <v>129</v>
      </c>
      <c r="AF157" s="91">
        <v>0.01</v>
      </c>
      <c r="AG157" s="10" t="s">
        <v>84</v>
      </c>
    </row>
    <row r="158" spans="4:33" ht="23.1">
      <c r="D158" s="10" t="s">
        <v>521</v>
      </c>
      <c r="E158" s="102">
        <v>51.469729000000001</v>
      </c>
      <c r="F158" s="102">
        <v>-0.56889422000000001</v>
      </c>
      <c r="G158" s="10" t="s">
        <v>522</v>
      </c>
      <c r="I158" s="88">
        <v>869.4684389400004</v>
      </c>
      <c r="J158" s="10" t="s">
        <v>75</v>
      </c>
      <c r="K158" s="107">
        <v>0.03</v>
      </c>
      <c r="L158" s="10" t="s">
        <v>117</v>
      </c>
      <c r="M158" s="89">
        <v>0.8</v>
      </c>
      <c r="N158" s="10" t="s">
        <v>77</v>
      </c>
      <c r="P158" s="10" t="s">
        <v>72</v>
      </c>
      <c r="Q158" s="10" t="s">
        <v>72</v>
      </c>
      <c r="R158" s="10" t="s">
        <v>88</v>
      </c>
      <c r="S158" s="90"/>
      <c r="U158" s="10" t="s">
        <v>88</v>
      </c>
      <c r="V158" s="10" t="s">
        <v>89</v>
      </c>
      <c r="W158" s="10" t="s">
        <v>517</v>
      </c>
      <c r="X158" s="103">
        <v>28</v>
      </c>
      <c r="Y158" s="90" t="s">
        <v>523</v>
      </c>
      <c r="Z158" s="90"/>
      <c r="AB158" s="10" t="s">
        <v>395</v>
      </c>
      <c r="AC158" s="89">
        <v>0.9</v>
      </c>
      <c r="AD158" s="10" t="s">
        <v>84</v>
      </c>
      <c r="AE158" s="10" t="s">
        <v>130</v>
      </c>
      <c r="AF158" s="91">
        <v>0.04</v>
      </c>
      <c r="AG158" s="10" t="s">
        <v>84</v>
      </c>
    </row>
    <row r="159" spans="4:33">
      <c r="D159" s="10" t="s">
        <v>524</v>
      </c>
      <c r="E159" s="102">
        <v>51.326357999999999</v>
      </c>
      <c r="F159" s="102">
        <v>-0.48049905999999998</v>
      </c>
      <c r="G159" s="10" t="s">
        <v>525</v>
      </c>
      <c r="I159" s="88">
        <v>538.77140012700011</v>
      </c>
      <c r="J159" s="10" t="s">
        <v>75</v>
      </c>
      <c r="K159" s="107">
        <v>0.03</v>
      </c>
      <c r="L159" s="10" t="s">
        <v>117</v>
      </c>
      <c r="M159" s="89">
        <v>0.8</v>
      </c>
      <c r="N159" s="10" t="s">
        <v>77</v>
      </c>
      <c r="P159" s="10" t="s">
        <v>72</v>
      </c>
      <c r="Q159" s="10" t="s">
        <v>72</v>
      </c>
      <c r="R159" s="10" t="s">
        <v>88</v>
      </c>
      <c r="S159" s="90"/>
      <c r="U159" s="10" t="s">
        <v>88</v>
      </c>
      <c r="V159" s="10" t="s">
        <v>89</v>
      </c>
      <c r="W159" s="10" t="s">
        <v>79</v>
      </c>
      <c r="X159" s="103">
        <v>28</v>
      </c>
      <c r="Y159" s="90" t="s">
        <v>245</v>
      </c>
      <c r="Z159" s="90"/>
      <c r="AB159" s="10" t="s">
        <v>92</v>
      </c>
      <c r="AC159" s="89">
        <v>0.46</v>
      </c>
      <c r="AD159" s="10" t="s">
        <v>84</v>
      </c>
      <c r="AE159" s="10" t="s">
        <v>188</v>
      </c>
      <c r="AF159" s="91">
        <v>0.32</v>
      </c>
      <c r="AG159" s="10" t="s">
        <v>84</v>
      </c>
    </row>
    <row r="160" spans="4:33">
      <c r="D160" s="10" t="s">
        <v>138</v>
      </c>
      <c r="E160" s="102">
        <v>51.773287000000003</v>
      </c>
      <c r="F160" s="102">
        <v>-1.4973339999999999</v>
      </c>
      <c r="G160" s="10" t="s">
        <v>526</v>
      </c>
      <c r="I160" s="88">
        <v>3005.6743844080015</v>
      </c>
      <c r="J160" s="10" t="s">
        <v>75</v>
      </c>
      <c r="K160" s="107">
        <v>0.03</v>
      </c>
      <c r="L160" s="10" t="s">
        <v>117</v>
      </c>
      <c r="M160" s="89">
        <v>0.8</v>
      </c>
      <c r="N160" s="10" t="s">
        <v>87</v>
      </c>
      <c r="P160" s="10" t="s">
        <v>72</v>
      </c>
      <c r="Q160" s="10" t="s">
        <v>72</v>
      </c>
      <c r="R160" s="10" t="s">
        <v>88</v>
      </c>
      <c r="S160" s="90"/>
      <c r="U160" s="10" t="s">
        <v>72</v>
      </c>
      <c r="V160" s="10" t="s">
        <v>102</v>
      </c>
      <c r="W160" s="10" t="s">
        <v>79</v>
      </c>
      <c r="X160" s="103">
        <v>28</v>
      </c>
      <c r="Y160" s="90" t="s">
        <v>527</v>
      </c>
      <c r="Z160" s="90"/>
      <c r="AB160" s="10" t="s">
        <v>81</v>
      </c>
      <c r="AC160" s="89">
        <v>0.97</v>
      </c>
      <c r="AD160" s="10" t="s">
        <v>82</v>
      </c>
      <c r="AE160" s="10" t="s">
        <v>138</v>
      </c>
      <c r="AF160" s="91">
        <v>0.02</v>
      </c>
      <c r="AG160" s="10" t="s">
        <v>84</v>
      </c>
    </row>
    <row r="161" spans="4:33" ht="23.1">
      <c r="D161" s="10" t="s">
        <v>528</v>
      </c>
      <c r="E161" s="102">
        <v>51.307321999999999</v>
      </c>
      <c r="F161" s="102">
        <v>-0.52488559999999995</v>
      </c>
      <c r="G161" s="10" t="s">
        <v>529</v>
      </c>
      <c r="I161" s="88">
        <v>1690.1001241900003</v>
      </c>
      <c r="J161" s="10" t="s">
        <v>75</v>
      </c>
      <c r="K161" s="107">
        <v>0.03</v>
      </c>
      <c r="L161" s="10" t="s">
        <v>117</v>
      </c>
      <c r="M161" s="89">
        <v>0.8</v>
      </c>
      <c r="N161" s="10" t="s">
        <v>77</v>
      </c>
      <c r="P161" s="10" t="s">
        <v>72</v>
      </c>
      <c r="Q161" s="10" t="s">
        <v>72</v>
      </c>
      <c r="R161" s="10" t="s">
        <v>88</v>
      </c>
      <c r="S161" s="90"/>
      <c r="U161" s="10" t="s">
        <v>72</v>
      </c>
      <c r="V161" s="10" t="s">
        <v>530</v>
      </c>
      <c r="W161" s="10" t="s">
        <v>531</v>
      </c>
      <c r="X161" s="103">
        <v>28</v>
      </c>
      <c r="Y161" s="90" t="s">
        <v>532</v>
      </c>
      <c r="Z161" s="90"/>
      <c r="AB161" s="10" t="s">
        <v>200</v>
      </c>
      <c r="AC161" s="89">
        <v>0.78</v>
      </c>
      <c r="AD161" s="10" t="s">
        <v>82</v>
      </c>
      <c r="AE161" s="10" t="s">
        <v>96</v>
      </c>
      <c r="AF161" s="91">
        <v>0.19</v>
      </c>
      <c r="AG161" s="10" t="s">
        <v>220</v>
      </c>
    </row>
    <row r="162" spans="4:33">
      <c r="D162" s="10" t="s">
        <v>533</v>
      </c>
      <c r="E162" s="102">
        <v>51.856973000000004</v>
      </c>
      <c r="F162" s="102">
        <v>-1.3465556999999999</v>
      </c>
      <c r="G162" s="10" t="s">
        <v>534</v>
      </c>
      <c r="I162" s="88">
        <v>121.63793494400002</v>
      </c>
      <c r="J162" s="10" t="s">
        <v>75</v>
      </c>
      <c r="K162" s="107">
        <v>0.03</v>
      </c>
      <c r="L162" s="10" t="s">
        <v>117</v>
      </c>
      <c r="M162" s="89">
        <v>0.8</v>
      </c>
      <c r="N162" s="10" t="s">
        <v>77</v>
      </c>
      <c r="P162" s="10" t="s">
        <v>72</v>
      </c>
      <c r="Q162" s="10" t="s">
        <v>72</v>
      </c>
      <c r="R162" s="10" t="s">
        <v>88</v>
      </c>
      <c r="S162" s="90"/>
      <c r="U162" s="10" t="s">
        <v>88</v>
      </c>
      <c r="V162" s="10" t="s">
        <v>89</v>
      </c>
      <c r="W162" s="10" t="s">
        <v>79</v>
      </c>
      <c r="X162" s="103">
        <v>28</v>
      </c>
      <c r="Y162" s="90" t="s">
        <v>535</v>
      </c>
      <c r="Z162" s="90"/>
      <c r="AB162" s="10" t="s">
        <v>137</v>
      </c>
      <c r="AC162" s="89">
        <v>0.9</v>
      </c>
      <c r="AD162" s="10" t="s">
        <v>84</v>
      </c>
      <c r="AE162" s="10" t="s">
        <v>138</v>
      </c>
      <c r="AF162" s="91">
        <v>0.09</v>
      </c>
      <c r="AG162" s="10" t="s">
        <v>84</v>
      </c>
    </row>
    <row r="163" spans="4:33">
      <c r="D163" s="10" t="s">
        <v>536</v>
      </c>
      <c r="E163" s="102">
        <v>51.777298000000002</v>
      </c>
      <c r="F163" s="102">
        <v>-1.0099817</v>
      </c>
      <c r="G163" s="10" t="s">
        <v>537</v>
      </c>
      <c r="I163" s="88">
        <v>66.826279910999986</v>
      </c>
      <c r="J163" s="10" t="s">
        <v>75</v>
      </c>
      <c r="K163" s="107">
        <v>0.03</v>
      </c>
      <c r="L163" s="10" t="s">
        <v>117</v>
      </c>
      <c r="M163" s="89">
        <v>0.75</v>
      </c>
      <c r="N163" s="10" t="s">
        <v>100</v>
      </c>
      <c r="P163" s="10" t="s">
        <v>72</v>
      </c>
      <c r="Q163" s="10" t="s">
        <v>72</v>
      </c>
      <c r="R163" s="10" t="s">
        <v>88</v>
      </c>
      <c r="S163" s="90"/>
      <c r="U163" s="10" t="s">
        <v>88</v>
      </c>
      <c r="V163" s="10" t="s">
        <v>89</v>
      </c>
      <c r="W163" s="10" t="s">
        <v>79</v>
      </c>
      <c r="X163" s="103">
        <v>19</v>
      </c>
      <c r="Y163" s="90" t="s">
        <v>538</v>
      </c>
      <c r="Z163" s="90"/>
      <c r="AB163" s="10" t="s">
        <v>81</v>
      </c>
      <c r="AC163" s="89">
        <v>0.4</v>
      </c>
      <c r="AD163" s="10" t="s">
        <v>84</v>
      </c>
      <c r="AE163" s="10" t="s">
        <v>227</v>
      </c>
      <c r="AF163" s="91">
        <v>0.24</v>
      </c>
      <c r="AG163" s="10" t="s">
        <v>84</v>
      </c>
    </row>
  </sheetData>
  <protectedRanges>
    <protectedRange sqref="D11:Z11 D164:Z1275" name="Range1"/>
    <protectedRange sqref="H12:H163 R12:U12 K12:K163 Y12:AA163 W12:W163 N12:Q163 R109:R110 R112 R120 R124 R126 R131 R133:R134 R141 R148 R157 S13:U163" name="Range1_1"/>
    <protectedRange sqref="I12:I163" name="Range1_11"/>
    <protectedRange sqref="E12:G163 V12:V163" name="Range1_3"/>
    <protectedRange sqref="D12:D163" name="Range1_1_1"/>
    <protectedRange sqref="J12:J163" name="Range1_5"/>
    <protectedRange sqref="L12:L163" name="Range1_7"/>
    <protectedRange sqref="M12:M163" name="Range1_9"/>
    <protectedRange sqref="R13:R108 R111 R113:R119 R121:R123 R125 R127:R130 R132 R135:R140 R142:R147 R149:R156 R158:R163" name="Range1_4"/>
    <protectedRange sqref="AB21 AB37" name="Range1_3_1_5"/>
    <protectedRange sqref="AC21:AG21 AC37:AG37 AB12:AG17 AB19:AG20 AB22:AG22 AB24:AC24 AE24:AF24 AB25:AG36 AB38:AG163" name="Range1_1_3_5"/>
    <protectedRange sqref="AB18:AG18" name="Range1_1_3"/>
    <protectedRange sqref="AB23:AG23 AD24 AG24" name="Range1_1_3_1"/>
  </protectedRanges>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 P105:Q163 R105:R116 R120 R124 R126 R131 R133:R134 R141 R148 R157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5"/>
  <sheetViews>
    <sheetView showGridLines="0" tabSelected="1" topLeftCell="A4" zoomScale="80" zoomScaleNormal="80" workbookViewId="0">
      <selection activeCell="E14" sqref="E14"/>
    </sheetView>
  </sheetViews>
  <sheetFormatPr defaultRowHeight="14.1"/>
  <cols>
    <col min="1" max="1" width="4.375" customWidth="1"/>
    <col min="2" max="2" width="24.75" customWidth="1"/>
    <col min="3" max="3" width="3.5" customWidth="1"/>
    <col min="4" max="5" width="30" customWidth="1"/>
    <col min="6" max="6" width="17.5" customWidth="1"/>
    <col min="7" max="7" width="16.75" customWidth="1"/>
    <col min="8" max="8" width="3.5" customWidth="1"/>
    <col min="9" max="9" width="24.25" customWidth="1"/>
    <col min="10" max="10" width="21.375" customWidth="1"/>
  </cols>
  <sheetData>
    <row r="1" spans="2:28" ht="20.100000000000001">
      <c r="B1" s="8" t="s">
        <v>539</v>
      </c>
      <c r="C1" s="8"/>
      <c r="D1" s="8"/>
      <c r="E1" s="8"/>
      <c r="F1" s="8"/>
      <c r="G1" s="8"/>
      <c r="H1" s="8"/>
      <c r="I1" s="8" t="str">
        <f>'Contact information'!C6</f>
        <v>Thames Water</v>
      </c>
      <c r="J1" s="8"/>
      <c r="O1" s="28"/>
      <c r="P1" s="28"/>
      <c r="Q1" s="28"/>
      <c r="R1" s="28"/>
      <c r="S1" s="28"/>
      <c r="T1" s="28"/>
      <c r="U1" s="28"/>
      <c r="V1" s="28"/>
      <c r="W1" s="28"/>
      <c r="X1" s="28"/>
      <c r="Y1" s="28"/>
      <c r="Z1" s="28"/>
      <c r="AA1" s="28"/>
      <c r="AB1" s="28"/>
    </row>
    <row r="2" spans="2:28" s="84" customFormat="1" ht="75.75" customHeight="1" thickBot="1">
      <c r="B2" s="122" t="s">
        <v>540</v>
      </c>
      <c r="C2" s="122"/>
      <c r="D2" s="122"/>
      <c r="E2" s="122"/>
      <c r="F2" s="122"/>
      <c r="G2" s="122"/>
      <c r="H2" s="122"/>
      <c r="I2" s="122"/>
      <c r="J2" s="122"/>
    </row>
    <row r="3" spans="2:28" ht="85.15" customHeight="1">
      <c r="B3" s="11" t="s">
        <v>22</v>
      </c>
      <c r="D3" s="123" t="s">
        <v>541</v>
      </c>
      <c r="E3" s="124"/>
      <c r="F3" s="124"/>
      <c r="G3" s="124"/>
      <c r="H3" s="124"/>
      <c r="I3" s="124"/>
      <c r="J3" s="124"/>
    </row>
    <row r="4" spans="2:28" ht="15" customHeight="1" thickBot="1"/>
    <row r="5" spans="2:28" ht="47.45" customHeight="1" thickBot="1">
      <c r="D5" s="119" t="s">
        <v>23</v>
      </c>
      <c r="E5" s="120"/>
      <c r="F5" s="120"/>
      <c r="G5" s="121"/>
      <c r="I5" s="119" t="s">
        <v>24</v>
      </c>
      <c r="J5" s="121"/>
    </row>
    <row r="6" spans="2:28" s="55" customFormat="1" ht="22.15" customHeight="1" thickBot="1">
      <c r="B6" s="11" t="s">
        <v>28</v>
      </c>
      <c r="C6" s="108"/>
      <c r="D6" s="11">
        <v>1</v>
      </c>
      <c r="E6" s="11">
        <v>2</v>
      </c>
      <c r="F6" s="11">
        <v>3</v>
      </c>
      <c r="G6" s="11">
        <v>4</v>
      </c>
      <c r="H6" s="108"/>
      <c r="I6" s="11">
        <v>1</v>
      </c>
      <c r="J6" s="11">
        <v>2</v>
      </c>
      <c r="K6" s="108"/>
      <c r="L6" s="108"/>
      <c r="M6" s="108"/>
      <c r="N6" s="108"/>
      <c r="O6" s="108"/>
      <c r="P6" s="108"/>
      <c r="Q6" s="108"/>
      <c r="R6" s="108"/>
      <c r="S6" s="108"/>
      <c r="T6" s="108"/>
      <c r="U6" s="108"/>
      <c r="V6" s="108"/>
      <c r="W6" s="108"/>
      <c r="X6" s="108"/>
      <c r="Y6" s="108"/>
      <c r="Z6" s="108"/>
      <c r="AA6" s="108"/>
      <c r="AB6" s="108"/>
    </row>
    <row r="7" spans="2:28" s="55" customFormat="1" ht="98.1">
      <c r="B7" s="11" t="s">
        <v>29</v>
      </c>
      <c r="C7" s="108"/>
      <c r="D7" s="51" t="s">
        <v>30</v>
      </c>
      <c r="E7" s="51" t="s">
        <v>542</v>
      </c>
      <c r="F7" s="51" t="s">
        <v>543</v>
      </c>
      <c r="G7" s="51" t="s">
        <v>33</v>
      </c>
      <c r="H7" s="108"/>
      <c r="I7" s="51" t="s">
        <v>544</v>
      </c>
      <c r="J7" s="51" t="s">
        <v>39</v>
      </c>
      <c r="K7" s="108"/>
      <c r="L7" s="108"/>
      <c r="M7" s="108"/>
      <c r="N7" s="108"/>
      <c r="O7" s="108"/>
      <c r="P7" s="108"/>
      <c r="Q7" s="108"/>
      <c r="R7" s="108"/>
      <c r="S7" s="108"/>
      <c r="T7" s="108"/>
      <c r="U7" s="108"/>
      <c r="V7" s="108"/>
      <c r="W7" s="108"/>
      <c r="X7" s="108"/>
      <c r="Y7" s="108"/>
      <c r="Z7" s="108"/>
      <c r="AA7" s="108"/>
      <c r="AB7" s="108"/>
    </row>
    <row r="8" spans="2:28" s="55" customFormat="1">
      <c r="B8" s="12" t="s">
        <v>56</v>
      </c>
      <c r="C8" s="108"/>
      <c r="D8" s="51" t="s">
        <v>57</v>
      </c>
      <c r="E8" s="48" t="s">
        <v>58</v>
      </c>
      <c r="F8" s="48" t="s">
        <v>59</v>
      </c>
      <c r="G8" s="48" t="s">
        <v>57</v>
      </c>
      <c r="H8" s="108"/>
      <c r="I8" s="68" t="s">
        <v>60</v>
      </c>
      <c r="J8" s="51" t="s">
        <v>545</v>
      </c>
      <c r="K8" s="108"/>
      <c r="L8" s="108"/>
      <c r="M8" s="108"/>
      <c r="N8" s="108"/>
      <c r="O8" s="108"/>
      <c r="P8" s="108"/>
      <c r="Q8" s="108"/>
      <c r="R8" s="108"/>
      <c r="S8" s="108"/>
      <c r="T8" s="108"/>
      <c r="U8" s="108"/>
      <c r="V8" s="108"/>
      <c r="W8" s="108"/>
      <c r="X8" s="108"/>
      <c r="Y8" s="108"/>
      <c r="Z8" s="108"/>
      <c r="AA8" s="108"/>
      <c r="AB8" s="108"/>
    </row>
    <row r="9" spans="2:28" s="47" customFormat="1">
      <c r="B9" s="46" t="s">
        <v>69</v>
      </c>
      <c r="D9" s="49"/>
      <c r="E9" s="51" t="s">
        <v>70</v>
      </c>
      <c r="F9" s="51" t="s">
        <v>70</v>
      </c>
      <c r="G9" s="49"/>
      <c r="I9" s="51">
        <v>0</v>
      </c>
      <c r="J9" s="62"/>
    </row>
    <row r="10" spans="2:28" s="55" customFormat="1" ht="24" customHeight="1" thickBot="1">
      <c r="B10" s="13" t="s">
        <v>71</v>
      </c>
      <c r="C10" s="108"/>
      <c r="D10" s="48" t="s">
        <v>72</v>
      </c>
      <c r="E10" s="48" t="s">
        <v>72</v>
      </c>
      <c r="F10" s="48" t="s">
        <v>72</v>
      </c>
      <c r="G10" s="48" t="s">
        <v>72</v>
      </c>
      <c r="H10" s="108"/>
      <c r="I10" s="48" t="s">
        <v>72</v>
      </c>
      <c r="J10" s="62"/>
      <c r="K10" s="108"/>
      <c r="L10" s="108"/>
      <c r="M10" s="108"/>
      <c r="N10" s="108"/>
      <c r="O10" s="108"/>
      <c r="P10" s="108"/>
      <c r="Q10" s="108"/>
      <c r="R10" s="108"/>
      <c r="S10" s="108"/>
      <c r="T10" s="108"/>
      <c r="U10" s="108"/>
      <c r="V10" s="108"/>
      <c r="W10" s="108"/>
      <c r="X10" s="108"/>
      <c r="Y10" s="108"/>
      <c r="Z10" s="108"/>
      <c r="AA10" s="108"/>
      <c r="AB10" s="108"/>
    </row>
    <row r="11" spans="2:28">
      <c r="U11" s="1"/>
      <c r="W11" s="1"/>
      <c r="X11" s="1"/>
      <c r="Y11" s="1"/>
    </row>
    <row r="12" spans="2:28">
      <c r="D12" s="10" t="s">
        <v>546</v>
      </c>
      <c r="E12" s="102">
        <v>51.775511999999999</v>
      </c>
      <c r="F12" s="102">
        <v>0.28149826999999999</v>
      </c>
      <c r="G12" s="10" t="s">
        <v>547</v>
      </c>
      <c r="I12" s="94">
        <v>71.799773322000021</v>
      </c>
      <c r="J12" s="10" t="s">
        <v>77</v>
      </c>
    </row>
    <row r="13" spans="2:28">
      <c r="D13" s="10" t="s">
        <v>548</v>
      </c>
      <c r="E13" s="102">
        <v>51.385477000000002</v>
      </c>
      <c r="F13" s="102">
        <v>-1.1521041999999999</v>
      </c>
      <c r="G13" s="10" t="s">
        <v>549</v>
      </c>
      <c r="I13" s="94">
        <v>4.2637526179999981</v>
      </c>
      <c r="J13" s="10" t="s">
        <v>100</v>
      </c>
    </row>
    <row r="14" spans="2:28">
      <c r="D14" s="10" t="s">
        <v>550</v>
      </c>
      <c r="E14" s="102">
        <v>51.876762999999997</v>
      </c>
      <c r="F14" s="102">
        <v>-1.9650903</v>
      </c>
      <c r="G14" s="10" t="s">
        <v>551</v>
      </c>
      <c r="I14" s="94">
        <v>12.281650691000003</v>
      </c>
      <c r="J14" s="10" t="s">
        <v>100</v>
      </c>
    </row>
    <row r="15" spans="2:28">
      <c r="D15" s="10" t="s">
        <v>552</v>
      </c>
      <c r="E15" s="102">
        <v>51.824669999999998</v>
      </c>
      <c r="F15" s="102">
        <v>-0.97702173999999997</v>
      </c>
      <c r="G15" s="10" t="s">
        <v>553</v>
      </c>
      <c r="I15" s="94">
        <v>5.7746537570000012</v>
      </c>
      <c r="J15" s="10" t="s">
        <v>133</v>
      </c>
    </row>
    <row r="16" spans="2:28">
      <c r="D16" s="10" t="s">
        <v>554</v>
      </c>
      <c r="E16" s="102">
        <v>51.349867000000003</v>
      </c>
      <c r="F16" s="102">
        <v>-1.2030192</v>
      </c>
      <c r="G16" s="10" t="s">
        <v>555</v>
      </c>
      <c r="I16" s="94">
        <v>1.2387637999999999</v>
      </c>
      <c r="J16" s="10" t="s">
        <v>100</v>
      </c>
    </row>
    <row r="17" spans="4:10">
      <c r="D17" s="10" t="s">
        <v>556</v>
      </c>
      <c r="E17" s="102">
        <v>51.737884000000001</v>
      </c>
      <c r="F17" s="102">
        <v>-0.58505993000000001</v>
      </c>
      <c r="G17" s="10" t="s">
        <v>557</v>
      </c>
      <c r="I17" s="94">
        <v>1.5409802859999999</v>
      </c>
      <c r="J17" s="10" t="s">
        <v>100</v>
      </c>
    </row>
    <row r="18" spans="4:10">
      <c r="D18" s="10" t="s">
        <v>558</v>
      </c>
      <c r="E18" s="102">
        <v>51.637569999999997</v>
      </c>
      <c r="F18" s="102">
        <v>-1.908919</v>
      </c>
      <c r="G18" s="10" t="s">
        <v>559</v>
      </c>
      <c r="I18" s="94">
        <v>19.142687915</v>
      </c>
      <c r="J18" s="10" t="s">
        <v>100</v>
      </c>
    </row>
    <row r="19" spans="4:10">
      <c r="D19" s="10" t="s">
        <v>560</v>
      </c>
      <c r="E19" s="102">
        <v>52.154169000000003</v>
      </c>
      <c r="F19" s="102">
        <v>-1.2779016000000001</v>
      </c>
      <c r="G19" s="10" t="s">
        <v>561</v>
      </c>
      <c r="I19" s="94">
        <v>13.187607245000002</v>
      </c>
      <c r="J19" s="10" t="s">
        <v>100</v>
      </c>
    </row>
    <row r="20" spans="4:10">
      <c r="D20" s="10" t="s">
        <v>562</v>
      </c>
      <c r="E20" s="102">
        <v>52.141409000000003</v>
      </c>
      <c r="F20" s="102">
        <v>-1.4081585000000001</v>
      </c>
      <c r="G20" s="10" t="s">
        <v>563</v>
      </c>
      <c r="I20" s="94">
        <v>3.0390127920000003</v>
      </c>
      <c r="J20" s="10" t="s">
        <v>100</v>
      </c>
    </row>
    <row r="21" spans="4:10">
      <c r="D21" s="10" t="s">
        <v>564</v>
      </c>
      <c r="E21" s="102">
        <v>51.991</v>
      </c>
      <c r="F21" s="102">
        <v>-1.3577144000000001</v>
      </c>
      <c r="G21" s="10" t="s">
        <v>565</v>
      </c>
      <c r="I21" s="94">
        <v>8.592981807000001</v>
      </c>
      <c r="J21" s="10" t="s">
        <v>100</v>
      </c>
    </row>
    <row r="22" spans="4:10">
      <c r="D22" s="10" t="s">
        <v>566</v>
      </c>
      <c r="E22" s="102">
        <v>51.994332999999997</v>
      </c>
      <c r="F22" s="102">
        <v>1.8753068000000001E-2</v>
      </c>
      <c r="G22" s="10" t="s">
        <v>567</v>
      </c>
      <c r="I22" s="94">
        <v>14.630786960000007</v>
      </c>
      <c r="J22" s="10" t="s">
        <v>100</v>
      </c>
    </row>
    <row r="23" spans="4:10">
      <c r="D23" s="10" t="s">
        <v>568</v>
      </c>
      <c r="E23" s="102">
        <v>51.497689999999999</v>
      </c>
      <c r="F23" s="102">
        <v>-1.1150182</v>
      </c>
      <c r="G23" s="10" t="s">
        <v>569</v>
      </c>
      <c r="I23" s="94">
        <v>0</v>
      </c>
      <c r="J23" s="10" t="s">
        <v>100</v>
      </c>
    </row>
    <row r="24" spans="4:10">
      <c r="D24" s="10" t="s">
        <v>570</v>
      </c>
      <c r="E24" s="102">
        <v>51.496648</v>
      </c>
      <c r="F24" s="102">
        <v>-1.596608</v>
      </c>
      <c r="G24" s="10" t="s">
        <v>571</v>
      </c>
      <c r="I24" s="94">
        <v>5.7707402979999998</v>
      </c>
      <c r="J24" s="10" t="s">
        <v>100</v>
      </c>
    </row>
    <row r="25" spans="4:10">
      <c r="D25" s="10" t="s">
        <v>572</v>
      </c>
      <c r="E25" s="102">
        <v>51.796697000000002</v>
      </c>
      <c r="F25" s="102">
        <v>-1.1813929999999999</v>
      </c>
      <c r="G25" s="10" t="s">
        <v>573</v>
      </c>
      <c r="I25" s="94">
        <v>0.37694109999999992</v>
      </c>
      <c r="J25" s="10" t="s">
        <v>100</v>
      </c>
    </row>
    <row r="26" spans="4:10">
      <c r="D26" s="10" t="s">
        <v>574</v>
      </c>
      <c r="E26" s="102">
        <v>51.419620999999999</v>
      </c>
      <c r="F26" s="102">
        <v>-1.1485965</v>
      </c>
      <c r="G26" s="10" t="s">
        <v>575</v>
      </c>
      <c r="I26" s="94">
        <v>7.146583613999999</v>
      </c>
      <c r="J26" s="10" t="s">
        <v>100</v>
      </c>
    </row>
    <row r="27" spans="4:10">
      <c r="D27" s="10" t="s">
        <v>576</v>
      </c>
      <c r="E27" s="102">
        <v>51.759751000000001</v>
      </c>
      <c r="F27" s="102">
        <v>-1.821742</v>
      </c>
      <c r="G27" s="10" t="s">
        <v>577</v>
      </c>
      <c r="I27" s="94">
        <v>9.7980696510000023</v>
      </c>
      <c r="J27" s="10" t="s">
        <v>100</v>
      </c>
    </row>
    <row r="28" spans="4:10">
      <c r="D28" s="10" t="s">
        <v>578</v>
      </c>
      <c r="E28" s="102">
        <v>51.444415999999997</v>
      </c>
      <c r="F28" s="102">
        <v>-0.79703972999999995</v>
      </c>
      <c r="G28" s="10" t="s">
        <v>579</v>
      </c>
      <c r="I28" s="94">
        <v>8.1155640670000029</v>
      </c>
      <c r="J28" s="10" t="s">
        <v>100</v>
      </c>
    </row>
    <row r="29" spans="4:10">
      <c r="D29" s="10" t="s">
        <v>580</v>
      </c>
      <c r="E29" s="102">
        <v>51.368350999999997</v>
      </c>
      <c r="F29" s="102">
        <v>-1.2802699</v>
      </c>
      <c r="G29" s="10" t="s">
        <v>581</v>
      </c>
      <c r="I29" s="94">
        <v>3.9941450000000003E-2</v>
      </c>
      <c r="J29" s="10" t="s">
        <v>100</v>
      </c>
    </row>
    <row r="30" spans="4:10">
      <c r="D30" s="10" t="s">
        <v>582</v>
      </c>
      <c r="E30" s="102">
        <v>51.903179999999999</v>
      </c>
      <c r="F30" s="102">
        <v>-1.6365837000000001</v>
      </c>
      <c r="G30" s="10" t="s">
        <v>583</v>
      </c>
      <c r="I30" s="94">
        <v>12.656128079999998</v>
      </c>
      <c r="J30" s="10" t="s">
        <v>100</v>
      </c>
    </row>
    <row r="31" spans="4:10">
      <c r="D31" s="10" t="s">
        <v>584</v>
      </c>
      <c r="E31" s="102">
        <v>51.852907000000002</v>
      </c>
      <c r="F31" s="102">
        <v>-1.2667611000000001</v>
      </c>
      <c r="G31" s="10" t="s">
        <v>585</v>
      </c>
      <c r="I31" s="94">
        <v>33.461945279999995</v>
      </c>
      <c r="J31" s="10" t="s">
        <v>100</v>
      </c>
    </row>
    <row r="32" spans="4:10">
      <c r="D32" s="10" t="s">
        <v>586</v>
      </c>
      <c r="E32" s="102">
        <v>52.167845999999997</v>
      </c>
      <c r="F32" s="102">
        <v>-1.3098468000000001</v>
      </c>
      <c r="G32" s="10" t="s">
        <v>587</v>
      </c>
      <c r="I32" s="94">
        <v>2.8239057729999999</v>
      </c>
      <c r="J32" s="10" t="s">
        <v>100</v>
      </c>
    </row>
    <row r="33" spans="4:10">
      <c r="D33" s="10" t="s">
        <v>588</v>
      </c>
      <c r="E33" s="102">
        <v>51.584108000000001</v>
      </c>
      <c r="F33" s="102">
        <v>-1.6752149000000001</v>
      </c>
      <c r="G33" s="10" t="s">
        <v>589</v>
      </c>
      <c r="I33" s="94">
        <v>4.8125663250000006</v>
      </c>
      <c r="J33" s="10" t="s">
        <v>100</v>
      </c>
    </row>
    <row r="34" spans="4:10">
      <c r="D34" s="10" t="s">
        <v>590</v>
      </c>
      <c r="E34" s="102">
        <v>51.443565999999997</v>
      </c>
      <c r="F34" s="102">
        <v>-1.3826864999999999</v>
      </c>
      <c r="G34" s="10" t="s">
        <v>591</v>
      </c>
      <c r="I34" s="94">
        <v>4.0478327200000006</v>
      </c>
      <c r="J34" s="10" t="s">
        <v>100</v>
      </c>
    </row>
    <row r="35" spans="4:10">
      <c r="D35" s="10" t="s">
        <v>592</v>
      </c>
      <c r="E35" s="102">
        <v>51.818676000000004</v>
      </c>
      <c r="F35" s="102">
        <v>-0.12549809000000001</v>
      </c>
      <c r="G35" s="10" t="s">
        <v>593</v>
      </c>
      <c r="I35" s="94">
        <v>3.5998772860000008</v>
      </c>
      <c r="J35" s="10" t="s">
        <v>100</v>
      </c>
    </row>
    <row r="36" spans="4:10">
      <c r="D36" s="10" t="s">
        <v>594</v>
      </c>
      <c r="E36" s="102">
        <v>51.922302000000002</v>
      </c>
      <c r="F36" s="102">
        <v>2.4245356999999999E-2</v>
      </c>
      <c r="G36" s="10" t="s">
        <v>595</v>
      </c>
      <c r="I36" s="94">
        <v>29.113192151999993</v>
      </c>
      <c r="J36" s="10" t="s">
        <v>100</v>
      </c>
    </row>
    <row r="37" spans="4:10">
      <c r="D37" s="10" t="s">
        <v>596</v>
      </c>
      <c r="E37" s="102">
        <v>51.887239000000001</v>
      </c>
      <c r="F37" s="102">
        <v>-0.31881904999999999</v>
      </c>
      <c r="G37" s="10" t="s">
        <v>597</v>
      </c>
      <c r="I37" s="94">
        <v>9.9717476199999986</v>
      </c>
      <c r="J37" s="10" t="s">
        <v>100</v>
      </c>
    </row>
    <row r="38" spans="4:10">
      <c r="D38" s="10" t="s">
        <v>598</v>
      </c>
      <c r="E38" s="102">
        <v>51.758715000000002</v>
      </c>
      <c r="F38" s="102">
        <v>-8.7409960999999994E-2</v>
      </c>
      <c r="G38" s="10" t="s">
        <v>599</v>
      </c>
      <c r="I38" s="94">
        <v>2.8107658279999996</v>
      </c>
      <c r="J38" s="10" t="s">
        <v>100</v>
      </c>
    </row>
    <row r="39" spans="4:10">
      <c r="D39" s="10" t="s">
        <v>600</v>
      </c>
      <c r="E39" s="102">
        <v>51.490929999999999</v>
      </c>
      <c r="F39" s="102">
        <v>-1.8343134000000001</v>
      </c>
      <c r="G39" s="10" t="s">
        <v>601</v>
      </c>
      <c r="I39" s="94">
        <v>10.575710125999999</v>
      </c>
      <c r="J39" s="10" t="s">
        <v>77</v>
      </c>
    </row>
    <row r="40" spans="4:10">
      <c r="D40" s="10" t="s">
        <v>602</v>
      </c>
      <c r="E40" s="102">
        <v>52.047792999999999</v>
      </c>
      <c r="F40" s="102">
        <v>-1.3860645</v>
      </c>
      <c r="G40" s="10" t="s">
        <v>603</v>
      </c>
      <c r="I40" s="94">
        <v>30.590013046999999</v>
      </c>
      <c r="J40" s="10" t="s">
        <v>100</v>
      </c>
    </row>
    <row r="41" spans="4:10">
      <c r="D41" s="10" t="s">
        <v>604</v>
      </c>
      <c r="E41" s="102">
        <v>51.685105</v>
      </c>
      <c r="F41" s="102">
        <v>-1.5023609</v>
      </c>
      <c r="G41" s="10" t="s">
        <v>605</v>
      </c>
      <c r="I41" s="94">
        <v>4.687942778</v>
      </c>
      <c r="J41" s="10" t="s">
        <v>100</v>
      </c>
    </row>
    <row r="42" spans="4:10">
      <c r="D42" s="10" t="s">
        <v>606</v>
      </c>
      <c r="E42" s="102">
        <v>51.424577999999997</v>
      </c>
      <c r="F42" s="102">
        <v>-1.2146650999999999</v>
      </c>
      <c r="G42" s="10" t="s">
        <v>607</v>
      </c>
      <c r="I42" s="94">
        <v>13.871788776999999</v>
      </c>
      <c r="J42" s="10" t="s">
        <v>100</v>
      </c>
    </row>
    <row r="43" spans="4:10">
      <c r="D43" s="10" t="s">
        <v>608</v>
      </c>
      <c r="E43" s="102">
        <v>0</v>
      </c>
      <c r="F43" s="102">
        <v>0</v>
      </c>
      <c r="G43" s="10">
        <v>0</v>
      </c>
      <c r="I43" s="94">
        <v>0</v>
      </c>
      <c r="J43" s="10" t="s">
        <v>100</v>
      </c>
    </row>
    <row r="44" spans="4:10">
      <c r="D44" s="10" t="s">
        <v>609</v>
      </c>
      <c r="E44" s="102">
        <v>51.809649999999998</v>
      </c>
      <c r="F44" s="102">
        <v>-1.628633</v>
      </c>
      <c r="G44" s="10" t="s">
        <v>610</v>
      </c>
      <c r="I44" s="94">
        <v>26.276733256999989</v>
      </c>
      <c r="J44" s="10" t="s">
        <v>133</v>
      </c>
    </row>
    <row r="45" spans="4:10">
      <c r="D45" s="10" t="s">
        <v>611</v>
      </c>
      <c r="E45" s="102">
        <v>51.674897999999999</v>
      </c>
      <c r="F45" s="102">
        <v>-1.6673355999999999</v>
      </c>
      <c r="G45" s="10" t="s">
        <v>612</v>
      </c>
      <c r="I45" s="94">
        <v>1.9016947370000001</v>
      </c>
      <c r="J45" s="10" t="s">
        <v>100</v>
      </c>
    </row>
    <row r="46" spans="4:10">
      <c r="D46" s="10" t="s">
        <v>613</v>
      </c>
      <c r="E46" s="102">
        <v>51.66348</v>
      </c>
      <c r="F46" s="102">
        <v>-1.783083</v>
      </c>
      <c r="G46" s="10" t="s">
        <v>614</v>
      </c>
      <c r="I46" s="94">
        <v>2.8382628470000002</v>
      </c>
      <c r="J46" s="10" t="s">
        <v>100</v>
      </c>
    </row>
    <row r="47" spans="4:10">
      <c r="D47" s="10" t="s">
        <v>615</v>
      </c>
      <c r="E47" s="102">
        <v>52.093055999999997</v>
      </c>
      <c r="F47" s="102">
        <v>-1.2818077000000001</v>
      </c>
      <c r="G47" s="10" t="s">
        <v>616</v>
      </c>
      <c r="I47" s="94">
        <v>16.44586558200001</v>
      </c>
      <c r="J47" s="10" t="s">
        <v>133</v>
      </c>
    </row>
    <row r="48" spans="4:10">
      <c r="D48" s="10" t="s">
        <v>617</v>
      </c>
      <c r="E48" s="102">
        <v>51.889296000000002</v>
      </c>
      <c r="F48" s="102">
        <v>-1.5248117999999999</v>
      </c>
      <c r="G48" s="10" t="s">
        <v>618</v>
      </c>
      <c r="I48" s="94">
        <v>13.898513145000001</v>
      </c>
      <c r="J48" s="10" t="s">
        <v>100</v>
      </c>
    </row>
    <row r="49" spans="4:10">
      <c r="D49" s="10" t="s">
        <v>619</v>
      </c>
      <c r="E49" s="102">
        <v>51.420442000000001</v>
      </c>
      <c r="F49" s="102">
        <v>-1.1754746</v>
      </c>
      <c r="G49" s="10" t="s">
        <v>620</v>
      </c>
      <c r="I49" s="94">
        <v>5.6834259109999987</v>
      </c>
      <c r="J49" s="10" t="s">
        <v>133</v>
      </c>
    </row>
    <row r="50" spans="4:10">
      <c r="D50" s="10" t="s">
        <v>621</v>
      </c>
      <c r="E50" s="102">
        <v>51.833768999999997</v>
      </c>
      <c r="F50" s="102">
        <v>-5.8105627E-2</v>
      </c>
      <c r="G50" s="10" t="s">
        <v>622</v>
      </c>
      <c r="I50" s="94">
        <v>3.1779222859999998</v>
      </c>
      <c r="J50" s="10" t="s">
        <v>100</v>
      </c>
    </row>
    <row r="51" spans="4:10">
      <c r="D51" s="10" t="s">
        <v>623</v>
      </c>
      <c r="E51" s="102">
        <v>51.839745999999998</v>
      </c>
      <c r="F51" s="102">
        <v>-1.1798869999999999</v>
      </c>
      <c r="G51" s="10" t="s">
        <v>624</v>
      </c>
      <c r="I51" s="94">
        <v>16.047486786999997</v>
      </c>
      <c r="J51" s="10" t="s">
        <v>100</v>
      </c>
    </row>
    <row r="52" spans="4:10">
      <c r="D52" s="10" t="s">
        <v>625</v>
      </c>
      <c r="E52" s="102">
        <v>52.196917999999997</v>
      </c>
      <c r="F52" s="102">
        <v>-1.2142972999999999</v>
      </c>
      <c r="G52" s="10" t="s">
        <v>626</v>
      </c>
      <c r="I52" s="94">
        <v>1.6936350880000004</v>
      </c>
      <c r="J52" s="10" t="s">
        <v>100</v>
      </c>
    </row>
    <row r="53" spans="4:10">
      <c r="D53" s="10" t="s">
        <v>627</v>
      </c>
      <c r="E53" s="102">
        <v>51.649802000000001</v>
      </c>
      <c r="F53" s="102">
        <v>-1.4492685000000001</v>
      </c>
      <c r="G53" s="10" t="s">
        <v>628</v>
      </c>
      <c r="I53" s="94">
        <v>2.3189830939999996</v>
      </c>
      <c r="J53" s="10" t="s">
        <v>100</v>
      </c>
    </row>
    <row r="54" spans="4:10">
      <c r="D54" s="10" t="s">
        <v>629</v>
      </c>
      <c r="E54" s="102">
        <v>51.272593999999998</v>
      </c>
      <c r="F54" s="102">
        <v>-0.88037708000000003</v>
      </c>
      <c r="G54" s="10" t="s">
        <v>630</v>
      </c>
      <c r="I54" s="94">
        <v>0.77959244900000013</v>
      </c>
      <c r="J54" s="10" t="s">
        <v>100</v>
      </c>
    </row>
    <row r="55" spans="4:10">
      <c r="D55" s="10" t="s">
        <v>631</v>
      </c>
      <c r="E55" s="102">
        <v>51.676952</v>
      </c>
      <c r="F55" s="102">
        <v>-0.52910647</v>
      </c>
      <c r="G55" s="10" t="s">
        <v>632</v>
      </c>
      <c r="I55" s="94">
        <v>3.7047499999999993</v>
      </c>
      <c r="J55" s="10" t="s">
        <v>100</v>
      </c>
    </row>
    <row r="56" spans="4:10">
      <c r="D56" s="10" t="s">
        <v>633</v>
      </c>
      <c r="E56" s="102">
        <v>51.425404999999998</v>
      </c>
      <c r="F56" s="102">
        <v>-1.539704</v>
      </c>
      <c r="G56" s="10" t="s">
        <v>634</v>
      </c>
      <c r="I56" s="94">
        <v>5.895470958999999</v>
      </c>
      <c r="J56" s="10" t="s">
        <v>100</v>
      </c>
    </row>
    <row r="57" spans="4:10">
      <c r="D57" s="10" t="s">
        <v>635</v>
      </c>
      <c r="E57" s="102">
        <v>51.796199999999999</v>
      </c>
      <c r="F57" s="102">
        <v>-1.0124679999999999</v>
      </c>
      <c r="G57" s="10" t="s">
        <v>636</v>
      </c>
      <c r="I57" s="94">
        <v>5.6123220750000007</v>
      </c>
      <c r="J57" s="10" t="s">
        <v>100</v>
      </c>
    </row>
    <row r="58" spans="4:10">
      <c r="D58" s="10" t="s">
        <v>637</v>
      </c>
      <c r="E58" s="102">
        <v>52.129852</v>
      </c>
      <c r="F58" s="102">
        <v>-1.2709903</v>
      </c>
      <c r="G58" s="10" t="s">
        <v>638</v>
      </c>
      <c r="I58" s="94">
        <v>22.574237739999994</v>
      </c>
      <c r="J58" s="10" t="s">
        <v>100</v>
      </c>
    </row>
    <row r="59" spans="4:10">
      <c r="D59" s="10" t="s">
        <v>639</v>
      </c>
      <c r="E59" s="102">
        <v>51.714191</v>
      </c>
      <c r="F59" s="102">
        <v>-1.5830974</v>
      </c>
      <c r="G59" s="10" t="s">
        <v>640</v>
      </c>
      <c r="I59" s="94">
        <v>17.406735448000003</v>
      </c>
      <c r="J59" s="10" t="s">
        <v>100</v>
      </c>
    </row>
    <row r="60" spans="4:10">
      <c r="D60" s="10" t="s">
        <v>641</v>
      </c>
      <c r="E60" s="102">
        <v>51.963290999999998</v>
      </c>
      <c r="F60" s="102">
        <v>0.14691076</v>
      </c>
      <c r="G60" s="10" t="s">
        <v>642</v>
      </c>
      <c r="I60" s="94">
        <v>38.57048089000002</v>
      </c>
      <c r="J60" s="10" t="s">
        <v>100</v>
      </c>
    </row>
    <row r="61" spans="4:10">
      <c r="D61" s="10" t="s">
        <v>643</v>
      </c>
      <c r="E61" s="102">
        <v>52.146422000000001</v>
      </c>
      <c r="F61" s="102">
        <v>-1.3364833</v>
      </c>
      <c r="G61" s="10" t="s">
        <v>644</v>
      </c>
      <c r="I61" s="94">
        <v>1.6551149000000001</v>
      </c>
      <c r="J61" s="10" t="s">
        <v>100</v>
      </c>
    </row>
    <row r="62" spans="4:10">
      <c r="D62" s="10" t="s">
        <v>645</v>
      </c>
      <c r="E62" s="102">
        <v>51.983387999999998</v>
      </c>
      <c r="F62" s="102">
        <v>-1.2850185000000001</v>
      </c>
      <c r="G62" s="10" t="s">
        <v>646</v>
      </c>
      <c r="I62" s="94">
        <v>2.0352698999999999</v>
      </c>
      <c r="J62" s="10" t="s">
        <v>100</v>
      </c>
    </row>
    <row r="63" spans="4:10">
      <c r="D63" s="10" t="s">
        <v>647</v>
      </c>
      <c r="E63" s="102">
        <v>51.709532000000003</v>
      </c>
      <c r="F63" s="102">
        <v>-2.0260031000000001</v>
      </c>
      <c r="G63" s="10" t="s">
        <v>648</v>
      </c>
      <c r="I63" s="94">
        <v>21.642224272999997</v>
      </c>
      <c r="J63" s="10" t="s">
        <v>100</v>
      </c>
    </row>
    <row r="64" spans="4:10">
      <c r="D64" s="10" t="s">
        <v>649</v>
      </c>
      <c r="E64" s="102">
        <v>51.840792</v>
      </c>
      <c r="F64" s="102">
        <v>-2.0536572999999998</v>
      </c>
      <c r="G64" s="10" t="s">
        <v>650</v>
      </c>
      <c r="I64" s="94">
        <v>3.3972393950000006</v>
      </c>
      <c r="J64" s="10" t="s">
        <v>133</v>
      </c>
    </row>
    <row r="65" spans="4:10">
      <c r="D65" s="10" t="s">
        <v>651</v>
      </c>
      <c r="E65" s="102">
        <v>51.638922000000001</v>
      </c>
      <c r="F65" s="102">
        <v>-1.6632636999999999</v>
      </c>
      <c r="G65" s="10" t="s">
        <v>652</v>
      </c>
      <c r="I65" s="94">
        <v>0.56428459500000006</v>
      </c>
      <c r="J65" s="10" t="s">
        <v>100</v>
      </c>
    </row>
    <row r="66" spans="4:10">
      <c r="D66" s="10" t="s">
        <v>653</v>
      </c>
      <c r="E66" s="102">
        <v>51.084020000000002</v>
      </c>
      <c r="F66" s="102">
        <v>-0.2438739</v>
      </c>
      <c r="G66" s="10" t="s">
        <v>654</v>
      </c>
      <c r="I66" s="94">
        <v>0.72012085599999998</v>
      </c>
      <c r="J66" s="10" t="s">
        <v>100</v>
      </c>
    </row>
    <row r="67" spans="4:10">
      <c r="D67" s="10" t="s">
        <v>655</v>
      </c>
      <c r="E67" s="102">
        <v>51.839343999999997</v>
      </c>
      <c r="F67" s="102">
        <v>-1.4135770000000001</v>
      </c>
      <c r="G67" s="10" t="s">
        <v>656</v>
      </c>
      <c r="I67" s="94">
        <v>8.9457068290000006</v>
      </c>
      <c r="J67" s="10" t="s">
        <v>100</v>
      </c>
    </row>
    <row r="68" spans="4:10">
      <c r="D68" s="10" t="s">
        <v>657</v>
      </c>
      <c r="E68" s="102">
        <v>51.508389999999999</v>
      </c>
      <c r="F68" s="102">
        <v>-1.2434845999999999</v>
      </c>
      <c r="G68" s="10" t="s">
        <v>658</v>
      </c>
      <c r="I68" s="94">
        <v>28.970976659000005</v>
      </c>
      <c r="J68" s="10" t="s">
        <v>100</v>
      </c>
    </row>
    <row r="69" spans="4:10">
      <c r="D69" s="10" t="s">
        <v>659</v>
      </c>
      <c r="E69" s="102">
        <v>51.949263000000002</v>
      </c>
      <c r="F69" s="102">
        <v>-8.2223410999999996E-2</v>
      </c>
      <c r="G69" s="10" t="s">
        <v>660</v>
      </c>
      <c r="I69" s="94">
        <v>8.9044233879999997</v>
      </c>
      <c r="J69" s="10" t="s">
        <v>100</v>
      </c>
    </row>
    <row r="70" spans="4:10">
      <c r="D70" s="10" t="s">
        <v>661</v>
      </c>
      <c r="E70" s="102">
        <v>51.239603000000002</v>
      </c>
      <c r="F70" s="102">
        <v>-0.86284165999999995</v>
      </c>
      <c r="G70" s="10" t="s">
        <v>662</v>
      </c>
      <c r="I70" s="94">
        <v>36.739636123000004</v>
      </c>
      <c r="J70" s="10" t="s">
        <v>100</v>
      </c>
    </row>
    <row r="71" spans="4:10">
      <c r="D71" s="10" t="s">
        <v>663</v>
      </c>
      <c r="E71" s="102">
        <v>52.112101000000003</v>
      </c>
      <c r="F71" s="102">
        <v>-1.3092473</v>
      </c>
      <c r="G71" s="10" t="s">
        <v>664</v>
      </c>
      <c r="I71" s="94">
        <v>30.673250252999999</v>
      </c>
      <c r="J71" s="10" t="s">
        <v>100</v>
      </c>
    </row>
    <row r="72" spans="4:10">
      <c r="D72" s="10" t="s">
        <v>665</v>
      </c>
      <c r="E72" s="102">
        <v>51.994551999999999</v>
      </c>
      <c r="F72" s="102">
        <v>-1.2032788000000001</v>
      </c>
      <c r="G72" s="10" t="s">
        <v>666</v>
      </c>
      <c r="I72" s="94">
        <v>16.711556467999998</v>
      </c>
      <c r="J72" s="10" t="s">
        <v>100</v>
      </c>
    </row>
    <row r="73" spans="4:10">
      <c r="D73" s="10" t="s">
        <v>667</v>
      </c>
      <c r="E73" s="102">
        <v>51.715361000000001</v>
      </c>
      <c r="F73" s="102">
        <v>-1.1372660999999999</v>
      </c>
      <c r="G73" s="10" t="s">
        <v>668</v>
      </c>
      <c r="I73" s="94">
        <v>7.7483237330000003</v>
      </c>
      <c r="J73" s="10" t="s">
        <v>100</v>
      </c>
    </row>
    <row r="74" spans="4:10">
      <c r="D74" s="10" t="s">
        <v>669</v>
      </c>
      <c r="E74" s="102">
        <v>51.799073</v>
      </c>
      <c r="F74" s="102">
        <v>-0.92974495000000001</v>
      </c>
      <c r="G74" s="10" t="s">
        <v>670</v>
      </c>
      <c r="I74" s="94">
        <v>14.829161053000002</v>
      </c>
      <c r="J74" s="10" t="s">
        <v>100</v>
      </c>
    </row>
    <row r="75" spans="4:10">
      <c r="D75" s="10" t="s">
        <v>671</v>
      </c>
      <c r="E75" s="102">
        <v>52.115943000000001</v>
      </c>
      <c r="F75" s="102">
        <v>-1.2054984</v>
      </c>
      <c r="G75" s="10" t="s">
        <v>672</v>
      </c>
      <c r="I75" s="94">
        <v>7.1585365499999982</v>
      </c>
      <c r="J75" s="10" t="s">
        <v>100</v>
      </c>
    </row>
    <row r="76" spans="4:10">
      <c r="D76" s="10" t="s">
        <v>673</v>
      </c>
      <c r="E76" s="102">
        <v>51.829247000000002</v>
      </c>
      <c r="F76" s="102">
        <v>-0.55607728000000001</v>
      </c>
      <c r="G76" s="10" t="s">
        <v>674</v>
      </c>
      <c r="I76" s="94">
        <v>0.47129880000000002</v>
      </c>
      <c r="J76" s="10" t="s">
        <v>100</v>
      </c>
    </row>
    <row r="77" spans="4:10">
      <c r="D77" s="10" t="s">
        <v>675</v>
      </c>
      <c r="E77" s="102">
        <v>51.870753999999998</v>
      </c>
      <c r="F77" s="102">
        <v>-6.5228519999999998E-2</v>
      </c>
      <c r="G77" s="10" t="s">
        <v>676</v>
      </c>
      <c r="I77" s="94">
        <v>14.931668841000002</v>
      </c>
      <c r="J77" s="10" t="s">
        <v>100</v>
      </c>
    </row>
    <row r="78" spans="4:10">
      <c r="D78" s="10" t="s">
        <v>677</v>
      </c>
      <c r="E78" s="102">
        <v>51.648102000000002</v>
      </c>
      <c r="F78" s="102">
        <v>-1.1616686000000001</v>
      </c>
      <c r="G78" s="10" t="s">
        <v>678</v>
      </c>
      <c r="I78" s="94">
        <v>32.735391120999999</v>
      </c>
      <c r="J78" s="10" t="s">
        <v>100</v>
      </c>
    </row>
    <row r="79" spans="4:10">
      <c r="D79" s="10" t="s">
        <v>679</v>
      </c>
      <c r="E79" s="102">
        <v>51.821347000000003</v>
      </c>
      <c r="F79" s="102">
        <v>-1.0090167000000001</v>
      </c>
      <c r="G79" s="10" t="s">
        <v>680</v>
      </c>
      <c r="I79" s="94">
        <v>4.2081338580000001</v>
      </c>
      <c r="J79" s="10" t="s">
        <v>133</v>
      </c>
    </row>
    <row r="80" spans="4:10">
      <c r="D80" s="10" t="s">
        <v>681</v>
      </c>
      <c r="E80" s="102">
        <v>51.670309000000003</v>
      </c>
      <c r="F80" s="102">
        <v>-1.6355568</v>
      </c>
      <c r="G80" s="10" t="s">
        <v>682</v>
      </c>
      <c r="I80" s="94">
        <v>0.58716389999999996</v>
      </c>
      <c r="J80" s="10" t="s">
        <v>100</v>
      </c>
    </row>
    <row r="81" spans="4:10">
      <c r="D81" s="10" t="s">
        <v>683</v>
      </c>
      <c r="E81" s="102">
        <v>51.344793000000003</v>
      </c>
      <c r="F81" s="102">
        <v>-1.6280924000000001</v>
      </c>
      <c r="G81" s="10" t="s">
        <v>684</v>
      </c>
      <c r="I81" s="94">
        <v>4.2866359520000001</v>
      </c>
      <c r="J81" s="10" t="s">
        <v>100</v>
      </c>
    </row>
    <row r="82" spans="4:10">
      <c r="D82" s="10" t="s">
        <v>685</v>
      </c>
      <c r="E82" s="102">
        <v>51.525734</v>
      </c>
      <c r="F82" s="102">
        <v>-1.2849994</v>
      </c>
      <c r="G82" s="10" t="s">
        <v>686</v>
      </c>
      <c r="I82" s="94">
        <v>16.219924247999998</v>
      </c>
      <c r="J82" s="10" t="s">
        <v>100</v>
      </c>
    </row>
    <row r="83" spans="4:10">
      <c r="D83" s="10" t="s">
        <v>687</v>
      </c>
      <c r="E83" s="102">
        <v>52.057304999999999</v>
      </c>
      <c r="F83" s="102">
        <v>-1.7531220000000001</v>
      </c>
      <c r="G83" s="10" t="s">
        <v>688</v>
      </c>
      <c r="I83" s="94">
        <v>0</v>
      </c>
      <c r="J83" s="10" t="s">
        <v>100</v>
      </c>
    </row>
    <row r="84" spans="4:10">
      <c r="D84" s="10" t="s">
        <v>689</v>
      </c>
      <c r="E84" s="102">
        <v>51.789676999999998</v>
      </c>
      <c r="F84" s="102">
        <v>-1.2213911</v>
      </c>
      <c r="G84" s="10" t="s">
        <v>690</v>
      </c>
      <c r="I84" s="94">
        <v>0.44673155599999992</v>
      </c>
      <c r="J84" s="10" t="s">
        <v>100</v>
      </c>
    </row>
    <row r="85" spans="4:10">
      <c r="D85" s="10" t="s">
        <v>691</v>
      </c>
      <c r="E85" s="102">
        <v>51.924968999999997</v>
      </c>
      <c r="F85" s="102">
        <v>-1.4575423999999999</v>
      </c>
      <c r="G85" s="10" t="s">
        <v>692</v>
      </c>
      <c r="I85" s="94">
        <v>20.317714029999991</v>
      </c>
      <c r="J85" s="10" t="s">
        <v>100</v>
      </c>
    </row>
    <row r="86" spans="4:10">
      <c r="D86" s="10" t="s">
        <v>693</v>
      </c>
      <c r="E86" s="102">
        <v>52.147407000000001</v>
      </c>
      <c r="F86" s="102">
        <v>-1.2049387</v>
      </c>
      <c r="G86" s="10" t="s">
        <v>694</v>
      </c>
      <c r="I86" s="94">
        <v>6.1840777209999995</v>
      </c>
      <c r="J86" s="10" t="s">
        <v>100</v>
      </c>
    </row>
    <row r="87" spans="4:10">
      <c r="D87" s="10" t="s">
        <v>695</v>
      </c>
      <c r="E87" s="102">
        <v>52.142142</v>
      </c>
      <c r="F87" s="102">
        <v>-1.376001</v>
      </c>
      <c r="G87" s="10" t="s">
        <v>696</v>
      </c>
      <c r="I87" s="94">
        <v>3.6218427709999994</v>
      </c>
      <c r="J87" s="10" t="s">
        <v>100</v>
      </c>
    </row>
    <row r="88" spans="4:10">
      <c r="D88" s="10" t="s">
        <v>697</v>
      </c>
      <c r="E88" s="102">
        <v>51.526538000000002</v>
      </c>
      <c r="F88" s="102">
        <v>-1.4320170999999999</v>
      </c>
      <c r="G88" s="10" t="s">
        <v>698</v>
      </c>
      <c r="I88" s="94">
        <v>0.62228708399999999</v>
      </c>
      <c r="J88" s="10" t="s">
        <v>100</v>
      </c>
    </row>
    <row r="89" spans="4:10">
      <c r="D89" s="10" t="s">
        <v>699</v>
      </c>
      <c r="E89" s="102">
        <v>51.767588000000003</v>
      </c>
      <c r="F89" s="102">
        <v>-1.1478644</v>
      </c>
      <c r="G89" s="10" t="s">
        <v>700</v>
      </c>
      <c r="I89" s="94">
        <v>12.856895317999999</v>
      </c>
      <c r="J89" s="10" t="s">
        <v>100</v>
      </c>
    </row>
    <row r="90" spans="4:10">
      <c r="D90" s="10" t="s">
        <v>701</v>
      </c>
      <c r="E90" s="102">
        <v>51.893574999999998</v>
      </c>
      <c r="F90" s="102">
        <v>-1.6413112999999999</v>
      </c>
      <c r="G90" s="10" t="s">
        <v>702</v>
      </c>
      <c r="I90" s="94">
        <v>0.60298432200000007</v>
      </c>
      <c r="J90" s="10" t="s">
        <v>100</v>
      </c>
    </row>
    <row r="91" spans="4:10">
      <c r="D91" s="10" t="s">
        <v>703</v>
      </c>
      <c r="E91" s="102">
        <v>0</v>
      </c>
      <c r="F91" s="102">
        <v>0</v>
      </c>
      <c r="G91" s="10">
        <v>0</v>
      </c>
      <c r="I91" s="94">
        <v>0</v>
      </c>
      <c r="J91" s="10" t="s">
        <v>100</v>
      </c>
    </row>
    <row r="92" spans="4:10">
      <c r="D92" s="10" t="s">
        <v>704</v>
      </c>
      <c r="E92" s="102">
        <v>51.606791000000001</v>
      </c>
      <c r="F92" s="102">
        <v>-0.84907220000000005</v>
      </c>
      <c r="G92" s="10" t="s">
        <v>705</v>
      </c>
      <c r="I92" s="94">
        <v>0.67668755299999994</v>
      </c>
      <c r="J92" s="10" t="s">
        <v>100</v>
      </c>
    </row>
    <row r="93" spans="4:10">
      <c r="D93" s="10" t="s">
        <v>706</v>
      </c>
      <c r="E93" s="102">
        <v>51.408431</v>
      </c>
      <c r="F93" s="102">
        <v>-1.5686293</v>
      </c>
      <c r="G93" s="10" t="s">
        <v>707</v>
      </c>
      <c r="I93" s="94">
        <v>2.6004015999999996</v>
      </c>
      <c r="J93" s="10" t="s">
        <v>100</v>
      </c>
    </row>
    <row r="94" spans="4:10">
      <c r="D94" s="10" t="s">
        <v>708</v>
      </c>
      <c r="E94" s="102">
        <v>51.924753000000003</v>
      </c>
      <c r="F94" s="102">
        <v>8.9803484000000003E-2</v>
      </c>
      <c r="G94" s="10" t="s">
        <v>709</v>
      </c>
      <c r="I94" s="94">
        <v>9.1986056170000001</v>
      </c>
      <c r="J94" s="10" t="s">
        <v>100</v>
      </c>
    </row>
    <row r="95" spans="4:10">
      <c r="D95" s="10" t="s">
        <v>710</v>
      </c>
      <c r="E95" s="102">
        <v>51.413518000000003</v>
      </c>
      <c r="F95" s="102">
        <v>-1.7828287</v>
      </c>
      <c r="G95" s="10" t="s">
        <v>711</v>
      </c>
      <c r="I95" s="94">
        <v>43.708156961</v>
      </c>
      <c r="J95" s="10" t="s">
        <v>77</v>
      </c>
    </row>
    <row r="96" spans="4:10">
      <c r="D96" s="10" t="s">
        <v>712</v>
      </c>
      <c r="E96" s="102">
        <v>51.361356000000001</v>
      </c>
      <c r="F96" s="102">
        <v>-1.3134140000000001</v>
      </c>
      <c r="G96" s="10" t="s">
        <v>713</v>
      </c>
      <c r="I96" s="94">
        <v>3.46641749</v>
      </c>
      <c r="J96" s="10" t="s">
        <v>100</v>
      </c>
    </row>
    <row r="97" spans="3:10">
      <c r="D97" s="10" t="s">
        <v>714</v>
      </c>
      <c r="E97" s="102">
        <v>51.380650000000003</v>
      </c>
      <c r="F97" s="102">
        <v>-1.594754</v>
      </c>
      <c r="G97" s="10" t="s">
        <v>715</v>
      </c>
      <c r="I97" s="94">
        <v>31.847229238000001</v>
      </c>
      <c r="J97" s="10" t="s">
        <v>77</v>
      </c>
    </row>
    <row r="98" spans="3:10">
      <c r="D98" s="10" t="s">
        <v>716</v>
      </c>
      <c r="E98" s="102">
        <v>51.790844999999997</v>
      </c>
      <c r="F98" s="102">
        <v>-0.50510482999999995</v>
      </c>
      <c r="G98" s="10" t="s">
        <v>717</v>
      </c>
      <c r="I98" s="94">
        <v>0</v>
      </c>
      <c r="J98" s="10" t="s">
        <v>100</v>
      </c>
    </row>
    <row r="99" spans="3:10">
      <c r="D99" s="10" t="s">
        <v>718</v>
      </c>
      <c r="E99" s="102">
        <v>51.726743999999997</v>
      </c>
      <c r="F99" s="102">
        <v>-1.0965096999999999</v>
      </c>
      <c r="G99" s="10" t="s">
        <v>719</v>
      </c>
      <c r="I99" s="94">
        <v>11.920225273</v>
      </c>
      <c r="J99" s="10" t="s">
        <v>100</v>
      </c>
    </row>
    <row r="100" spans="3:10">
      <c r="D100" s="10" t="s">
        <v>720</v>
      </c>
      <c r="E100" s="102">
        <v>52.073642</v>
      </c>
      <c r="F100" s="102">
        <v>-1.1989540999999999</v>
      </c>
      <c r="G100" s="10" t="s">
        <v>721</v>
      </c>
      <c r="I100" s="94">
        <v>18.193565268</v>
      </c>
      <c r="J100" s="10" t="s">
        <v>100</v>
      </c>
    </row>
    <row r="101" spans="3:10">
      <c r="D101" s="10" t="s">
        <v>722</v>
      </c>
      <c r="E101" s="102">
        <v>51.366543</v>
      </c>
      <c r="F101" s="102">
        <v>-1.2788617</v>
      </c>
      <c r="G101" s="10" t="s">
        <v>723</v>
      </c>
      <c r="I101" s="94">
        <v>8.8892893749999988</v>
      </c>
      <c r="J101" s="10" t="s">
        <v>100</v>
      </c>
    </row>
    <row r="102" spans="3:10">
      <c r="D102" s="10" t="s">
        <v>724</v>
      </c>
      <c r="E102" s="102">
        <v>51.884323000000002</v>
      </c>
      <c r="F102" s="102">
        <v>-1.0134444</v>
      </c>
      <c r="G102" s="10" t="s">
        <v>725</v>
      </c>
      <c r="I102" s="94">
        <v>12.739002547999997</v>
      </c>
      <c r="J102" s="10" t="s">
        <v>100</v>
      </c>
    </row>
    <row r="103" spans="3:10">
      <c r="D103" s="10" t="s">
        <v>726</v>
      </c>
      <c r="E103" s="102">
        <v>51.922542</v>
      </c>
      <c r="F103" s="102">
        <v>-1.8632679000000001</v>
      </c>
      <c r="G103" s="10" t="s">
        <v>727</v>
      </c>
      <c r="I103" s="94">
        <v>1.221684754</v>
      </c>
      <c r="J103" s="10" t="s">
        <v>100</v>
      </c>
    </row>
    <row r="104" spans="3:10">
      <c r="D104" s="10" t="s">
        <v>728</v>
      </c>
      <c r="E104" s="102">
        <v>51.559244999999997</v>
      </c>
      <c r="F104" s="102">
        <v>-0.86037045999999995</v>
      </c>
      <c r="G104" s="10" t="s">
        <v>729</v>
      </c>
      <c r="H104" s="14"/>
      <c r="I104" s="94">
        <v>8.0883684230000004</v>
      </c>
      <c r="J104" s="10" t="s">
        <v>100</v>
      </c>
    </row>
    <row r="105" spans="3:10">
      <c r="D105" s="10" t="s">
        <v>730</v>
      </c>
      <c r="E105" s="102">
        <v>51.705855999999997</v>
      </c>
      <c r="F105" s="102">
        <v>-0.77564683000000001</v>
      </c>
      <c r="G105" s="10" t="s">
        <v>731</v>
      </c>
      <c r="I105" s="94">
        <v>7.2587552969999996</v>
      </c>
      <c r="J105" s="10" t="s">
        <v>100</v>
      </c>
    </row>
    <row r="106" spans="3:10">
      <c r="C106" s="14"/>
      <c r="D106" s="10" t="s">
        <v>732</v>
      </c>
      <c r="E106" s="102">
        <v>51.477766000000003</v>
      </c>
      <c r="F106" s="102">
        <v>-1.2353514999999999</v>
      </c>
      <c r="G106" s="10" t="s">
        <v>733</v>
      </c>
      <c r="I106" s="94">
        <v>15.196592486999998</v>
      </c>
      <c r="J106" s="10" t="s">
        <v>100</v>
      </c>
    </row>
    <row r="107" spans="3:10">
      <c r="D107" s="10" t="s">
        <v>734</v>
      </c>
      <c r="E107" s="102">
        <v>51.384314000000003</v>
      </c>
      <c r="F107" s="102">
        <v>-1.4007277</v>
      </c>
      <c r="G107" s="10" t="s">
        <v>735</v>
      </c>
      <c r="I107" s="94">
        <v>10.379329977000001</v>
      </c>
      <c r="J107" s="10" t="s">
        <v>133</v>
      </c>
    </row>
    <row r="108" spans="3:10">
      <c r="D108" s="10" t="s">
        <v>736</v>
      </c>
      <c r="E108" s="102">
        <v>51.639937000000003</v>
      </c>
      <c r="F108" s="102">
        <v>-1.7450460000000001</v>
      </c>
      <c r="G108" s="10" t="s">
        <v>737</v>
      </c>
      <c r="I108" s="94">
        <v>0</v>
      </c>
      <c r="J108" s="10" t="s">
        <v>100</v>
      </c>
    </row>
    <row r="109" spans="3:10">
      <c r="D109" s="10" t="s">
        <v>738</v>
      </c>
      <c r="E109" s="102">
        <v>51.298754000000002</v>
      </c>
      <c r="F109" s="102">
        <v>-1.2239850000000001</v>
      </c>
      <c r="G109" s="10" t="s">
        <v>739</v>
      </c>
      <c r="I109" s="94">
        <v>0</v>
      </c>
      <c r="J109" s="10" t="s">
        <v>100</v>
      </c>
    </row>
    <row r="110" spans="3:10">
      <c r="D110" s="10" t="s">
        <v>740</v>
      </c>
      <c r="E110" s="102">
        <v>52.089922000000001</v>
      </c>
      <c r="F110" s="102">
        <v>-1.3621338000000001</v>
      </c>
      <c r="G110" s="10" t="s">
        <v>741</v>
      </c>
      <c r="I110" s="94">
        <v>9.2401310219999999</v>
      </c>
      <c r="J110" s="10" t="s">
        <v>100</v>
      </c>
    </row>
    <row r="111" spans="3:10">
      <c r="D111" s="10" t="s">
        <v>742</v>
      </c>
      <c r="E111" s="102">
        <v>51.277059999999999</v>
      </c>
      <c r="F111" s="102">
        <v>-0.28383761000000002</v>
      </c>
      <c r="G111" s="10" t="s">
        <v>743</v>
      </c>
      <c r="I111" s="94">
        <v>4.1282725709999992</v>
      </c>
      <c r="J111" s="10" t="s">
        <v>100</v>
      </c>
    </row>
    <row r="112" spans="3:10">
      <c r="D112" s="10" t="s">
        <v>744</v>
      </c>
      <c r="E112" s="102">
        <v>51.795946000000001</v>
      </c>
      <c r="F112" s="102">
        <v>1.9042365999999999</v>
      </c>
      <c r="G112" s="10" t="s">
        <v>745</v>
      </c>
      <c r="I112" s="94">
        <v>0</v>
      </c>
      <c r="J112" s="10" t="s">
        <v>100</v>
      </c>
    </row>
    <row r="113" spans="4:10">
      <c r="D113" s="10" t="s">
        <v>746</v>
      </c>
      <c r="E113" s="102">
        <v>51.719926999999998</v>
      </c>
      <c r="F113" s="102">
        <v>-2.1143413</v>
      </c>
      <c r="G113" s="10" t="s">
        <v>747</v>
      </c>
      <c r="I113" s="94">
        <v>0</v>
      </c>
      <c r="J113" s="10" t="s">
        <v>100</v>
      </c>
    </row>
    <row r="114" spans="4:10">
      <c r="D114" s="10" t="s">
        <v>748</v>
      </c>
      <c r="E114" s="102">
        <v>51.998722999999998</v>
      </c>
      <c r="F114" s="102">
        <v>-1.4639348000000001</v>
      </c>
      <c r="G114" s="10" t="s">
        <v>749</v>
      </c>
      <c r="I114" s="94">
        <v>48.429774183999982</v>
      </c>
      <c r="J114" s="10" t="s">
        <v>100</v>
      </c>
    </row>
    <row r="115" spans="4:10">
      <c r="D115" s="10" t="s">
        <v>750</v>
      </c>
      <c r="E115" s="102">
        <v>52.087364000000001</v>
      </c>
      <c r="F115" s="102">
        <v>-1.3884407999999999</v>
      </c>
      <c r="G115" s="10" t="s">
        <v>751</v>
      </c>
      <c r="I115" s="94">
        <v>4.7797829930000004</v>
      </c>
      <c r="J115" s="10" t="s">
        <v>100</v>
      </c>
    </row>
    <row r="116" spans="4:10">
      <c r="D116" s="10" t="s">
        <v>752</v>
      </c>
      <c r="E116" s="102">
        <v>52.100119999999997</v>
      </c>
      <c r="F116" s="102">
        <v>-1.4218439</v>
      </c>
      <c r="G116" s="10" t="s">
        <v>753</v>
      </c>
      <c r="I116" s="94">
        <v>3.4328913410000004</v>
      </c>
      <c r="J116" s="10" t="s">
        <v>100</v>
      </c>
    </row>
    <row r="117" spans="4:10">
      <c r="D117" s="10" t="s">
        <v>754</v>
      </c>
      <c r="E117" s="102">
        <v>51.804276999999999</v>
      </c>
      <c r="F117" s="102">
        <v>-1.1239676999999999</v>
      </c>
      <c r="G117" s="10" t="s">
        <v>755</v>
      </c>
      <c r="I117" s="94">
        <v>13.220135738000002</v>
      </c>
      <c r="J117" s="10" t="s">
        <v>100</v>
      </c>
    </row>
    <row r="118" spans="4:10">
      <c r="D118" s="10" t="s">
        <v>756</v>
      </c>
      <c r="E118" s="102">
        <v>51.326338</v>
      </c>
      <c r="F118" s="102">
        <v>-0.95513590000000004</v>
      </c>
      <c r="G118" s="10" t="s">
        <v>757</v>
      </c>
      <c r="I118" s="94">
        <v>3.410540216999999</v>
      </c>
      <c r="J118" s="10" t="s">
        <v>100</v>
      </c>
    </row>
    <row r="119" spans="4:10">
      <c r="D119" s="10" t="s">
        <v>758</v>
      </c>
      <c r="E119" s="102">
        <v>51.588141999999998</v>
      </c>
      <c r="F119" s="102">
        <v>-1.0237688</v>
      </c>
      <c r="G119" s="10" t="s">
        <v>759</v>
      </c>
      <c r="I119" s="94">
        <v>9.151074223000002</v>
      </c>
      <c r="J119" s="10" t="s">
        <v>100</v>
      </c>
    </row>
    <row r="120" spans="4:10">
      <c r="D120" s="10" t="s">
        <v>760</v>
      </c>
      <c r="E120" s="102">
        <v>51.545216000000003</v>
      </c>
      <c r="F120" s="102">
        <v>-0.80592072000000003</v>
      </c>
      <c r="G120" s="10" t="s">
        <v>761</v>
      </c>
      <c r="I120" s="94">
        <v>28.879500357000008</v>
      </c>
      <c r="J120" s="10" t="s">
        <v>100</v>
      </c>
    </row>
    <row r="121" spans="4:10">
      <c r="D121" s="10" t="s">
        <v>762</v>
      </c>
      <c r="E121" s="102">
        <v>51.204044000000003</v>
      </c>
      <c r="F121" s="102">
        <v>-0.21211434000000001</v>
      </c>
      <c r="G121" s="10" t="s">
        <v>763</v>
      </c>
      <c r="I121" s="94">
        <v>2.2544692569999998</v>
      </c>
      <c r="J121" s="10" t="s">
        <v>100</v>
      </c>
    </row>
    <row r="122" spans="4:10">
      <c r="D122" s="10" t="s">
        <v>764</v>
      </c>
      <c r="E122" s="102">
        <v>51.819487000000002</v>
      </c>
      <c r="F122" s="102">
        <v>-1.2426397</v>
      </c>
      <c r="G122" s="10" t="s">
        <v>765</v>
      </c>
      <c r="I122" s="94">
        <v>11.684717470999999</v>
      </c>
      <c r="J122" s="10" t="s">
        <v>133</v>
      </c>
    </row>
    <row r="123" spans="4:10">
      <c r="D123" s="10" t="s">
        <v>766</v>
      </c>
      <c r="E123" s="102">
        <v>51.676927999999997</v>
      </c>
      <c r="F123" s="102">
        <v>-1.7627717000000001</v>
      </c>
      <c r="G123" s="10" t="s">
        <v>767</v>
      </c>
      <c r="I123" s="94">
        <v>16.377750954</v>
      </c>
      <c r="J123" s="10" t="s">
        <v>100</v>
      </c>
    </row>
    <row r="124" spans="4:10">
      <c r="D124" s="10" t="s">
        <v>768</v>
      </c>
      <c r="E124" s="102">
        <v>51.503908000000003</v>
      </c>
      <c r="F124" s="102">
        <v>-1.1167708000000001</v>
      </c>
      <c r="G124" s="10" t="s">
        <v>769</v>
      </c>
      <c r="I124" s="94">
        <v>0.62321061899999997</v>
      </c>
      <c r="J124" s="10" t="s">
        <v>100</v>
      </c>
    </row>
    <row r="125" spans="4:10">
      <c r="D125" s="10" t="s">
        <v>770</v>
      </c>
      <c r="E125" s="102">
        <v>51.760289</v>
      </c>
      <c r="F125" s="102">
        <v>-0.12936639</v>
      </c>
      <c r="G125" s="10" t="s">
        <v>771</v>
      </c>
      <c r="I125" s="94">
        <v>2.7035414050000002</v>
      </c>
      <c r="J125" s="10" t="s">
        <v>100</v>
      </c>
    </row>
    <row r="126" spans="4:10">
      <c r="D126" s="10" t="s">
        <v>772</v>
      </c>
      <c r="E126" s="102">
        <v>51.969696999999996</v>
      </c>
      <c r="F126" s="102">
        <v>-1.6316793999999999</v>
      </c>
      <c r="G126" s="10" t="s">
        <v>773</v>
      </c>
      <c r="I126" s="94">
        <v>2.0604412640000001</v>
      </c>
      <c r="J126" s="10" t="s">
        <v>100</v>
      </c>
    </row>
    <row r="127" spans="4:10">
      <c r="D127" s="10" t="s">
        <v>774</v>
      </c>
      <c r="E127" s="102">
        <v>51.794767999999998</v>
      </c>
      <c r="F127" s="102">
        <v>0.30857488999999999</v>
      </c>
      <c r="G127" s="10" t="s">
        <v>775</v>
      </c>
      <c r="I127" s="94">
        <v>21.477547868000006</v>
      </c>
      <c r="J127" s="10" t="s">
        <v>100</v>
      </c>
    </row>
    <row r="128" spans="4:10">
      <c r="D128" s="10" t="s">
        <v>776</v>
      </c>
      <c r="E128" s="102">
        <v>51.478530999999997</v>
      </c>
      <c r="F128" s="102">
        <v>-1.3634953999999999</v>
      </c>
      <c r="G128" s="10" t="s">
        <v>777</v>
      </c>
      <c r="I128" s="94">
        <v>3.434092928000001</v>
      </c>
      <c r="J128" s="10" t="s">
        <v>100</v>
      </c>
    </row>
    <row r="129" spans="4:10">
      <c r="D129" s="10" t="s">
        <v>778</v>
      </c>
      <c r="E129" s="102">
        <v>51.673555</v>
      </c>
      <c r="F129" s="102">
        <v>-0.97030587000000001</v>
      </c>
      <c r="G129" s="10" t="s">
        <v>779</v>
      </c>
      <c r="I129" s="94">
        <v>4.9739007169999994</v>
      </c>
      <c r="J129" s="10" t="s">
        <v>100</v>
      </c>
    </row>
    <row r="130" spans="4:10">
      <c r="D130" s="10" t="s">
        <v>780</v>
      </c>
      <c r="E130" s="102">
        <v>51.836103999999999</v>
      </c>
      <c r="F130" s="102">
        <v>0.16843445000000001</v>
      </c>
      <c r="G130" s="10" t="s">
        <v>781</v>
      </c>
      <c r="I130" s="94">
        <v>25.894767374999994</v>
      </c>
      <c r="J130" s="10" t="s">
        <v>100</v>
      </c>
    </row>
    <row r="131" spans="4:10">
      <c r="D131" s="10" t="s">
        <v>782</v>
      </c>
      <c r="E131" s="102">
        <v>51.673597999999998</v>
      </c>
      <c r="F131" s="102">
        <v>-1.5473169</v>
      </c>
      <c r="G131" s="10" t="s">
        <v>783</v>
      </c>
      <c r="I131" s="94">
        <v>0.28320999999999996</v>
      </c>
      <c r="J131" s="10" t="s">
        <v>100</v>
      </c>
    </row>
    <row r="132" spans="4:10">
      <c r="D132" s="10" t="s">
        <v>784</v>
      </c>
      <c r="E132" s="102">
        <v>51.701594</v>
      </c>
      <c r="F132" s="102">
        <v>-1.0999047</v>
      </c>
      <c r="G132" s="10" t="s">
        <v>785</v>
      </c>
      <c r="I132" s="94">
        <v>12.819403669999996</v>
      </c>
      <c r="J132" s="10" t="s">
        <v>100</v>
      </c>
    </row>
    <row r="133" spans="4:10">
      <c r="D133" s="10" t="s">
        <v>786</v>
      </c>
      <c r="E133" s="102">
        <v>51.355108000000001</v>
      </c>
      <c r="F133" s="102">
        <v>-0.85826139000000001</v>
      </c>
      <c r="G133" s="10" t="s">
        <v>787</v>
      </c>
      <c r="I133" s="94">
        <v>26.139391781000008</v>
      </c>
      <c r="J133" s="10" t="s">
        <v>100</v>
      </c>
    </row>
    <row r="134" spans="4:10">
      <c r="D134" s="10" t="s">
        <v>788</v>
      </c>
      <c r="E134" s="102">
        <v>51.967270999999997</v>
      </c>
      <c r="F134" s="102">
        <v>-1.7321325000000001</v>
      </c>
      <c r="G134" s="10" t="s">
        <v>789</v>
      </c>
      <c r="I134" s="94">
        <v>9.9788176020000012</v>
      </c>
      <c r="J134" s="10" t="s">
        <v>100</v>
      </c>
    </row>
    <row r="135" spans="4:10">
      <c r="D135" s="10" t="s">
        <v>790</v>
      </c>
      <c r="E135" s="102">
        <v>51.216540999999999</v>
      </c>
      <c r="F135" s="102">
        <v>-0.94473649000000004</v>
      </c>
      <c r="G135" s="10" t="s">
        <v>791</v>
      </c>
      <c r="I135" s="94">
        <v>5.9271463010000023</v>
      </c>
      <c r="J135" s="10" t="s">
        <v>100</v>
      </c>
    </row>
    <row r="136" spans="4:10">
      <c r="D136" s="10" t="s">
        <v>792</v>
      </c>
      <c r="E136" s="102">
        <v>51.862076999999999</v>
      </c>
      <c r="F136" s="102">
        <v>-1.0415228000000001</v>
      </c>
      <c r="G136" s="10" t="s">
        <v>793</v>
      </c>
      <c r="I136" s="94">
        <v>7.6974083559999995</v>
      </c>
      <c r="J136" s="10" t="s">
        <v>77</v>
      </c>
    </row>
    <row r="137" spans="4:10">
      <c r="D137" s="10" t="s">
        <v>794</v>
      </c>
      <c r="E137" s="102">
        <v>51.646596000000002</v>
      </c>
      <c r="F137" s="102">
        <v>-1.2036098</v>
      </c>
      <c r="G137" s="10" t="s">
        <v>795</v>
      </c>
      <c r="I137" s="94">
        <v>10.318091863999998</v>
      </c>
      <c r="J137" s="10" t="s">
        <v>100</v>
      </c>
    </row>
    <row r="138" spans="4:10">
      <c r="D138" s="10" t="s">
        <v>796</v>
      </c>
      <c r="E138" s="102">
        <v>51.915194</v>
      </c>
      <c r="F138" s="102">
        <v>0.17078935000000001</v>
      </c>
      <c r="G138" s="10" t="s">
        <v>797</v>
      </c>
      <c r="I138" s="94">
        <v>14.648852838</v>
      </c>
      <c r="J138" s="10" t="s">
        <v>100</v>
      </c>
    </row>
    <row r="139" spans="4:10">
      <c r="D139" s="10" t="s">
        <v>798</v>
      </c>
      <c r="E139" s="102">
        <v>51.925339000000001</v>
      </c>
      <c r="F139" s="102">
        <v>-1.3528347999999999</v>
      </c>
      <c r="G139" s="10" t="s">
        <v>799</v>
      </c>
      <c r="I139" s="94">
        <v>36.845089991000009</v>
      </c>
      <c r="J139" s="10" t="s">
        <v>77</v>
      </c>
    </row>
    <row r="140" spans="4:10">
      <c r="D140" s="10" t="s">
        <v>800</v>
      </c>
      <c r="E140" s="102">
        <v>51.909255000000002</v>
      </c>
      <c r="F140" s="102">
        <v>-1.2207793</v>
      </c>
      <c r="G140" s="10" t="s">
        <v>801</v>
      </c>
      <c r="I140" s="94">
        <v>17.359324999999995</v>
      </c>
      <c r="J140" s="10" t="s">
        <v>100</v>
      </c>
    </row>
    <row r="141" spans="4:10">
      <c r="D141" s="10" t="s">
        <v>802</v>
      </c>
      <c r="E141" s="102">
        <v>51.402912999999998</v>
      </c>
      <c r="F141" s="102">
        <v>-1.2020978</v>
      </c>
      <c r="G141" s="10" t="s">
        <v>803</v>
      </c>
      <c r="I141" s="94">
        <v>1.766445278</v>
      </c>
      <c r="J141" s="10" t="s">
        <v>133</v>
      </c>
    </row>
    <row r="142" spans="4:10">
      <c r="D142" s="10" t="s">
        <v>804</v>
      </c>
      <c r="E142" s="102">
        <v>52.122332999999998</v>
      </c>
      <c r="F142" s="102">
        <v>-1.3704350999999999</v>
      </c>
      <c r="G142" s="10" t="s">
        <v>805</v>
      </c>
      <c r="I142" s="94">
        <v>8.8725048069999986</v>
      </c>
      <c r="J142" s="10" t="s">
        <v>100</v>
      </c>
    </row>
    <row r="143" spans="4:10">
      <c r="D143" s="10" t="s">
        <v>806</v>
      </c>
      <c r="E143" s="102">
        <v>51.737990000000003</v>
      </c>
      <c r="F143" s="102">
        <v>0.22167022</v>
      </c>
      <c r="G143" s="10" t="s">
        <v>807</v>
      </c>
      <c r="I143" s="94">
        <v>12.244649584999998</v>
      </c>
      <c r="J143" s="10" t="s">
        <v>77</v>
      </c>
    </row>
    <row r="144" spans="4:10">
      <c r="D144" s="10" t="s">
        <v>808</v>
      </c>
      <c r="E144" s="102">
        <v>52.142608000000003</v>
      </c>
      <c r="F144" s="102">
        <v>-1.1611853000000001</v>
      </c>
      <c r="G144" s="10" t="s">
        <v>809</v>
      </c>
      <c r="I144" s="94">
        <v>5.219482749</v>
      </c>
      <c r="J144" s="10" t="s">
        <v>77</v>
      </c>
    </row>
    <row r="145" spans="4:10">
      <c r="D145" s="10" t="s">
        <v>810</v>
      </c>
      <c r="E145" s="102">
        <v>51.905405000000002</v>
      </c>
      <c r="F145" s="102">
        <v>-1.8226205</v>
      </c>
      <c r="G145" s="10" t="s">
        <v>811</v>
      </c>
      <c r="I145" s="94">
        <v>4.7293150310000005</v>
      </c>
      <c r="J145" s="10" t="s">
        <v>100</v>
      </c>
    </row>
    <row r="146" spans="4:10">
      <c r="D146" s="10" t="s">
        <v>812</v>
      </c>
      <c r="E146" s="102">
        <v>51.575679000000001</v>
      </c>
      <c r="F146" s="102">
        <v>-0.98550616000000002</v>
      </c>
      <c r="G146" s="10" t="s">
        <v>813</v>
      </c>
      <c r="I146" s="94">
        <v>10.305190605999995</v>
      </c>
      <c r="J146" s="10" t="s">
        <v>100</v>
      </c>
    </row>
    <row r="147" spans="4:10">
      <c r="D147" s="10" t="s">
        <v>814</v>
      </c>
      <c r="E147" s="102">
        <v>51.359223</v>
      </c>
      <c r="F147" s="102">
        <v>-0.91273678000000003</v>
      </c>
      <c r="G147" s="10" t="s">
        <v>815</v>
      </c>
      <c r="I147" s="94">
        <v>7.8933799280000017</v>
      </c>
      <c r="J147" s="10" t="s">
        <v>100</v>
      </c>
    </row>
    <row r="148" spans="4:10">
      <c r="D148" s="10" t="s">
        <v>816</v>
      </c>
      <c r="E148" s="102">
        <v>51.827185</v>
      </c>
      <c r="F148" s="102">
        <v>-1.8229274</v>
      </c>
      <c r="G148" s="10" t="s">
        <v>817</v>
      </c>
      <c r="I148" s="94">
        <v>33.645494531999994</v>
      </c>
      <c r="J148" s="10" t="s">
        <v>100</v>
      </c>
    </row>
    <row r="149" spans="4:10">
      <c r="D149" s="10" t="s">
        <v>818</v>
      </c>
      <c r="E149" s="102">
        <v>51.687911999999997</v>
      </c>
      <c r="F149" s="102">
        <v>-1.1970988</v>
      </c>
      <c r="G149" s="10" t="s">
        <v>819</v>
      </c>
      <c r="I149" s="94">
        <v>8.3423549730000026</v>
      </c>
      <c r="J149" s="10" t="s">
        <v>100</v>
      </c>
    </row>
    <row r="150" spans="4:10">
      <c r="D150" s="10" t="s">
        <v>820</v>
      </c>
      <c r="E150" s="102">
        <v>51.851460000000003</v>
      </c>
      <c r="F150" s="102">
        <v>-1.9089826999999999</v>
      </c>
      <c r="G150" s="10" t="s">
        <v>821</v>
      </c>
      <c r="I150" s="94">
        <v>0</v>
      </c>
      <c r="J150" s="10" t="s">
        <v>100</v>
      </c>
    </row>
    <row r="151" spans="4:10">
      <c r="D151" s="10" t="s">
        <v>822</v>
      </c>
      <c r="E151" s="102">
        <v>52.206336</v>
      </c>
      <c r="F151" s="102">
        <v>-1.2814467</v>
      </c>
      <c r="G151" s="10" t="s">
        <v>823</v>
      </c>
      <c r="I151" s="94">
        <v>9.2286990829999986</v>
      </c>
      <c r="J151" s="10" t="s">
        <v>100</v>
      </c>
    </row>
    <row r="152" spans="4:10">
      <c r="D152" s="10" t="s">
        <v>824</v>
      </c>
      <c r="E152" s="102">
        <v>52.119988999999997</v>
      </c>
      <c r="F152" s="102">
        <v>-1.4405739</v>
      </c>
      <c r="G152" s="10" t="s">
        <v>825</v>
      </c>
      <c r="I152" s="94">
        <v>3.3728633329999997</v>
      </c>
      <c r="J152" s="10" t="s">
        <v>100</v>
      </c>
    </row>
    <row r="153" spans="4:10">
      <c r="D153" s="10" t="s">
        <v>826</v>
      </c>
      <c r="E153" s="102">
        <v>51.542276000000001</v>
      </c>
      <c r="F153" s="102">
        <v>-0.87233042000000005</v>
      </c>
      <c r="G153" s="10" t="s">
        <v>827</v>
      </c>
      <c r="I153" s="94">
        <v>0.96038171300000008</v>
      </c>
      <c r="J153" s="10" t="s">
        <v>100</v>
      </c>
    </row>
    <row r="154" spans="4:10">
      <c r="D154" s="10" t="s">
        <v>828</v>
      </c>
      <c r="E154" s="102">
        <v>51.971108999999998</v>
      </c>
      <c r="F154" s="102">
        <v>-1.5239472999999999</v>
      </c>
      <c r="G154" s="10" t="s">
        <v>829</v>
      </c>
      <c r="I154" s="94">
        <v>6.6140774410000009</v>
      </c>
      <c r="J154" s="10" t="s">
        <v>100</v>
      </c>
    </row>
    <row r="155" spans="4:10">
      <c r="D155" s="10" t="s">
        <v>830</v>
      </c>
      <c r="E155" s="102">
        <v>51.852345999999997</v>
      </c>
      <c r="F155" s="102">
        <v>-0.76877209999999996</v>
      </c>
      <c r="G155" s="10" t="s">
        <v>831</v>
      </c>
      <c r="I155" s="94">
        <v>1.1042014659999999</v>
      </c>
      <c r="J155" s="10" t="s">
        <v>100</v>
      </c>
    </row>
    <row r="156" spans="4:10">
      <c r="D156" s="10" t="s">
        <v>832</v>
      </c>
      <c r="E156" s="102">
        <v>51.110700000000001</v>
      </c>
      <c r="F156" s="102">
        <v>-0.28429269000000001</v>
      </c>
      <c r="G156" s="10" t="s">
        <v>833</v>
      </c>
      <c r="I156" s="94">
        <v>0</v>
      </c>
      <c r="J156" s="10" t="s">
        <v>77</v>
      </c>
    </row>
    <row r="157" spans="4:10">
      <c r="D157" s="10" t="s">
        <v>834</v>
      </c>
      <c r="E157" s="102">
        <v>51.249369000000002</v>
      </c>
      <c r="F157" s="102">
        <v>-0.89670218999999995</v>
      </c>
      <c r="G157" s="10" t="s">
        <v>835</v>
      </c>
      <c r="I157" s="94">
        <v>0.491259373</v>
      </c>
      <c r="J157" s="10" t="s">
        <v>100</v>
      </c>
    </row>
    <row r="158" spans="4:10">
      <c r="D158" s="10" t="s">
        <v>836</v>
      </c>
      <c r="E158" s="102">
        <v>51.932710999999998</v>
      </c>
      <c r="F158" s="102">
        <v>-1.3861812</v>
      </c>
      <c r="G158" s="10" t="s">
        <v>837</v>
      </c>
      <c r="I158" s="94">
        <v>1.947407165</v>
      </c>
      <c r="J158" s="10" t="s">
        <v>100</v>
      </c>
    </row>
    <row r="159" spans="4:10">
      <c r="D159" s="10" t="s">
        <v>838</v>
      </c>
      <c r="E159" s="102">
        <v>51.097580999999998</v>
      </c>
      <c r="F159" s="102">
        <v>-0.93573563999999998</v>
      </c>
      <c r="G159" s="10" t="s">
        <v>839</v>
      </c>
      <c r="I159" s="94">
        <v>16.174214898999999</v>
      </c>
      <c r="J159" s="10" t="s">
        <v>77</v>
      </c>
    </row>
    <row r="160" spans="4:10">
      <c r="D160" s="10" t="s">
        <v>840</v>
      </c>
      <c r="E160" s="102">
        <v>51.609344999999998</v>
      </c>
      <c r="F160" s="102">
        <v>-1.6981402000000001</v>
      </c>
      <c r="G160" s="10" t="s">
        <v>841</v>
      </c>
      <c r="I160" s="94">
        <v>1.1300203789999999</v>
      </c>
      <c r="J160" s="10" t="s">
        <v>100</v>
      </c>
    </row>
    <row r="161" spans="4:10">
      <c r="D161" s="10" t="s">
        <v>842</v>
      </c>
      <c r="E161" s="102">
        <v>51.761367999999997</v>
      </c>
      <c r="F161" s="102">
        <v>-1.0407583</v>
      </c>
      <c r="G161" s="10" t="s">
        <v>843</v>
      </c>
      <c r="I161" s="94">
        <v>2.9099543299999997</v>
      </c>
      <c r="J161" s="10" t="s">
        <v>100</v>
      </c>
    </row>
    <row r="162" spans="4:10">
      <c r="D162" s="10" t="s">
        <v>844</v>
      </c>
      <c r="E162" s="102">
        <v>51.371473999999999</v>
      </c>
      <c r="F162" s="102">
        <v>-1.5445544</v>
      </c>
      <c r="G162" s="10" t="s">
        <v>845</v>
      </c>
      <c r="I162" s="94">
        <v>6.8843663299999998</v>
      </c>
      <c r="J162" s="10" t="s">
        <v>77</v>
      </c>
    </row>
    <row r="163" spans="4:10">
      <c r="D163" s="10" t="s">
        <v>846</v>
      </c>
      <c r="E163" s="102">
        <v>51.637607000000003</v>
      </c>
      <c r="F163" s="102">
        <v>-1.5404502</v>
      </c>
      <c r="G163" s="10" t="s">
        <v>847</v>
      </c>
      <c r="I163" s="94">
        <v>1.334434924</v>
      </c>
      <c r="J163" s="10" t="s">
        <v>100</v>
      </c>
    </row>
    <row r="164" spans="4:10">
      <c r="D164" s="10" t="s">
        <v>848</v>
      </c>
      <c r="E164" s="102">
        <v>51.299948000000001</v>
      </c>
      <c r="F164" s="102">
        <v>-1.1017558999999999</v>
      </c>
      <c r="G164" s="10" t="s">
        <v>849</v>
      </c>
      <c r="I164" s="94">
        <v>42.123486004</v>
      </c>
      <c r="J164" s="10" t="s">
        <v>77</v>
      </c>
    </row>
    <row r="165" spans="4:10">
      <c r="D165" s="10" t="s">
        <v>850</v>
      </c>
      <c r="E165" s="102">
        <v>51.662154999999998</v>
      </c>
      <c r="F165" s="102">
        <v>-1.0038176999999999</v>
      </c>
      <c r="G165" s="10" t="s">
        <v>851</v>
      </c>
      <c r="I165" s="94">
        <v>0</v>
      </c>
      <c r="J165" s="10" t="s">
        <v>100</v>
      </c>
    </row>
    <row r="166" spans="4:10">
      <c r="D166" s="10" t="s">
        <v>852</v>
      </c>
      <c r="E166" s="102">
        <v>52.107987999999999</v>
      </c>
      <c r="F166" s="102">
        <v>-1.3779378</v>
      </c>
      <c r="G166" s="10" t="s">
        <v>853</v>
      </c>
      <c r="I166" s="94">
        <v>3.4181002439999992</v>
      </c>
      <c r="J166" s="10" t="s">
        <v>100</v>
      </c>
    </row>
    <row r="167" spans="4:10">
      <c r="D167" s="10" t="s">
        <v>854</v>
      </c>
      <c r="E167" s="102">
        <v>52.064222999999998</v>
      </c>
      <c r="F167" s="102">
        <v>-1.4354358</v>
      </c>
      <c r="G167" s="10" t="s">
        <v>855</v>
      </c>
      <c r="I167" s="94">
        <v>14.407697137000003</v>
      </c>
      <c r="J167" s="10" t="s">
        <v>100</v>
      </c>
    </row>
    <row r="168" spans="4:10">
      <c r="D168" s="10" t="s">
        <v>856</v>
      </c>
      <c r="E168" s="102">
        <v>51.772885000000002</v>
      </c>
      <c r="F168" s="102">
        <v>-1.4289314</v>
      </c>
      <c r="G168" s="10" t="s">
        <v>857</v>
      </c>
      <c r="I168" s="94">
        <v>2.1387235380000003</v>
      </c>
      <c r="J168" s="10" t="s">
        <v>133</v>
      </c>
    </row>
    <row r="169" spans="4:10">
      <c r="D169" s="10" t="s">
        <v>858</v>
      </c>
      <c r="E169" s="102">
        <v>51.590727000000001</v>
      </c>
      <c r="F169" s="102">
        <v>-1.1858211000000001</v>
      </c>
      <c r="G169" s="10" t="s">
        <v>859</v>
      </c>
      <c r="I169" s="94">
        <v>30.223047941999997</v>
      </c>
      <c r="J169" s="10" t="s">
        <v>77</v>
      </c>
    </row>
    <row r="170" spans="4:10">
      <c r="D170" s="10" t="s">
        <v>860</v>
      </c>
      <c r="E170" s="102">
        <v>51.725524</v>
      </c>
      <c r="F170" s="102">
        <v>-1.7137422</v>
      </c>
      <c r="G170" s="10" t="s">
        <v>861</v>
      </c>
      <c r="I170" s="94">
        <v>4.3041327200000001</v>
      </c>
      <c r="J170" s="10" t="s">
        <v>100</v>
      </c>
    </row>
    <row r="171" spans="4:10">
      <c r="D171" s="10" t="s">
        <v>862</v>
      </c>
      <c r="E171" s="102">
        <v>51.888257000000003</v>
      </c>
      <c r="F171" s="102">
        <v>-1.4914035000000001</v>
      </c>
      <c r="G171" s="10" t="s">
        <v>863</v>
      </c>
      <c r="I171" s="94">
        <v>1.6644199049999999</v>
      </c>
      <c r="J171" s="10" t="s">
        <v>100</v>
      </c>
    </row>
    <row r="172" spans="4:10">
      <c r="D172" s="10" t="s">
        <v>864</v>
      </c>
      <c r="E172" s="102">
        <v>51.674852000000001</v>
      </c>
      <c r="F172" s="102">
        <v>-1.1308049</v>
      </c>
      <c r="G172" s="10" t="s">
        <v>865</v>
      </c>
      <c r="I172" s="94">
        <v>21.515145378000007</v>
      </c>
      <c r="J172" s="10" t="s">
        <v>100</v>
      </c>
    </row>
    <row r="173" spans="4:10">
      <c r="D173" s="10" t="s">
        <v>866</v>
      </c>
      <c r="E173" s="102">
        <v>51.717986000000003</v>
      </c>
      <c r="F173" s="102">
        <v>-1.4180425000000001</v>
      </c>
      <c r="G173" s="10" t="s">
        <v>867</v>
      </c>
      <c r="I173" s="94">
        <v>27.897415844000005</v>
      </c>
      <c r="J173" s="10" t="s">
        <v>100</v>
      </c>
    </row>
    <row r="174" spans="4:10">
      <c r="D174" s="10" t="s">
        <v>868</v>
      </c>
      <c r="E174" s="102">
        <v>51.782035</v>
      </c>
      <c r="F174" s="102">
        <v>-1.15629</v>
      </c>
      <c r="G174" s="10" t="s">
        <v>869</v>
      </c>
      <c r="I174" s="94">
        <v>8.1498663560000022</v>
      </c>
      <c r="J174" s="10" t="s">
        <v>77</v>
      </c>
    </row>
    <row r="175" spans="4:10">
      <c r="D175" s="10" t="s">
        <v>870</v>
      </c>
      <c r="E175" s="102">
        <v>51.751111999999999</v>
      </c>
      <c r="F175" s="102">
        <v>-1.3900935000000001</v>
      </c>
      <c r="G175" s="10" t="s">
        <v>871</v>
      </c>
      <c r="I175" s="94">
        <v>20.017694457000001</v>
      </c>
      <c r="J175" s="10" t="s">
        <v>100</v>
      </c>
    </row>
    <row r="176" spans="4:10">
      <c r="D176" s="10" t="s">
        <v>872</v>
      </c>
      <c r="E176" s="102">
        <v>51.915252000000002</v>
      </c>
      <c r="F176" s="102">
        <v>-0.76559847999999997</v>
      </c>
      <c r="G176" s="10" t="s">
        <v>873</v>
      </c>
      <c r="I176" s="94">
        <v>53.516822544999989</v>
      </c>
      <c r="J176" s="10" t="s">
        <v>77</v>
      </c>
    </row>
    <row r="177" spans="4:10">
      <c r="D177" s="10" t="s">
        <v>874</v>
      </c>
      <c r="E177" s="102">
        <v>51.347740000000002</v>
      </c>
      <c r="F177" s="102">
        <v>-1.0393665000000001</v>
      </c>
      <c r="G177" s="10" t="s">
        <v>875</v>
      </c>
      <c r="I177" s="94">
        <v>3.6302005659999983</v>
      </c>
      <c r="J177" s="10" t="s">
        <v>100</v>
      </c>
    </row>
    <row r="178" spans="4:10">
      <c r="D178" s="10" t="s">
        <v>876</v>
      </c>
      <c r="E178" s="102">
        <v>51.524810000000002</v>
      </c>
      <c r="F178" s="102">
        <v>-1.1466368</v>
      </c>
      <c r="G178" s="10" t="s">
        <v>877</v>
      </c>
      <c r="I178" s="94">
        <v>14.853363943000002</v>
      </c>
      <c r="J178" s="10" t="s">
        <v>100</v>
      </c>
    </row>
    <row r="179" spans="4:10">
      <c r="D179" s="10" t="s">
        <v>878</v>
      </c>
      <c r="E179" s="102">
        <v>51.486345999999998</v>
      </c>
      <c r="F179" s="102">
        <v>-1.1747189</v>
      </c>
      <c r="G179" s="10" t="s">
        <v>879</v>
      </c>
      <c r="I179" s="94">
        <v>3.876061642999999</v>
      </c>
      <c r="J179" s="10" t="s">
        <v>100</v>
      </c>
    </row>
    <row r="180" spans="4:10">
      <c r="D180" s="10" t="s">
        <v>880</v>
      </c>
      <c r="E180" s="102">
        <v>51.831308999999997</v>
      </c>
      <c r="F180" s="102">
        <v>-0.50521674999999999</v>
      </c>
      <c r="G180" s="10" t="s">
        <v>881</v>
      </c>
      <c r="I180" s="94">
        <v>59.744227993000045</v>
      </c>
      <c r="J180" s="10" t="s">
        <v>100</v>
      </c>
    </row>
    <row r="181" spans="4:10">
      <c r="D181" s="10" t="s">
        <v>882</v>
      </c>
      <c r="E181" s="102">
        <v>51.413795</v>
      </c>
      <c r="F181" s="102">
        <v>-1.0911871</v>
      </c>
      <c r="G181" s="10" t="s">
        <v>883</v>
      </c>
      <c r="I181" s="94">
        <v>9.6951938609999999</v>
      </c>
      <c r="J181" s="10" t="s">
        <v>100</v>
      </c>
    </row>
    <row r="182" spans="4:10">
      <c r="D182" s="10" t="s">
        <v>884</v>
      </c>
      <c r="E182" s="102">
        <v>51.884853999999997</v>
      </c>
      <c r="F182" s="102">
        <v>-1.9636312</v>
      </c>
      <c r="G182" s="10" t="s">
        <v>885</v>
      </c>
      <c r="I182" s="94">
        <v>0</v>
      </c>
      <c r="J182" s="10" t="s">
        <v>100</v>
      </c>
    </row>
    <row r="183" spans="4:10">
      <c r="D183" s="10" t="s">
        <v>886</v>
      </c>
      <c r="E183" s="102">
        <v>51.871972</v>
      </c>
      <c r="F183" s="102">
        <v>-1.2969535999999999</v>
      </c>
      <c r="G183" s="10" t="s">
        <v>887</v>
      </c>
      <c r="I183" s="94">
        <v>18.341065712999999</v>
      </c>
      <c r="J183" s="10" t="s">
        <v>100</v>
      </c>
    </row>
    <row r="184" spans="4:10">
      <c r="D184" s="10" t="s">
        <v>888</v>
      </c>
      <c r="E184" s="102">
        <v>51.866078000000002</v>
      </c>
      <c r="F184" s="102">
        <v>0.24831286999999999</v>
      </c>
      <c r="G184" s="10" t="s">
        <v>889</v>
      </c>
      <c r="I184" s="94">
        <v>28.007745927999995</v>
      </c>
      <c r="J184" s="10" t="s">
        <v>100</v>
      </c>
    </row>
    <row r="185" spans="4:10">
      <c r="D185" s="10" t="s">
        <v>890</v>
      </c>
      <c r="E185" s="102">
        <v>51.691363000000003</v>
      </c>
      <c r="F185" s="102">
        <v>-2.0670350000000002</v>
      </c>
      <c r="G185" s="10" t="s">
        <v>891</v>
      </c>
      <c r="I185" s="94">
        <v>0.49526633399999997</v>
      </c>
      <c r="J185" s="10" t="s">
        <v>100</v>
      </c>
    </row>
    <row r="186" spans="4:10">
      <c r="D186" s="10" t="s">
        <v>892</v>
      </c>
      <c r="E186" s="102">
        <v>51.950595999999997</v>
      </c>
      <c r="F186" s="102">
        <v>-1.8655108</v>
      </c>
      <c r="G186" s="10" t="s">
        <v>893</v>
      </c>
      <c r="I186" s="94">
        <v>0.113425</v>
      </c>
      <c r="J186" s="10" t="s">
        <v>100</v>
      </c>
    </row>
    <row r="187" spans="4:10">
      <c r="D187" s="10" t="s">
        <v>894</v>
      </c>
      <c r="E187" s="102">
        <v>51.716155000000001</v>
      </c>
      <c r="F187" s="102">
        <v>-1.0098695</v>
      </c>
      <c r="G187" s="10" t="s">
        <v>895</v>
      </c>
      <c r="I187" s="94">
        <v>16.515725979999999</v>
      </c>
      <c r="J187" s="10" t="s">
        <v>100</v>
      </c>
    </row>
    <row r="188" spans="4:10">
      <c r="D188" s="10" t="s">
        <v>896</v>
      </c>
      <c r="E188" s="102">
        <v>51.994515</v>
      </c>
      <c r="F188" s="102">
        <v>-4.5331031000000001E-2</v>
      </c>
      <c r="G188" s="10" t="s">
        <v>897</v>
      </c>
      <c r="I188" s="94">
        <v>21.341262496999992</v>
      </c>
      <c r="J188" s="10" t="s">
        <v>100</v>
      </c>
    </row>
    <row r="189" spans="4:10">
      <c r="D189" s="10" t="s">
        <v>898</v>
      </c>
      <c r="E189" s="102">
        <v>51.724299000000002</v>
      </c>
      <c r="F189" s="102">
        <v>0.13556829000000001</v>
      </c>
      <c r="G189" s="10" t="s">
        <v>899</v>
      </c>
      <c r="I189" s="94">
        <v>14.408634588000004</v>
      </c>
      <c r="J189" s="10" t="s">
        <v>133</v>
      </c>
    </row>
    <row r="190" spans="4:10">
      <c r="D190" s="10" t="s">
        <v>900</v>
      </c>
      <c r="E190" s="102">
        <v>52.099820000000001</v>
      </c>
      <c r="F190" s="102">
        <v>-1.2145440999999999</v>
      </c>
      <c r="G190" s="10" t="s">
        <v>901</v>
      </c>
      <c r="I190" s="94">
        <v>0.7995190940000001</v>
      </c>
      <c r="J190" s="10" t="s">
        <v>100</v>
      </c>
    </row>
    <row r="191" spans="4:10">
      <c r="D191" s="10" t="s">
        <v>902</v>
      </c>
      <c r="E191" s="102">
        <v>51.746352999999999</v>
      </c>
      <c r="F191" s="102">
        <v>-1.0743914999999999</v>
      </c>
      <c r="G191" s="10" t="s">
        <v>903</v>
      </c>
      <c r="I191" s="94">
        <v>18.525781093000003</v>
      </c>
      <c r="J191" s="10" t="s">
        <v>100</v>
      </c>
    </row>
    <row r="192" spans="4:10">
      <c r="D192" s="10" t="s">
        <v>904</v>
      </c>
      <c r="E192" s="102">
        <v>51.747013000000003</v>
      </c>
      <c r="F192" s="102">
        <v>-0.93966658000000003</v>
      </c>
      <c r="G192" s="10" t="s">
        <v>905</v>
      </c>
      <c r="I192" s="94">
        <v>4.7012176069999994</v>
      </c>
      <c r="J192" s="10" t="s">
        <v>100</v>
      </c>
    </row>
    <row r="193" spans="4:10">
      <c r="D193" s="10" t="s">
        <v>906</v>
      </c>
      <c r="E193" s="102">
        <v>51.431676000000003</v>
      </c>
      <c r="F193" s="102">
        <v>-1.2274898999999999</v>
      </c>
      <c r="G193" s="10" t="s">
        <v>907</v>
      </c>
      <c r="I193" s="94">
        <v>0.76613193300000004</v>
      </c>
      <c r="J193" s="10" t="s">
        <v>133</v>
      </c>
    </row>
    <row r="194" spans="4:10">
      <c r="D194" s="10" t="s">
        <v>908</v>
      </c>
      <c r="E194" s="102">
        <v>51.600821000000003</v>
      </c>
      <c r="F194" s="102">
        <v>-1.5610347</v>
      </c>
      <c r="G194" s="10" t="s">
        <v>909</v>
      </c>
      <c r="I194" s="94">
        <v>10.455491864000001</v>
      </c>
      <c r="J194" s="10" t="s">
        <v>100</v>
      </c>
    </row>
    <row r="195" spans="4:10">
      <c r="D195" s="10" t="s">
        <v>910</v>
      </c>
      <c r="E195" s="102">
        <v>51.824216999999997</v>
      </c>
      <c r="F195" s="102">
        <v>-0.92624731999999999</v>
      </c>
      <c r="G195" s="10" t="s">
        <v>911</v>
      </c>
      <c r="I195" s="94">
        <v>5.4291765559999998</v>
      </c>
      <c r="J195" s="10" t="s">
        <v>100</v>
      </c>
    </row>
    <row r="196" spans="4:10">
      <c r="D196" s="10" t="s">
        <v>912</v>
      </c>
      <c r="E196" s="102">
        <v>52.128756000000003</v>
      </c>
      <c r="F196" s="102">
        <v>-1.3951787</v>
      </c>
      <c r="G196" s="10" t="s">
        <v>913</v>
      </c>
      <c r="I196" s="94">
        <v>6.2038796900000008</v>
      </c>
      <c r="J196" s="10" t="s">
        <v>100</v>
      </c>
    </row>
    <row r="197" spans="4:10">
      <c r="D197" s="10" t="s">
        <v>914</v>
      </c>
      <c r="E197" s="102">
        <v>51.258352000000002</v>
      </c>
      <c r="F197" s="102">
        <v>-0.11971610000000001</v>
      </c>
      <c r="G197" s="10" t="s">
        <v>915</v>
      </c>
      <c r="I197" s="94">
        <v>6.0593015E-2</v>
      </c>
      <c r="J197" s="10" t="s">
        <v>100</v>
      </c>
    </row>
    <row r="198" spans="4:10">
      <c r="D198" s="10" t="s">
        <v>916</v>
      </c>
      <c r="E198" s="102">
        <v>51.477777000000003</v>
      </c>
      <c r="F198" s="102">
        <v>-1.3908646</v>
      </c>
      <c r="G198" s="10" t="s">
        <v>917</v>
      </c>
      <c r="I198" s="94">
        <v>4.6054606959999997</v>
      </c>
      <c r="J198" s="10" t="s">
        <v>100</v>
      </c>
    </row>
    <row r="199" spans="4:10">
      <c r="D199" s="10" t="s">
        <v>918</v>
      </c>
      <c r="E199" s="102">
        <v>51.950265000000002</v>
      </c>
      <c r="F199" s="102">
        <v>-0.14475368999999999</v>
      </c>
      <c r="G199" s="10" t="s">
        <v>919</v>
      </c>
      <c r="I199" s="94">
        <v>0</v>
      </c>
      <c r="J199" s="10" t="s">
        <v>100</v>
      </c>
    </row>
    <row r="200" spans="4:10">
      <c r="D200" s="10" t="s">
        <v>920</v>
      </c>
      <c r="E200" s="102">
        <v>51.852626999999998</v>
      </c>
      <c r="F200" s="102">
        <v>-1.2232092999999999</v>
      </c>
      <c r="G200" s="10" t="s">
        <v>921</v>
      </c>
      <c r="I200" s="94">
        <v>33.446433105000004</v>
      </c>
      <c r="J200" s="10" t="s">
        <v>100</v>
      </c>
    </row>
    <row r="201" spans="4:10">
      <c r="D201" s="10" t="s">
        <v>922</v>
      </c>
      <c r="E201" s="102">
        <v>51.491146000000001</v>
      </c>
      <c r="F201" s="102">
        <v>-1.0939714</v>
      </c>
      <c r="G201" s="10" t="s">
        <v>923</v>
      </c>
      <c r="I201" s="94">
        <v>14.272440488000003</v>
      </c>
      <c r="J201" s="10" t="s">
        <v>100</v>
      </c>
    </row>
    <row r="202" spans="4:10">
      <c r="D202" s="10" t="s">
        <v>924</v>
      </c>
      <c r="E202" s="102">
        <v>51.800835999999997</v>
      </c>
      <c r="F202" s="102">
        <v>0.27407399999999998</v>
      </c>
      <c r="G202" s="10" t="s">
        <v>925</v>
      </c>
      <c r="I202" s="94">
        <v>8.4830386030000007</v>
      </c>
      <c r="J202" s="10" t="s">
        <v>77</v>
      </c>
    </row>
    <row r="203" spans="4:10">
      <c r="D203" s="10" t="s">
        <v>926</v>
      </c>
      <c r="E203" s="102">
        <v>51.906256999999997</v>
      </c>
      <c r="F203" s="102">
        <v>-1.9809114999999999</v>
      </c>
      <c r="G203" s="10" t="s">
        <v>927</v>
      </c>
      <c r="I203" s="94">
        <v>3.5770787639999999</v>
      </c>
      <c r="J203" s="10" t="s">
        <v>100</v>
      </c>
    </row>
    <row r="204" spans="4:10">
      <c r="D204" s="10" t="s">
        <v>928</v>
      </c>
      <c r="E204" s="102">
        <v>51.873021999999999</v>
      </c>
      <c r="F204" s="102">
        <v>-0.26850636</v>
      </c>
      <c r="G204" s="10" t="s">
        <v>929</v>
      </c>
      <c r="I204" s="94">
        <v>16.963435513999997</v>
      </c>
      <c r="J204" s="10" t="s">
        <v>100</v>
      </c>
    </row>
    <row r="205" spans="4:10">
      <c r="D205" s="10" t="s">
        <v>930</v>
      </c>
      <c r="E205" s="102">
        <v>51.446482000000003</v>
      </c>
      <c r="F205" s="102">
        <v>-1.4258157</v>
      </c>
      <c r="G205" s="10" t="s">
        <v>931</v>
      </c>
      <c r="I205" s="94">
        <v>11.495242808</v>
      </c>
      <c r="J205" s="10" t="s">
        <v>100</v>
      </c>
    </row>
    <row r="206" spans="4:10">
      <c r="D206" s="10" t="s">
        <v>932</v>
      </c>
      <c r="E206" s="102">
        <v>51.740051999999999</v>
      </c>
      <c r="F206" s="102">
        <v>0.30143879000000001</v>
      </c>
      <c r="G206" s="10" t="s">
        <v>933</v>
      </c>
      <c r="I206" s="94">
        <v>26.343063430999994</v>
      </c>
      <c r="J206" s="10" t="s">
        <v>77</v>
      </c>
    </row>
    <row r="207" spans="4:10">
      <c r="D207" s="10" t="s">
        <v>934</v>
      </c>
      <c r="E207" s="102">
        <v>51.352862000000002</v>
      </c>
      <c r="F207" s="102">
        <v>-1.6208471</v>
      </c>
      <c r="G207" s="10" t="s">
        <v>935</v>
      </c>
      <c r="I207" s="94">
        <v>1.6694828719999999</v>
      </c>
      <c r="J207" s="10" t="s">
        <v>100</v>
      </c>
    </row>
    <row r="208" spans="4:10">
      <c r="D208" s="10" t="s">
        <v>936</v>
      </c>
      <c r="E208" s="102">
        <v>51.861105000000002</v>
      </c>
      <c r="F208" s="102">
        <v>-0.74675002999999995</v>
      </c>
      <c r="G208" s="10" t="s">
        <v>937</v>
      </c>
      <c r="I208" s="94">
        <v>30.783417039999996</v>
      </c>
      <c r="J208" s="10" t="s">
        <v>100</v>
      </c>
    </row>
    <row r="209" spans="4:10">
      <c r="D209" s="10" t="s">
        <v>938</v>
      </c>
      <c r="E209" s="102">
        <v>51.445160999999999</v>
      </c>
      <c r="F209" s="102">
        <v>-1.3452534</v>
      </c>
      <c r="G209" s="10" t="s">
        <v>939</v>
      </c>
      <c r="I209" s="94">
        <v>0.22415949600000001</v>
      </c>
      <c r="J209" s="10" t="s">
        <v>133</v>
      </c>
    </row>
    <row r="210" spans="4:10">
      <c r="D210" s="10" t="s">
        <v>940</v>
      </c>
      <c r="E210" s="102">
        <v>51.837198000000001</v>
      </c>
      <c r="F210" s="102">
        <v>-1.9506071</v>
      </c>
      <c r="G210" s="10" t="s">
        <v>941</v>
      </c>
      <c r="I210" s="94">
        <v>2.951870789</v>
      </c>
      <c r="J210" s="10" t="s">
        <v>100</v>
      </c>
    </row>
    <row r="211" spans="4:10">
      <c r="D211" s="10" t="s">
        <v>942</v>
      </c>
      <c r="E211" s="102">
        <v>51.334533999999998</v>
      </c>
      <c r="F211" s="102">
        <v>-1.1961077</v>
      </c>
      <c r="G211" s="10" t="s">
        <v>943</v>
      </c>
      <c r="I211" s="94">
        <v>0.142768273</v>
      </c>
      <c r="J211" s="10" t="s">
        <v>100</v>
      </c>
    </row>
    <row r="212" spans="4:10">
      <c r="D212" s="10" t="s">
        <v>944</v>
      </c>
      <c r="E212" s="102">
        <v>51.325513000000001</v>
      </c>
      <c r="F212" s="102">
        <v>-1.1919598</v>
      </c>
      <c r="G212" s="10" t="s">
        <v>945</v>
      </c>
      <c r="I212" s="94">
        <v>3.6886433999999996E-2</v>
      </c>
      <c r="J212" s="10" t="s">
        <v>100</v>
      </c>
    </row>
    <row r="213" spans="4:10">
      <c r="D213" s="10" t="s">
        <v>946</v>
      </c>
      <c r="E213" s="102">
        <v>51.799604000000002</v>
      </c>
      <c r="F213" s="102">
        <v>-1.2270209000000001</v>
      </c>
      <c r="G213" s="10" t="s">
        <v>947</v>
      </c>
      <c r="I213" s="94">
        <v>0.20665500000000001</v>
      </c>
      <c r="J213" s="10" t="s">
        <v>100</v>
      </c>
    </row>
    <row r="214" spans="4:10">
      <c r="D214" s="10" t="s">
        <v>948</v>
      </c>
      <c r="E214" s="102">
        <v>51.392843999999997</v>
      </c>
      <c r="F214" s="102">
        <v>-1.1764018999999999</v>
      </c>
      <c r="G214" s="10" t="s">
        <v>949</v>
      </c>
      <c r="I214" s="94">
        <v>23.584296572999996</v>
      </c>
      <c r="J214" s="10" t="s">
        <v>133</v>
      </c>
    </row>
    <row r="215" spans="4:10">
      <c r="D215" s="10" t="s">
        <v>950</v>
      </c>
      <c r="E215" s="102">
        <v>51.464939000000001</v>
      </c>
      <c r="F215" s="102">
        <v>-1.1995773000000001</v>
      </c>
      <c r="G215" s="10" t="s">
        <v>951</v>
      </c>
      <c r="I215" s="94">
        <v>4.7327431449999997</v>
      </c>
      <c r="J215" s="10" t="s">
        <v>100</v>
      </c>
    </row>
  </sheetData>
  <protectedRanges>
    <protectedRange sqref="B11:H469 I12:I469 J11:J469" name="Range3"/>
  </protectedRanges>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opLeftCell="A4" zoomScale="60" zoomScaleNormal="60" workbookViewId="0">
      <pane xSplit="2" topLeftCell="R1" activePane="topRight" state="frozen"/>
      <selection pane="topRight" activeCell="K12" sqref="K12"/>
      <selection activeCell="A3" sqref="A3"/>
    </sheetView>
  </sheetViews>
  <sheetFormatPr defaultRowHeight="14.1"/>
  <cols>
    <col min="1" max="1" width="3.25" customWidth="1"/>
    <col min="2" max="2" width="21.875" customWidth="1"/>
    <col min="3" max="3" width="3.5" customWidth="1"/>
    <col min="4" max="4" width="15.75" customWidth="1"/>
    <col min="5" max="6" width="16.625" customWidth="1"/>
    <col min="7" max="7" width="15.25" customWidth="1"/>
    <col min="8" max="8" width="3.5" customWidth="1"/>
    <col min="9" max="10" width="16.75" customWidth="1"/>
    <col min="11" max="11" width="12.25" customWidth="1"/>
    <col min="12" max="12" width="15.5" customWidth="1"/>
    <col min="13" max="13" width="9.75" customWidth="1"/>
    <col min="14" max="14" width="15.75" bestFit="1" customWidth="1"/>
    <col min="15" max="16" width="11.75" customWidth="1"/>
    <col min="17" max="17" width="16.125" customWidth="1"/>
    <col min="18" max="18" width="3.5" customWidth="1"/>
    <col min="22" max="22" width="3.5" customWidth="1"/>
    <col min="23" max="23" width="11.375" customWidth="1"/>
    <col min="24" max="24" width="12.625" customWidth="1"/>
    <col min="25" max="26" width="12" customWidth="1"/>
    <col min="27" max="27" width="3.5" customWidth="1"/>
    <col min="28" max="29" width="15.25" customWidth="1"/>
    <col min="30" max="30" width="3.5" customWidth="1"/>
    <col min="31" max="31" width="21.625" style="1" customWidth="1"/>
    <col min="32" max="32" width="3.5" customWidth="1"/>
    <col min="33" max="35" width="11.875" customWidth="1"/>
    <col min="36" max="36" width="14.375" bestFit="1" customWidth="1"/>
    <col min="37" max="40" width="11.875" customWidth="1"/>
    <col min="41" max="41" width="3.5" customWidth="1"/>
    <col min="93" max="93" width="3.5" customWidth="1"/>
    <col min="104" max="104" width="4.375" customWidth="1"/>
    <col min="115" max="115" width="3.75" customWidth="1"/>
  </cols>
  <sheetData>
    <row r="1" spans="2:136" ht="43.9" customHeight="1">
      <c r="B1" s="8" t="s">
        <v>952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4" customFormat="1" ht="25.5" customHeight="1" thickBot="1">
      <c r="B2" s="122" t="s">
        <v>953</v>
      </c>
      <c r="C2" s="122"/>
      <c r="D2" s="122"/>
      <c r="E2" s="122"/>
      <c r="F2" s="122"/>
      <c r="G2" s="122"/>
      <c r="H2" s="122"/>
      <c r="I2" s="122"/>
      <c r="J2" s="122"/>
      <c r="K2" s="122"/>
      <c r="L2" s="122"/>
      <c r="M2" s="122"/>
      <c r="N2" s="122"/>
      <c r="O2" s="122"/>
      <c r="P2" s="122"/>
      <c r="Q2" s="122"/>
      <c r="R2" s="122"/>
      <c r="S2" s="122"/>
      <c r="T2" s="122"/>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row>
    <row r="3" spans="2:136" ht="85.15" customHeight="1">
      <c r="B3" s="11" t="s">
        <v>22</v>
      </c>
      <c r="D3" s="72"/>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row>
    <row r="4" spans="2:136" ht="21.6" customHeight="1" thickBot="1">
      <c r="AE4"/>
    </row>
    <row r="5" spans="2:136" ht="69.599999999999994" customHeight="1" thickBot="1">
      <c r="D5" s="119" t="s">
        <v>23</v>
      </c>
      <c r="E5" s="120"/>
      <c r="F5" s="120"/>
      <c r="G5" s="121"/>
      <c r="I5" s="119" t="s">
        <v>954</v>
      </c>
      <c r="J5" s="120"/>
      <c r="K5" s="120"/>
      <c r="L5" s="120"/>
      <c r="M5" s="120"/>
      <c r="N5" s="120"/>
      <c r="O5" s="120"/>
      <c r="P5" s="120"/>
      <c r="Q5" s="121"/>
      <c r="S5" s="125" t="s">
        <v>955</v>
      </c>
      <c r="T5" s="126"/>
      <c r="U5" s="127"/>
      <c r="W5" s="119" t="s">
        <v>956</v>
      </c>
      <c r="X5" s="120"/>
      <c r="Y5" s="120"/>
      <c r="Z5" s="121"/>
      <c r="AB5" s="119" t="s">
        <v>957</v>
      </c>
      <c r="AC5" s="120"/>
      <c r="AE5" s="7" t="s">
        <v>958</v>
      </c>
      <c r="AG5" s="119" t="s">
        <v>959</v>
      </c>
      <c r="AH5" s="120"/>
      <c r="AI5" s="120"/>
      <c r="AJ5" s="120"/>
      <c r="AK5" s="120"/>
      <c r="AL5" s="120"/>
      <c r="AM5" s="120"/>
      <c r="AN5" s="120"/>
      <c r="AP5" s="128" t="s">
        <v>960</v>
      </c>
      <c r="AQ5" s="128"/>
      <c r="AR5" s="128"/>
      <c r="AS5" s="128"/>
      <c r="AT5" s="128"/>
      <c r="AU5" s="128"/>
      <c r="AV5" s="128"/>
      <c r="AW5" s="128"/>
      <c r="AX5" s="128"/>
      <c r="AY5" s="128"/>
      <c r="AZ5" s="128"/>
      <c r="BA5" s="128"/>
      <c r="BC5" s="128" t="s">
        <v>961</v>
      </c>
      <c r="BD5" s="128"/>
      <c r="BE5" s="128"/>
      <c r="BF5" s="128"/>
      <c r="BG5" s="128"/>
      <c r="BH5" s="128"/>
      <c r="BI5" s="128"/>
      <c r="BJ5" s="128"/>
      <c r="BK5" s="128"/>
      <c r="BL5" s="128"/>
      <c r="BM5" s="128"/>
      <c r="BN5" s="128"/>
      <c r="BP5" s="128" t="s">
        <v>962</v>
      </c>
      <c r="BQ5" s="128"/>
      <c r="BR5" s="128"/>
      <c r="BS5" s="128"/>
      <c r="BT5" s="128"/>
      <c r="BU5" s="128"/>
      <c r="BV5" s="128"/>
      <c r="BW5" s="128"/>
      <c r="BX5" s="128"/>
      <c r="BY5" s="128"/>
      <c r="BZ5" s="128"/>
      <c r="CA5" s="128"/>
      <c r="CC5" s="128" t="s">
        <v>963</v>
      </c>
      <c r="CD5" s="128"/>
      <c r="CE5" s="128"/>
      <c r="CF5" s="128"/>
      <c r="CG5" s="128"/>
      <c r="CH5" s="128"/>
      <c r="CI5" s="128"/>
      <c r="CJ5" s="128"/>
      <c r="CK5" s="128"/>
      <c r="CL5" s="128"/>
      <c r="CM5" s="128"/>
      <c r="CN5" s="128"/>
      <c r="CP5" s="129" t="s">
        <v>964</v>
      </c>
      <c r="CQ5" s="130"/>
      <c r="CR5" s="130"/>
      <c r="CS5" s="130"/>
      <c r="CT5" s="130"/>
      <c r="CU5" s="130"/>
      <c r="CV5" s="130"/>
      <c r="CW5" s="130"/>
      <c r="CX5" s="130"/>
      <c r="CY5" s="131"/>
      <c r="DA5" s="128" t="s">
        <v>965</v>
      </c>
      <c r="DB5" s="128"/>
      <c r="DC5" s="128"/>
      <c r="DD5" s="128"/>
      <c r="DE5" s="128"/>
      <c r="DF5" s="128"/>
      <c r="DG5" s="128"/>
      <c r="DH5" s="128"/>
      <c r="DI5" s="128"/>
      <c r="DJ5" s="128"/>
      <c r="DL5" s="128" t="s">
        <v>966</v>
      </c>
      <c r="DM5" s="128"/>
      <c r="DN5" s="128"/>
      <c r="DO5" s="128"/>
      <c r="DP5" s="128"/>
      <c r="DQ5" s="128"/>
      <c r="DR5" s="128"/>
      <c r="DS5" s="128"/>
      <c r="DT5" s="128"/>
      <c r="DU5" s="128"/>
      <c r="DW5" s="128" t="s">
        <v>967</v>
      </c>
      <c r="DX5" s="128"/>
      <c r="DY5" s="128"/>
      <c r="DZ5" s="128"/>
      <c r="EA5" s="128"/>
      <c r="EB5" s="128"/>
      <c r="EC5" s="128"/>
      <c r="ED5" s="128"/>
      <c r="EE5" s="128"/>
      <c r="EF5" s="128"/>
    </row>
    <row r="6" spans="2:136" ht="22.15" customHeight="1" thickBot="1">
      <c r="B6" s="11" t="s">
        <v>28</v>
      </c>
      <c r="D6" s="11">
        <v>1</v>
      </c>
      <c r="E6" s="11">
        <v>2</v>
      </c>
      <c r="F6" s="11">
        <v>3</v>
      </c>
      <c r="G6" s="11">
        <v>4</v>
      </c>
      <c r="I6" s="11">
        <v>1</v>
      </c>
      <c r="J6" s="11">
        <v>2</v>
      </c>
      <c r="K6" s="11">
        <v>3</v>
      </c>
      <c r="L6" s="11">
        <v>4</v>
      </c>
      <c r="M6" s="11">
        <v>5</v>
      </c>
      <c r="N6" s="11">
        <v>6</v>
      </c>
      <c r="O6" s="11">
        <v>7</v>
      </c>
      <c r="P6" s="11">
        <v>8</v>
      </c>
      <c r="Q6" s="81">
        <v>9</v>
      </c>
      <c r="S6" s="11">
        <v>1</v>
      </c>
      <c r="T6" s="11">
        <v>2</v>
      </c>
      <c r="U6" s="11">
        <v>3</v>
      </c>
      <c r="W6" s="11">
        <v>1</v>
      </c>
      <c r="X6" s="11">
        <v>2</v>
      </c>
      <c r="Y6" s="11">
        <v>3</v>
      </c>
      <c r="Z6" s="11">
        <v>4</v>
      </c>
      <c r="AB6" s="69">
        <v>1</v>
      </c>
      <c r="AC6" s="71">
        <v>2</v>
      </c>
      <c r="AE6" s="11">
        <v>1</v>
      </c>
      <c r="AG6" s="11">
        <v>1</v>
      </c>
      <c r="AH6" s="11">
        <v>2</v>
      </c>
      <c r="AI6" s="11">
        <v>3</v>
      </c>
      <c r="AJ6" s="11">
        <v>4</v>
      </c>
      <c r="AK6" s="11">
        <v>5</v>
      </c>
      <c r="AL6" s="11">
        <v>6</v>
      </c>
      <c r="AM6" s="11">
        <v>7</v>
      </c>
      <c r="AN6" s="11">
        <v>8</v>
      </c>
      <c r="AP6" s="109">
        <v>1</v>
      </c>
      <c r="AQ6" s="109">
        <v>2</v>
      </c>
      <c r="AR6" s="109">
        <v>3</v>
      </c>
      <c r="AS6" s="109">
        <v>4</v>
      </c>
      <c r="AT6" s="109">
        <v>5</v>
      </c>
      <c r="AU6" s="109">
        <v>6</v>
      </c>
      <c r="AV6" s="109">
        <v>7</v>
      </c>
      <c r="AW6" s="109">
        <v>8</v>
      </c>
      <c r="AX6" s="109">
        <v>9</v>
      </c>
      <c r="AY6" s="109">
        <v>10</v>
      </c>
      <c r="AZ6" s="109">
        <v>11</v>
      </c>
      <c r="BA6" s="109">
        <v>12</v>
      </c>
      <c r="BC6" s="109">
        <v>1</v>
      </c>
      <c r="BD6" s="109">
        <v>2</v>
      </c>
      <c r="BE6" s="109">
        <v>3</v>
      </c>
      <c r="BF6" s="109">
        <v>4</v>
      </c>
      <c r="BG6" s="109">
        <v>5</v>
      </c>
      <c r="BH6" s="109">
        <v>6</v>
      </c>
      <c r="BI6" s="109">
        <v>7</v>
      </c>
      <c r="BJ6" s="109">
        <v>8</v>
      </c>
      <c r="BK6" s="109">
        <v>9</v>
      </c>
      <c r="BL6" s="109">
        <v>10</v>
      </c>
      <c r="BM6" s="109">
        <v>11</v>
      </c>
      <c r="BN6" s="109">
        <v>12</v>
      </c>
      <c r="BP6" s="109">
        <v>1</v>
      </c>
      <c r="BQ6" s="109">
        <v>2</v>
      </c>
      <c r="BR6" s="109">
        <v>3</v>
      </c>
      <c r="BS6" s="109">
        <v>4</v>
      </c>
      <c r="BT6" s="109">
        <v>5</v>
      </c>
      <c r="BU6" s="109">
        <v>6</v>
      </c>
      <c r="BV6" s="109">
        <v>7</v>
      </c>
      <c r="BW6" s="109">
        <v>8</v>
      </c>
      <c r="BX6" s="109">
        <v>9</v>
      </c>
      <c r="BY6" s="109">
        <v>10</v>
      </c>
      <c r="BZ6" s="109">
        <v>11</v>
      </c>
      <c r="CA6" s="109">
        <v>12</v>
      </c>
      <c r="CC6" s="109">
        <v>1</v>
      </c>
      <c r="CD6" s="109">
        <v>2</v>
      </c>
      <c r="CE6" s="109">
        <v>3</v>
      </c>
      <c r="CF6" s="109">
        <v>4</v>
      </c>
      <c r="CG6" s="109">
        <v>5</v>
      </c>
      <c r="CH6" s="109">
        <v>6</v>
      </c>
      <c r="CI6" s="109">
        <v>7</v>
      </c>
      <c r="CJ6" s="109">
        <v>8</v>
      </c>
      <c r="CK6" s="109">
        <v>9</v>
      </c>
      <c r="CL6" s="109">
        <v>10</v>
      </c>
      <c r="CM6" s="109">
        <v>11</v>
      </c>
      <c r="CN6" s="109">
        <v>12</v>
      </c>
      <c r="CP6" s="109">
        <v>1</v>
      </c>
      <c r="CQ6" s="109">
        <v>2</v>
      </c>
      <c r="CR6" s="109">
        <v>3</v>
      </c>
      <c r="CS6" s="109">
        <v>4</v>
      </c>
      <c r="CT6" s="109">
        <v>5</v>
      </c>
      <c r="CU6" s="109">
        <v>6</v>
      </c>
      <c r="CV6" s="109">
        <v>7</v>
      </c>
      <c r="CW6" s="109">
        <v>8</v>
      </c>
      <c r="CX6" s="109">
        <v>9</v>
      </c>
      <c r="CY6" s="109">
        <v>10</v>
      </c>
      <c r="DA6" s="109">
        <v>1</v>
      </c>
      <c r="DB6" s="109">
        <v>2</v>
      </c>
      <c r="DC6" s="109">
        <v>3</v>
      </c>
      <c r="DD6" s="109">
        <v>4</v>
      </c>
      <c r="DE6" s="109">
        <v>5</v>
      </c>
      <c r="DF6" s="109">
        <v>6</v>
      </c>
      <c r="DG6" s="109">
        <v>7</v>
      </c>
      <c r="DH6" s="109">
        <v>8</v>
      </c>
      <c r="DI6" s="109">
        <v>9</v>
      </c>
      <c r="DJ6" s="109">
        <v>10</v>
      </c>
      <c r="DL6" s="109">
        <v>1</v>
      </c>
      <c r="DM6" s="109">
        <v>2</v>
      </c>
      <c r="DN6" s="109">
        <v>3</v>
      </c>
      <c r="DO6" s="109">
        <v>4</v>
      </c>
      <c r="DP6" s="109">
        <v>5</v>
      </c>
      <c r="DQ6" s="109">
        <v>6</v>
      </c>
      <c r="DR6" s="109">
        <v>7</v>
      </c>
      <c r="DS6" s="109">
        <v>8</v>
      </c>
      <c r="DT6" s="109">
        <v>9</v>
      </c>
      <c r="DU6" s="109">
        <v>10</v>
      </c>
      <c r="DW6" s="109">
        <v>1</v>
      </c>
      <c r="DX6" s="109">
        <v>2</v>
      </c>
      <c r="DY6" s="109">
        <v>3</v>
      </c>
      <c r="DZ6" s="109">
        <v>4</v>
      </c>
      <c r="EA6" s="109">
        <v>5</v>
      </c>
      <c r="EB6" s="109">
        <v>6</v>
      </c>
      <c r="EC6" s="109">
        <v>7</v>
      </c>
      <c r="ED6" s="109">
        <v>8</v>
      </c>
      <c r="EE6" s="109">
        <v>9</v>
      </c>
      <c r="EF6" s="109">
        <v>10</v>
      </c>
    </row>
    <row r="7" spans="2:136" ht="111.95">
      <c r="B7" s="11" t="s">
        <v>29</v>
      </c>
      <c r="D7" s="48" t="s">
        <v>968</v>
      </c>
      <c r="E7" s="48" t="s">
        <v>969</v>
      </c>
      <c r="F7" s="48" t="s">
        <v>970</v>
      </c>
      <c r="G7" s="48" t="s">
        <v>33</v>
      </c>
      <c r="I7" s="9" t="s">
        <v>971</v>
      </c>
      <c r="J7" s="9" t="s">
        <v>972</v>
      </c>
      <c r="K7" s="9" t="s">
        <v>973</v>
      </c>
      <c r="L7" s="9" t="s">
        <v>974</v>
      </c>
      <c r="M7" s="9" t="s">
        <v>975</v>
      </c>
      <c r="N7" s="9" t="s">
        <v>976</v>
      </c>
      <c r="O7" s="9" t="s">
        <v>977</v>
      </c>
      <c r="P7" s="9" t="s">
        <v>978</v>
      </c>
      <c r="Q7" s="75" t="s">
        <v>979</v>
      </c>
      <c r="S7" s="2" t="s">
        <v>980</v>
      </c>
      <c r="T7" s="2" t="s">
        <v>981</v>
      </c>
      <c r="U7" s="2" t="s">
        <v>982</v>
      </c>
      <c r="W7" s="2" t="s">
        <v>983</v>
      </c>
      <c r="X7" s="2" t="s">
        <v>984</v>
      </c>
      <c r="Y7" s="2" t="s">
        <v>985</v>
      </c>
      <c r="Z7" s="2" t="s">
        <v>986</v>
      </c>
      <c r="AB7" s="70" t="s">
        <v>987</v>
      </c>
      <c r="AC7" s="2" t="s">
        <v>988</v>
      </c>
      <c r="AE7" s="2" t="s">
        <v>989</v>
      </c>
      <c r="AG7" s="57" t="s">
        <v>50</v>
      </c>
      <c r="AH7" s="57" t="s">
        <v>990</v>
      </c>
      <c r="AI7" s="57" t="s">
        <v>51</v>
      </c>
      <c r="AJ7" s="57" t="s">
        <v>52</v>
      </c>
      <c r="AK7" s="57" t="s">
        <v>53</v>
      </c>
      <c r="AL7" s="57" t="s">
        <v>991</v>
      </c>
      <c r="AM7" s="57" t="s">
        <v>54</v>
      </c>
      <c r="AN7" s="58" t="s">
        <v>55</v>
      </c>
      <c r="AP7" s="54" t="s">
        <v>992</v>
      </c>
      <c r="AQ7" s="54" t="s">
        <v>993</v>
      </c>
      <c r="AR7" s="54" t="s">
        <v>994</v>
      </c>
      <c r="AS7" s="54" t="s">
        <v>995</v>
      </c>
      <c r="AT7" s="54" t="s">
        <v>996</v>
      </c>
      <c r="AU7" s="54" t="s">
        <v>997</v>
      </c>
      <c r="AV7" s="54" t="s">
        <v>998</v>
      </c>
      <c r="AW7" s="54" t="s">
        <v>999</v>
      </c>
      <c r="AX7" s="54" t="s">
        <v>1000</v>
      </c>
      <c r="AY7" s="54" t="s">
        <v>1001</v>
      </c>
      <c r="AZ7" s="54" t="s">
        <v>1002</v>
      </c>
      <c r="BA7" s="54" t="s">
        <v>1003</v>
      </c>
      <c r="BC7" s="54" t="s">
        <v>992</v>
      </c>
      <c r="BD7" s="54" t="s">
        <v>993</v>
      </c>
      <c r="BE7" s="54" t="s">
        <v>994</v>
      </c>
      <c r="BF7" s="54" t="s">
        <v>995</v>
      </c>
      <c r="BG7" s="54" t="s">
        <v>996</v>
      </c>
      <c r="BH7" s="54" t="s">
        <v>997</v>
      </c>
      <c r="BI7" s="54" t="s">
        <v>998</v>
      </c>
      <c r="BJ7" s="54" t="s">
        <v>999</v>
      </c>
      <c r="BK7" s="54" t="s">
        <v>1000</v>
      </c>
      <c r="BL7" s="54" t="s">
        <v>1001</v>
      </c>
      <c r="BM7" s="54" t="s">
        <v>1002</v>
      </c>
      <c r="BN7" s="54" t="s">
        <v>1003</v>
      </c>
      <c r="BP7" s="54" t="s">
        <v>992</v>
      </c>
      <c r="BQ7" s="54" t="s">
        <v>993</v>
      </c>
      <c r="BR7" s="54" t="s">
        <v>994</v>
      </c>
      <c r="BS7" s="54" t="s">
        <v>995</v>
      </c>
      <c r="BT7" s="54" t="s">
        <v>996</v>
      </c>
      <c r="BU7" s="54" t="s">
        <v>997</v>
      </c>
      <c r="BV7" s="54" t="s">
        <v>998</v>
      </c>
      <c r="BW7" s="54" t="s">
        <v>999</v>
      </c>
      <c r="BX7" s="54" t="s">
        <v>1000</v>
      </c>
      <c r="BY7" s="54" t="s">
        <v>1001</v>
      </c>
      <c r="BZ7" s="54" t="s">
        <v>1002</v>
      </c>
      <c r="CA7" s="54" t="s">
        <v>1003</v>
      </c>
      <c r="CC7" s="54" t="s">
        <v>992</v>
      </c>
      <c r="CD7" s="54" t="s">
        <v>993</v>
      </c>
      <c r="CE7" s="54" t="s">
        <v>994</v>
      </c>
      <c r="CF7" s="54" t="s">
        <v>995</v>
      </c>
      <c r="CG7" s="54" t="s">
        <v>996</v>
      </c>
      <c r="CH7" s="54" t="s">
        <v>997</v>
      </c>
      <c r="CI7" s="54" t="s">
        <v>998</v>
      </c>
      <c r="CJ7" s="54" t="s">
        <v>999</v>
      </c>
      <c r="CK7" s="54" t="s">
        <v>1000</v>
      </c>
      <c r="CL7" s="54" t="s">
        <v>1001</v>
      </c>
      <c r="CM7" s="54" t="s">
        <v>1002</v>
      </c>
      <c r="CN7" s="54" t="s">
        <v>1003</v>
      </c>
      <c r="CP7" s="54" t="str">
        <f>'Contact information'!$C$7</f>
        <v>2021-22</v>
      </c>
      <c r="CQ7" s="54" t="s">
        <v>1004</v>
      </c>
      <c r="CR7" s="54" t="s">
        <v>1005</v>
      </c>
      <c r="CS7" s="54" t="s">
        <v>1006</v>
      </c>
      <c r="CT7" s="54" t="s">
        <v>1007</v>
      </c>
      <c r="CU7" s="54" t="s">
        <v>1008</v>
      </c>
      <c r="CV7" s="54" t="s">
        <v>1009</v>
      </c>
      <c r="CW7" s="54" t="s">
        <v>1010</v>
      </c>
      <c r="CX7" s="54" t="s">
        <v>1011</v>
      </c>
      <c r="CY7" s="54" t="s">
        <v>1012</v>
      </c>
      <c r="DA7" s="54" t="str">
        <f>'Contact information'!$C$7</f>
        <v>2021-22</v>
      </c>
      <c r="DB7" s="54" t="s">
        <v>1004</v>
      </c>
      <c r="DC7" s="54" t="s">
        <v>1005</v>
      </c>
      <c r="DD7" s="54" t="s">
        <v>1006</v>
      </c>
      <c r="DE7" s="54" t="s">
        <v>1007</v>
      </c>
      <c r="DF7" s="54" t="s">
        <v>1008</v>
      </c>
      <c r="DG7" s="54" t="s">
        <v>1009</v>
      </c>
      <c r="DH7" s="54" t="s">
        <v>1010</v>
      </c>
      <c r="DI7" s="54" t="s">
        <v>1011</v>
      </c>
      <c r="DJ7" s="54" t="s">
        <v>1012</v>
      </c>
      <c r="DL7" s="54" t="str">
        <f>'Contact information'!$C$7</f>
        <v>2021-22</v>
      </c>
      <c r="DM7" s="54" t="s">
        <v>1004</v>
      </c>
      <c r="DN7" s="54" t="s">
        <v>1005</v>
      </c>
      <c r="DO7" s="54" t="s">
        <v>1006</v>
      </c>
      <c r="DP7" s="54" t="s">
        <v>1007</v>
      </c>
      <c r="DQ7" s="54" t="s">
        <v>1008</v>
      </c>
      <c r="DR7" s="54" t="s">
        <v>1009</v>
      </c>
      <c r="DS7" s="54" t="s">
        <v>1010</v>
      </c>
      <c r="DT7" s="54" t="s">
        <v>1011</v>
      </c>
      <c r="DU7" s="54" t="s">
        <v>1012</v>
      </c>
      <c r="DW7" s="54" t="str">
        <f>'Contact information'!$C$7</f>
        <v>2021-22</v>
      </c>
      <c r="DX7" s="54" t="s">
        <v>1004</v>
      </c>
      <c r="DY7" s="54" t="s">
        <v>1005</v>
      </c>
      <c r="DZ7" s="54" t="s">
        <v>1006</v>
      </c>
      <c r="EA7" s="54" t="s">
        <v>1007</v>
      </c>
      <c r="EB7" s="54" t="s">
        <v>1008</v>
      </c>
      <c r="EC7" s="54" t="s">
        <v>1009</v>
      </c>
      <c r="ED7" s="54" t="s">
        <v>1010</v>
      </c>
      <c r="EE7" s="54" t="s">
        <v>1011</v>
      </c>
      <c r="EF7" s="54" t="s">
        <v>1012</v>
      </c>
    </row>
    <row r="8" spans="2:136" s="1" customFormat="1" ht="87.95">
      <c r="B8" s="12" t="s">
        <v>56</v>
      </c>
      <c r="C8"/>
      <c r="D8" s="48" t="s">
        <v>57</v>
      </c>
      <c r="E8" s="48" t="s">
        <v>58</v>
      </c>
      <c r="F8" s="48" t="s">
        <v>59</v>
      </c>
      <c r="G8" s="48" t="s">
        <v>57</v>
      </c>
      <c r="H8"/>
      <c r="I8" s="9" t="s">
        <v>60</v>
      </c>
      <c r="J8" s="9" t="s">
        <v>1013</v>
      </c>
      <c r="K8" s="48" t="s">
        <v>62</v>
      </c>
      <c r="L8" s="75" t="s">
        <v>1013</v>
      </c>
      <c r="M8" s="75" t="s">
        <v>1014</v>
      </c>
      <c r="N8" s="75" t="s">
        <v>1015</v>
      </c>
      <c r="O8" s="75" t="s">
        <v>1014</v>
      </c>
      <c r="P8" s="76" t="s">
        <v>1016</v>
      </c>
      <c r="Q8" s="82" t="s">
        <v>1017</v>
      </c>
      <c r="R8" s="77"/>
      <c r="S8" s="78"/>
      <c r="T8" s="75" t="s">
        <v>1014</v>
      </c>
      <c r="U8" s="75" t="s">
        <v>1014</v>
      </c>
      <c r="V8" s="77"/>
      <c r="W8" s="75" t="s">
        <v>1014</v>
      </c>
      <c r="X8" s="75" t="s">
        <v>1014</v>
      </c>
      <c r="Y8" s="75" t="s">
        <v>1014</v>
      </c>
      <c r="Z8" s="75" t="s">
        <v>1018</v>
      </c>
      <c r="AA8" s="77"/>
      <c r="AB8" s="75" t="s">
        <v>57</v>
      </c>
      <c r="AC8" s="75" t="s">
        <v>1019</v>
      </c>
      <c r="AD8" s="77"/>
      <c r="AE8" s="78"/>
      <c r="AF8"/>
      <c r="AG8" s="65" t="s">
        <v>57</v>
      </c>
      <c r="AH8" s="65" t="s">
        <v>57</v>
      </c>
      <c r="AI8" s="65" t="s">
        <v>62</v>
      </c>
      <c r="AJ8" s="65" t="s">
        <v>57</v>
      </c>
      <c r="AK8" s="65" t="s">
        <v>57</v>
      </c>
      <c r="AL8" s="65" t="s">
        <v>57</v>
      </c>
      <c r="AM8" s="65" t="s">
        <v>62</v>
      </c>
      <c r="AN8" s="59" t="s">
        <v>57</v>
      </c>
      <c r="AO8"/>
      <c r="AP8" s="65" t="s">
        <v>1020</v>
      </c>
      <c r="AQ8" s="65" t="s">
        <v>1020</v>
      </c>
      <c r="AR8" s="65" t="s">
        <v>1020</v>
      </c>
      <c r="AS8" s="65" t="s">
        <v>1020</v>
      </c>
      <c r="AT8" s="65" t="s">
        <v>1020</v>
      </c>
      <c r="AU8" s="65" t="s">
        <v>1020</v>
      </c>
      <c r="AV8" s="65" t="s">
        <v>1020</v>
      </c>
      <c r="AW8" s="65" t="s">
        <v>1020</v>
      </c>
      <c r="AX8" s="65" t="s">
        <v>1020</v>
      </c>
      <c r="AY8" s="65" t="s">
        <v>1020</v>
      </c>
      <c r="AZ8" s="65" t="s">
        <v>1020</v>
      </c>
      <c r="BA8" s="65" t="s">
        <v>1020</v>
      </c>
      <c r="BC8" s="65" t="s">
        <v>1020</v>
      </c>
      <c r="BD8" s="65" t="s">
        <v>1020</v>
      </c>
      <c r="BE8" s="65" t="s">
        <v>1020</v>
      </c>
      <c r="BF8" s="65" t="s">
        <v>1020</v>
      </c>
      <c r="BG8" s="65" t="s">
        <v>1020</v>
      </c>
      <c r="BH8" s="65" t="s">
        <v>1020</v>
      </c>
      <c r="BI8" s="65" t="s">
        <v>1020</v>
      </c>
      <c r="BJ8" s="65" t="s">
        <v>1020</v>
      </c>
      <c r="BK8" s="65" t="s">
        <v>1020</v>
      </c>
      <c r="BL8" s="65" t="s">
        <v>1020</v>
      </c>
      <c r="BM8" s="65" t="s">
        <v>1020</v>
      </c>
      <c r="BN8" s="65" t="s">
        <v>1020</v>
      </c>
      <c r="BP8" s="65" t="s">
        <v>1020</v>
      </c>
      <c r="BQ8" s="65" t="s">
        <v>1020</v>
      </c>
      <c r="BR8" s="65" t="s">
        <v>1020</v>
      </c>
      <c r="BS8" s="65" t="s">
        <v>1020</v>
      </c>
      <c r="BT8" s="65" t="s">
        <v>1020</v>
      </c>
      <c r="BU8" s="65" t="s">
        <v>1020</v>
      </c>
      <c r="BV8" s="65" t="s">
        <v>1020</v>
      </c>
      <c r="BW8" s="65" t="s">
        <v>1020</v>
      </c>
      <c r="BX8" s="65" t="s">
        <v>1020</v>
      </c>
      <c r="BY8" s="65" t="s">
        <v>1020</v>
      </c>
      <c r="BZ8" s="65" t="s">
        <v>1020</v>
      </c>
      <c r="CA8" s="65" t="s">
        <v>1020</v>
      </c>
      <c r="CC8" s="65" t="s">
        <v>1020</v>
      </c>
      <c r="CD8" s="65" t="s">
        <v>1020</v>
      </c>
      <c r="CE8" s="65" t="s">
        <v>1020</v>
      </c>
      <c r="CF8" s="65" t="s">
        <v>1020</v>
      </c>
      <c r="CG8" s="65" t="s">
        <v>1020</v>
      </c>
      <c r="CH8" s="65" t="s">
        <v>1020</v>
      </c>
      <c r="CI8" s="65" t="s">
        <v>1020</v>
      </c>
      <c r="CJ8" s="65" t="s">
        <v>1020</v>
      </c>
      <c r="CK8" s="65" t="s">
        <v>1020</v>
      </c>
      <c r="CL8" s="65" t="s">
        <v>1020</v>
      </c>
      <c r="CM8" s="65" t="s">
        <v>1020</v>
      </c>
      <c r="CN8" s="65" t="s">
        <v>1020</v>
      </c>
      <c r="CO8"/>
      <c r="CP8" s="65" t="s">
        <v>1020</v>
      </c>
      <c r="CQ8" s="65" t="s">
        <v>1020</v>
      </c>
      <c r="CR8" s="65" t="s">
        <v>1020</v>
      </c>
      <c r="CS8" s="65" t="s">
        <v>1020</v>
      </c>
      <c r="CT8" s="65" t="s">
        <v>1020</v>
      </c>
      <c r="CU8" s="65" t="s">
        <v>1020</v>
      </c>
      <c r="CV8" s="65" t="s">
        <v>1020</v>
      </c>
      <c r="CW8" s="65" t="s">
        <v>1020</v>
      </c>
      <c r="CX8" s="65" t="s">
        <v>1020</v>
      </c>
      <c r="CY8" s="65" t="s">
        <v>1020</v>
      </c>
      <c r="DA8" s="65" t="s">
        <v>1020</v>
      </c>
      <c r="DB8" s="65" t="s">
        <v>1020</v>
      </c>
      <c r="DC8" s="65" t="s">
        <v>1020</v>
      </c>
      <c r="DD8" s="65" t="s">
        <v>1020</v>
      </c>
      <c r="DE8" s="65" t="s">
        <v>1020</v>
      </c>
      <c r="DF8" s="65" t="s">
        <v>1020</v>
      </c>
      <c r="DG8" s="65" t="s">
        <v>1020</v>
      </c>
      <c r="DH8" s="65" t="s">
        <v>1020</v>
      </c>
      <c r="DI8" s="65" t="s">
        <v>1020</v>
      </c>
      <c r="DJ8" s="65" t="s">
        <v>1020</v>
      </c>
      <c r="DL8" s="65" t="s">
        <v>1020</v>
      </c>
      <c r="DM8" s="65" t="s">
        <v>1020</v>
      </c>
      <c r="DN8" s="65" t="s">
        <v>1020</v>
      </c>
      <c r="DO8" s="65" t="s">
        <v>1020</v>
      </c>
      <c r="DP8" s="65" t="s">
        <v>1020</v>
      </c>
      <c r="DQ8" s="65" t="s">
        <v>1020</v>
      </c>
      <c r="DR8" s="65" t="s">
        <v>1020</v>
      </c>
      <c r="DS8" s="65" t="s">
        <v>1020</v>
      </c>
      <c r="DT8" s="65" t="s">
        <v>1020</v>
      </c>
      <c r="DU8" s="65" t="s">
        <v>1020</v>
      </c>
      <c r="DW8" s="65" t="s">
        <v>1020</v>
      </c>
      <c r="DX8" s="65" t="s">
        <v>1020</v>
      </c>
      <c r="DY8" s="65" t="s">
        <v>1020</v>
      </c>
      <c r="DZ8" s="65" t="s">
        <v>1020</v>
      </c>
      <c r="EA8" s="65" t="s">
        <v>1020</v>
      </c>
      <c r="EB8" s="65" t="s">
        <v>1020</v>
      </c>
      <c r="EC8" s="65" t="s">
        <v>1020</v>
      </c>
      <c r="ED8" s="65" t="s">
        <v>1020</v>
      </c>
      <c r="EE8" s="65" t="s">
        <v>1020</v>
      </c>
      <c r="EF8" s="65" t="s">
        <v>1020</v>
      </c>
    </row>
    <row r="9" spans="2:136" s="50" customFormat="1" ht="14.45" thickBot="1">
      <c r="B9" s="46" t="s">
        <v>69</v>
      </c>
      <c r="C9" s="47"/>
      <c r="D9" s="52"/>
      <c r="E9" s="48" t="s">
        <v>70</v>
      </c>
      <c r="F9" s="48" t="s">
        <v>70</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7"/>
      <c r="AI9" s="60">
        <v>0</v>
      </c>
      <c r="AJ9" s="4"/>
      <c r="AK9" s="4"/>
      <c r="AL9" s="67"/>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28.9" customHeight="1" thickBot="1">
      <c r="B10" s="13" t="s">
        <v>71</v>
      </c>
      <c r="D10" s="48" t="s">
        <v>72</v>
      </c>
      <c r="E10" s="48" t="s">
        <v>72</v>
      </c>
      <c r="F10" s="48" t="s">
        <v>72</v>
      </c>
      <c r="G10" s="48" t="s">
        <v>72</v>
      </c>
      <c r="I10" s="9" t="s">
        <v>72</v>
      </c>
      <c r="J10" s="27"/>
      <c r="K10" s="9" t="s">
        <v>72</v>
      </c>
      <c r="L10" s="27"/>
      <c r="M10" s="27"/>
      <c r="N10" s="27"/>
      <c r="O10" s="27"/>
      <c r="P10" s="27"/>
      <c r="Q10" s="27"/>
      <c r="S10" s="9" t="s">
        <v>72</v>
      </c>
      <c r="T10" s="4"/>
      <c r="U10" s="4"/>
      <c r="W10" s="4"/>
      <c r="X10" s="4"/>
      <c r="Y10" s="4"/>
      <c r="Z10" s="4"/>
      <c r="AB10" s="9" t="s">
        <v>72</v>
      </c>
      <c r="AC10" s="9" t="s">
        <v>72</v>
      </c>
      <c r="AE10" s="6"/>
      <c r="AG10" s="65" t="s">
        <v>72</v>
      </c>
      <c r="AH10" s="65" t="s">
        <v>72</v>
      </c>
      <c r="AI10" s="6"/>
      <c r="AJ10" s="65" t="s">
        <v>72</v>
      </c>
      <c r="AK10" s="6"/>
      <c r="AL10" s="6"/>
      <c r="AM10" s="6"/>
      <c r="AN10" s="6"/>
      <c r="AP10" s="48" t="s">
        <v>72</v>
      </c>
      <c r="AQ10" s="48" t="s">
        <v>72</v>
      </c>
      <c r="AR10" s="48" t="s">
        <v>72</v>
      </c>
      <c r="AS10" s="48" t="s">
        <v>72</v>
      </c>
      <c r="AT10" s="48" t="s">
        <v>72</v>
      </c>
      <c r="AU10" s="48" t="s">
        <v>72</v>
      </c>
      <c r="AV10" s="48" t="s">
        <v>72</v>
      </c>
      <c r="AW10" s="48" t="s">
        <v>72</v>
      </c>
      <c r="AX10" s="48" t="s">
        <v>72</v>
      </c>
      <c r="AY10" s="48" t="s">
        <v>72</v>
      </c>
      <c r="AZ10" s="48" t="s">
        <v>72</v>
      </c>
      <c r="BA10" s="48" t="s">
        <v>72</v>
      </c>
      <c r="BC10" s="60" t="s">
        <v>72</v>
      </c>
      <c r="BD10" s="60" t="s">
        <v>72</v>
      </c>
      <c r="BE10" s="60" t="s">
        <v>72</v>
      </c>
      <c r="BF10" s="60" t="s">
        <v>72</v>
      </c>
      <c r="BG10" s="60" t="s">
        <v>72</v>
      </c>
      <c r="BH10" s="60" t="s">
        <v>72</v>
      </c>
      <c r="BI10" s="60" t="s">
        <v>72</v>
      </c>
      <c r="BJ10" s="60" t="s">
        <v>72</v>
      </c>
      <c r="BK10" s="60" t="s">
        <v>72</v>
      </c>
      <c r="BL10" s="60" t="s">
        <v>72</v>
      </c>
      <c r="BM10" s="60" t="s">
        <v>72</v>
      </c>
      <c r="BN10" s="60" t="s">
        <v>72</v>
      </c>
      <c r="BP10" s="60" t="s">
        <v>72</v>
      </c>
      <c r="BQ10" s="60" t="s">
        <v>72</v>
      </c>
      <c r="BR10" s="60" t="s">
        <v>72</v>
      </c>
      <c r="BS10" s="60" t="s">
        <v>72</v>
      </c>
      <c r="BT10" s="60" t="s">
        <v>72</v>
      </c>
      <c r="BU10" s="60" t="s">
        <v>72</v>
      </c>
      <c r="BV10" s="60" t="s">
        <v>72</v>
      </c>
      <c r="BW10" s="60" t="s">
        <v>72</v>
      </c>
      <c r="BX10" s="60" t="s">
        <v>72</v>
      </c>
      <c r="BY10" s="60" t="s">
        <v>72</v>
      </c>
      <c r="BZ10" s="60" t="s">
        <v>72</v>
      </c>
      <c r="CA10" s="60" t="s">
        <v>72</v>
      </c>
      <c r="CC10" s="60" t="s">
        <v>72</v>
      </c>
      <c r="CD10" s="60" t="s">
        <v>72</v>
      </c>
      <c r="CE10" s="60" t="s">
        <v>72</v>
      </c>
      <c r="CF10" s="60" t="s">
        <v>72</v>
      </c>
      <c r="CG10" s="60" t="s">
        <v>72</v>
      </c>
      <c r="CH10" s="60" t="s">
        <v>72</v>
      </c>
      <c r="CI10" s="60" t="s">
        <v>72</v>
      </c>
      <c r="CJ10" s="60" t="s">
        <v>72</v>
      </c>
      <c r="CK10" s="60" t="s">
        <v>72</v>
      </c>
      <c r="CL10" s="60" t="s">
        <v>72</v>
      </c>
      <c r="CM10" s="60" t="s">
        <v>72</v>
      </c>
      <c r="CN10" s="60" t="s">
        <v>72</v>
      </c>
      <c r="CP10" s="48" t="s">
        <v>72</v>
      </c>
      <c r="CQ10" s="48" t="s">
        <v>72</v>
      </c>
      <c r="CR10" s="48" t="s">
        <v>72</v>
      </c>
      <c r="CS10" s="48" t="s">
        <v>72</v>
      </c>
      <c r="CT10" s="48" t="s">
        <v>72</v>
      </c>
      <c r="CU10" s="48" t="s">
        <v>72</v>
      </c>
      <c r="CV10" s="48" t="s">
        <v>72</v>
      </c>
      <c r="CW10" s="48" t="s">
        <v>72</v>
      </c>
      <c r="CX10" s="48" t="s">
        <v>72</v>
      </c>
      <c r="CY10" s="48" t="s">
        <v>72</v>
      </c>
      <c r="DA10" s="60" t="s">
        <v>72</v>
      </c>
      <c r="DB10" s="60" t="s">
        <v>72</v>
      </c>
      <c r="DC10" s="60" t="s">
        <v>72</v>
      </c>
      <c r="DD10" s="60" t="s">
        <v>72</v>
      </c>
      <c r="DE10" s="60" t="s">
        <v>72</v>
      </c>
      <c r="DF10" s="60" t="s">
        <v>72</v>
      </c>
      <c r="DG10" s="60" t="s">
        <v>72</v>
      </c>
      <c r="DH10" s="60" t="s">
        <v>72</v>
      </c>
      <c r="DI10" s="60" t="s">
        <v>72</v>
      </c>
      <c r="DJ10" s="60" t="s">
        <v>72</v>
      </c>
      <c r="DL10" s="60" t="s">
        <v>72</v>
      </c>
      <c r="DM10" s="60" t="s">
        <v>72</v>
      </c>
      <c r="DN10" s="60" t="s">
        <v>72</v>
      </c>
      <c r="DO10" s="60" t="s">
        <v>72</v>
      </c>
      <c r="DP10" s="60" t="s">
        <v>72</v>
      </c>
      <c r="DQ10" s="60" t="s">
        <v>72</v>
      </c>
      <c r="DR10" s="60" t="s">
        <v>72</v>
      </c>
      <c r="DS10" s="60" t="s">
        <v>72</v>
      </c>
      <c r="DT10" s="60" t="s">
        <v>72</v>
      </c>
      <c r="DU10" s="60" t="s">
        <v>72</v>
      </c>
      <c r="DW10" s="60" t="s">
        <v>72</v>
      </c>
      <c r="DX10" s="60" t="s">
        <v>72</v>
      </c>
      <c r="DY10" s="60" t="s">
        <v>72</v>
      </c>
      <c r="DZ10" s="60" t="s">
        <v>72</v>
      </c>
      <c r="EA10" s="60" t="s">
        <v>72</v>
      </c>
      <c r="EB10" s="60" t="s">
        <v>72</v>
      </c>
      <c r="EC10" s="60" t="s">
        <v>72</v>
      </c>
      <c r="ED10" s="60" t="s">
        <v>72</v>
      </c>
      <c r="EE10" s="60" t="s">
        <v>72</v>
      </c>
      <c r="EF10" s="60" t="s">
        <v>72</v>
      </c>
    </row>
    <row r="11" spans="2:136">
      <c r="Z11" s="1"/>
      <c r="AF11" s="1"/>
      <c r="AO11" s="1"/>
      <c r="CO11" s="1"/>
    </row>
    <row r="12" spans="2:136" ht="23.1">
      <c r="D12" s="10" t="s">
        <v>73</v>
      </c>
      <c r="E12" s="102">
        <v>51.653435999999999</v>
      </c>
      <c r="F12" s="102">
        <v>-1.2887746</v>
      </c>
      <c r="G12" s="10" t="s">
        <v>78</v>
      </c>
      <c r="I12" s="88">
        <v>836.93000000000029</v>
      </c>
      <c r="J12" s="10" t="s">
        <v>76</v>
      </c>
      <c r="K12" s="107">
        <v>0.27520082654734901</v>
      </c>
      <c r="L12" s="10" t="s">
        <v>76</v>
      </c>
      <c r="M12" s="95" t="s">
        <v>72</v>
      </c>
      <c r="N12" s="95" t="s">
        <v>1021</v>
      </c>
      <c r="O12" s="95" t="s">
        <v>88</v>
      </c>
      <c r="P12" s="104" t="s">
        <v>1022</v>
      </c>
      <c r="Q12" s="106" t="s">
        <v>1023</v>
      </c>
      <c r="S12" s="96" t="s">
        <v>1024</v>
      </c>
      <c r="T12" s="96" t="s">
        <v>88</v>
      </c>
      <c r="U12" s="96" t="s">
        <v>88</v>
      </c>
      <c r="W12" s="95" t="s">
        <v>72</v>
      </c>
      <c r="X12" s="96" t="s">
        <v>88</v>
      </c>
      <c r="Y12" s="96" t="s">
        <v>88</v>
      </c>
      <c r="Z12" s="96" t="s">
        <v>88</v>
      </c>
      <c r="AB12" s="10"/>
      <c r="AC12" s="10"/>
      <c r="AE12" s="96" t="s">
        <v>1025</v>
      </c>
      <c r="AG12" s="10" t="s">
        <v>1026</v>
      </c>
      <c r="AH12" s="10" t="s">
        <v>81</v>
      </c>
      <c r="AI12" s="91">
        <v>1</v>
      </c>
      <c r="AJ12" s="10" t="s">
        <v>82</v>
      </c>
      <c r="AK12" s="10"/>
      <c r="AL12" s="10"/>
      <c r="AM12" s="10"/>
      <c r="AN12" s="10"/>
      <c r="AP12" s="94">
        <v>40.51178982387475</v>
      </c>
      <c r="AQ12" s="94">
        <v>41.86218281800393</v>
      </c>
      <c r="AR12" s="94">
        <v>40.51178982387475</v>
      </c>
      <c r="AS12" s="94">
        <v>41.86218281800393</v>
      </c>
      <c r="AT12" s="94">
        <v>41.86218281800393</v>
      </c>
      <c r="AU12" s="94">
        <v>37.811003835616447</v>
      </c>
      <c r="AV12" s="94">
        <v>41.86218281800393</v>
      </c>
      <c r="AW12" s="94">
        <v>40.51178982387475</v>
      </c>
      <c r="AX12" s="94">
        <v>41.86218281800393</v>
      </c>
      <c r="AY12" s="94">
        <v>40.51178982387475</v>
      </c>
      <c r="AZ12" s="94">
        <v>41.86218281800393</v>
      </c>
      <c r="BA12" s="94">
        <v>41.86218281800393</v>
      </c>
      <c r="BC12" s="10">
        <v>0</v>
      </c>
      <c r="BD12" s="10">
        <v>0</v>
      </c>
      <c r="BE12" s="10">
        <v>0</v>
      </c>
      <c r="BF12" s="10">
        <v>0</v>
      </c>
      <c r="BG12" s="10">
        <v>0</v>
      </c>
      <c r="BH12" s="10">
        <v>0</v>
      </c>
      <c r="BI12" s="10">
        <v>0</v>
      </c>
      <c r="BJ12" s="10">
        <v>0</v>
      </c>
      <c r="BK12" s="10">
        <v>0</v>
      </c>
      <c r="BL12" s="10">
        <v>0</v>
      </c>
      <c r="BM12" s="10">
        <v>0</v>
      </c>
      <c r="BN12" s="10">
        <v>0</v>
      </c>
      <c r="BP12" s="94">
        <v>115.71428571428571</v>
      </c>
      <c r="BQ12" s="94">
        <v>119.57142857142858</v>
      </c>
      <c r="BR12" s="94">
        <v>115.71428571428571</v>
      </c>
      <c r="BS12" s="94">
        <v>119.57142857142858</v>
      </c>
      <c r="BT12" s="94">
        <v>119.57142857142858</v>
      </c>
      <c r="BU12" s="94">
        <v>108</v>
      </c>
      <c r="BV12" s="94">
        <v>119.57142857142858</v>
      </c>
      <c r="BW12" s="94">
        <v>115.71428571428571</v>
      </c>
      <c r="BX12" s="94">
        <v>119.57142857142858</v>
      </c>
      <c r="BY12" s="94">
        <v>115.71428571428571</v>
      </c>
      <c r="BZ12" s="94">
        <v>119.57142857142858</v>
      </c>
      <c r="CA12" s="94">
        <v>119.57142857142858</v>
      </c>
      <c r="CC12" s="10" t="s">
        <v>89</v>
      </c>
      <c r="CD12" s="10" t="s">
        <v>89</v>
      </c>
      <c r="CE12" s="10" t="s">
        <v>89</v>
      </c>
      <c r="CF12" s="10" t="s">
        <v>89</v>
      </c>
      <c r="CG12" s="10" t="s">
        <v>89</v>
      </c>
      <c r="CH12" s="10" t="s">
        <v>89</v>
      </c>
      <c r="CI12" s="10" t="s">
        <v>89</v>
      </c>
      <c r="CJ12" s="10" t="s">
        <v>89</v>
      </c>
      <c r="CK12" s="10" t="s">
        <v>89</v>
      </c>
      <c r="CL12" s="10" t="s">
        <v>89</v>
      </c>
      <c r="CM12" s="10" t="s">
        <v>89</v>
      </c>
      <c r="CN12" s="10" t="s">
        <v>89</v>
      </c>
      <c r="CP12" s="94">
        <v>489.03629999999998</v>
      </c>
      <c r="CQ12" s="94">
        <v>484.38260000000002</v>
      </c>
      <c r="CR12" s="94">
        <v>479.09000000000003</v>
      </c>
      <c r="CS12" s="94">
        <v>473.79759999999999</v>
      </c>
      <c r="CT12" s="94">
        <v>468.87009999999998</v>
      </c>
      <c r="CU12" s="94">
        <v>464.83690000000001</v>
      </c>
      <c r="CV12" s="94">
        <v>463.28539999999998</v>
      </c>
      <c r="CW12" s="94">
        <v>469.23509999999999</v>
      </c>
      <c r="CX12" s="94">
        <v>468.50490000000002</v>
      </c>
      <c r="CY12" s="94">
        <v>460.82179999999994</v>
      </c>
      <c r="DA12" s="10"/>
      <c r="DB12" s="10"/>
      <c r="DC12" s="10"/>
      <c r="DD12" s="10"/>
      <c r="DE12" s="10"/>
      <c r="DF12" s="10"/>
      <c r="DG12" s="10"/>
      <c r="DH12" s="10"/>
      <c r="DI12" s="10"/>
      <c r="DJ12" s="10"/>
      <c r="DL12" s="94">
        <v>1404</v>
      </c>
      <c r="DM12" s="94">
        <v>1404</v>
      </c>
      <c r="DN12" s="94">
        <v>1404</v>
      </c>
      <c r="DO12" s="94">
        <v>1404</v>
      </c>
      <c r="DP12" s="94">
        <v>1404</v>
      </c>
      <c r="DQ12" s="94">
        <v>1404</v>
      </c>
      <c r="DR12" s="94">
        <v>1404</v>
      </c>
      <c r="DS12" s="94">
        <v>1404</v>
      </c>
      <c r="DT12" s="94">
        <v>1404</v>
      </c>
      <c r="DU12" s="94">
        <v>1404</v>
      </c>
      <c r="DW12" s="10" t="s">
        <v>89</v>
      </c>
      <c r="DX12" s="10" t="s">
        <v>89</v>
      </c>
      <c r="DY12" s="10" t="s">
        <v>89</v>
      </c>
      <c r="DZ12" s="10" t="s">
        <v>89</v>
      </c>
      <c r="EA12" s="10" t="s">
        <v>89</v>
      </c>
      <c r="EB12" s="10" t="s">
        <v>89</v>
      </c>
      <c r="EC12" s="10" t="s">
        <v>89</v>
      </c>
      <c r="ED12" s="10" t="s">
        <v>89</v>
      </c>
      <c r="EE12" s="10" t="s">
        <v>89</v>
      </c>
      <c r="EF12" s="10" t="s">
        <v>89</v>
      </c>
    </row>
    <row r="13" spans="2:136" ht="23.1">
      <c r="D13" s="10" t="s">
        <v>125</v>
      </c>
      <c r="E13" s="102">
        <v>51.825530000000001</v>
      </c>
      <c r="F13" s="102">
        <v>-0.85569556999999996</v>
      </c>
      <c r="G13" s="10" t="s">
        <v>127</v>
      </c>
      <c r="I13" s="88">
        <v>2132.4300000000012</v>
      </c>
      <c r="J13" s="10" t="s">
        <v>76</v>
      </c>
      <c r="K13" s="107">
        <v>0.25987781381047598</v>
      </c>
      <c r="L13" s="10" t="s">
        <v>76</v>
      </c>
      <c r="M13" s="95" t="s">
        <v>72</v>
      </c>
      <c r="N13" s="95" t="s">
        <v>1021</v>
      </c>
      <c r="O13" s="95" t="s">
        <v>88</v>
      </c>
      <c r="P13" s="104" t="s">
        <v>1027</v>
      </c>
      <c r="Q13" s="106" t="s">
        <v>1028</v>
      </c>
      <c r="S13" s="96" t="s">
        <v>1029</v>
      </c>
      <c r="T13" s="95" t="s">
        <v>72</v>
      </c>
      <c r="U13" s="95" t="s">
        <v>72</v>
      </c>
      <c r="W13" s="96" t="s">
        <v>88</v>
      </c>
      <c r="X13" s="95" t="s">
        <v>72</v>
      </c>
      <c r="Y13" s="96" t="s">
        <v>88</v>
      </c>
      <c r="Z13" s="95" t="s">
        <v>72</v>
      </c>
      <c r="AB13" s="10" t="s">
        <v>1030</v>
      </c>
      <c r="AC13" s="10">
        <v>2027</v>
      </c>
      <c r="AE13" s="96">
        <v>0</v>
      </c>
      <c r="AG13" s="10" t="s">
        <v>1031</v>
      </c>
      <c r="AH13" s="10"/>
      <c r="AI13" s="91">
        <v>1</v>
      </c>
      <c r="AJ13" s="10" t="s">
        <v>146</v>
      </c>
      <c r="AK13" s="10"/>
      <c r="AL13" s="10"/>
      <c r="AM13" s="10"/>
      <c r="AN13" s="10"/>
      <c r="AP13" s="94">
        <v>30</v>
      </c>
      <c r="AQ13" s="94">
        <v>31</v>
      </c>
      <c r="AR13" s="94">
        <v>30</v>
      </c>
      <c r="AS13" s="94">
        <v>31</v>
      </c>
      <c r="AT13" s="94">
        <v>31</v>
      </c>
      <c r="AU13" s="94">
        <v>28</v>
      </c>
      <c r="AV13" s="94">
        <v>31</v>
      </c>
      <c r="AW13" s="94">
        <v>30</v>
      </c>
      <c r="AX13" s="94">
        <v>31</v>
      </c>
      <c r="AY13" s="94">
        <v>30</v>
      </c>
      <c r="AZ13" s="94">
        <v>31</v>
      </c>
      <c r="BA13" s="94">
        <v>31</v>
      </c>
      <c r="BC13" s="10">
        <v>0</v>
      </c>
      <c r="BD13" s="10">
        <v>0</v>
      </c>
      <c r="BE13" s="10">
        <v>0</v>
      </c>
      <c r="BF13" s="10">
        <v>0</v>
      </c>
      <c r="BG13" s="10">
        <v>0</v>
      </c>
      <c r="BH13" s="10">
        <v>0</v>
      </c>
      <c r="BI13" s="10">
        <v>0</v>
      </c>
      <c r="BJ13" s="10">
        <v>0</v>
      </c>
      <c r="BK13" s="10">
        <v>0</v>
      </c>
      <c r="BL13" s="10">
        <v>0</v>
      </c>
      <c r="BM13" s="10">
        <v>0</v>
      </c>
      <c r="BN13" s="10">
        <v>0</v>
      </c>
      <c r="BP13" s="94">
        <v>405</v>
      </c>
      <c r="BQ13" s="94">
        <v>418.5</v>
      </c>
      <c r="BR13" s="94">
        <v>405</v>
      </c>
      <c r="BS13" s="94">
        <v>418.5</v>
      </c>
      <c r="BT13" s="94">
        <v>418.5</v>
      </c>
      <c r="BU13" s="94">
        <v>378</v>
      </c>
      <c r="BV13" s="94">
        <v>418.5</v>
      </c>
      <c r="BW13" s="94">
        <v>405</v>
      </c>
      <c r="BX13" s="94">
        <v>418.5</v>
      </c>
      <c r="BY13" s="94">
        <v>405</v>
      </c>
      <c r="BZ13" s="94">
        <v>418.5</v>
      </c>
      <c r="CA13" s="94">
        <v>418.5</v>
      </c>
      <c r="CC13" s="10" t="s">
        <v>89</v>
      </c>
      <c r="CD13" s="10" t="s">
        <v>89</v>
      </c>
      <c r="CE13" s="10" t="s">
        <v>89</v>
      </c>
      <c r="CF13" s="10" t="s">
        <v>89</v>
      </c>
      <c r="CG13" s="10" t="s">
        <v>89</v>
      </c>
      <c r="CH13" s="10" t="s">
        <v>89</v>
      </c>
      <c r="CI13" s="10" t="s">
        <v>89</v>
      </c>
      <c r="CJ13" s="10" t="s">
        <v>89</v>
      </c>
      <c r="CK13" s="10" t="s">
        <v>89</v>
      </c>
      <c r="CL13" s="10" t="s">
        <v>89</v>
      </c>
      <c r="CM13" s="10" t="s">
        <v>89</v>
      </c>
      <c r="CN13" s="10" t="s">
        <v>89</v>
      </c>
      <c r="CP13" s="94">
        <v>365</v>
      </c>
      <c r="CQ13" s="94">
        <v>365</v>
      </c>
      <c r="CR13" s="94">
        <v>365</v>
      </c>
      <c r="CS13" s="94">
        <v>365</v>
      </c>
      <c r="CT13" s="94">
        <v>365</v>
      </c>
      <c r="CU13" s="94">
        <v>365</v>
      </c>
      <c r="CV13" s="94">
        <v>365</v>
      </c>
      <c r="CW13" s="94">
        <v>511.39789999999994</v>
      </c>
      <c r="CX13" s="94">
        <v>491.94640000000072</v>
      </c>
      <c r="CY13" s="94">
        <v>469.17280000000028</v>
      </c>
      <c r="DA13" s="10"/>
      <c r="DB13" s="10"/>
      <c r="DC13" s="10"/>
      <c r="DD13" s="10"/>
      <c r="DE13" s="10"/>
      <c r="DF13" s="10"/>
      <c r="DG13" s="10"/>
      <c r="DH13" s="10"/>
      <c r="DI13" s="10"/>
      <c r="DJ13" s="10"/>
      <c r="DL13" s="94">
        <v>4927.5</v>
      </c>
      <c r="DM13" s="94">
        <v>4927.5</v>
      </c>
      <c r="DN13" s="94">
        <v>4927.5</v>
      </c>
      <c r="DO13" s="94">
        <v>4927.5</v>
      </c>
      <c r="DP13" s="94">
        <v>4927.5</v>
      </c>
      <c r="DQ13" s="94">
        <v>4927.5</v>
      </c>
      <c r="DR13" s="94">
        <v>4927.5</v>
      </c>
      <c r="DS13" s="94">
        <v>6387.5</v>
      </c>
      <c r="DT13" s="94">
        <v>6387.5</v>
      </c>
      <c r="DU13" s="94">
        <v>6387.5</v>
      </c>
      <c r="DW13" s="10" t="s">
        <v>89</v>
      </c>
      <c r="DX13" s="10" t="s">
        <v>89</v>
      </c>
      <c r="DY13" s="10" t="s">
        <v>89</v>
      </c>
      <c r="DZ13" s="10" t="s">
        <v>89</v>
      </c>
      <c r="EA13" s="10" t="s">
        <v>89</v>
      </c>
      <c r="EB13" s="10" t="s">
        <v>89</v>
      </c>
      <c r="EC13" s="10" t="s">
        <v>89</v>
      </c>
      <c r="ED13" s="10" t="s">
        <v>89</v>
      </c>
      <c r="EE13" s="10" t="s">
        <v>89</v>
      </c>
      <c r="EF13" s="10" t="s">
        <v>89</v>
      </c>
    </row>
    <row r="14" spans="2:136" ht="23.1">
      <c r="D14" s="10" t="s">
        <v>83</v>
      </c>
      <c r="E14" s="102">
        <v>52.059265000000003</v>
      </c>
      <c r="F14" s="102">
        <v>-1.3142921000000001</v>
      </c>
      <c r="G14" s="10" t="s">
        <v>137</v>
      </c>
      <c r="I14" s="88">
        <v>2226.4899999999984</v>
      </c>
      <c r="J14" s="10" t="s">
        <v>76</v>
      </c>
      <c r="K14" s="107">
        <v>0.21801572971215699</v>
      </c>
      <c r="L14" s="10" t="s">
        <v>76</v>
      </c>
      <c r="M14" s="95" t="s">
        <v>72</v>
      </c>
      <c r="N14" s="95" t="s">
        <v>1021</v>
      </c>
      <c r="O14" s="95" t="s">
        <v>88</v>
      </c>
      <c r="P14" s="104" t="s">
        <v>1027</v>
      </c>
      <c r="Q14" s="106" t="s">
        <v>1028</v>
      </c>
      <c r="S14" s="96" t="s">
        <v>1029</v>
      </c>
      <c r="T14" s="95" t="s">
        <v>72</v>
      </c>
      <c r="U14" s="95" t="s">
        <v>72</v>
      </c>
      <c r="W14" s="96" t="s">
        <v>88</v>
      </c>
      <c r="X14" s="95" t="s">
        <v>72</v>
      </c>
      <c r="Y14" s="96" t="s">
        <v>88</v>
      </c>
      <c r="Z14" s="95" t="s">
        <v>72</v>
      </c>
      <c r="AB14" s="10" t="s">
        <v>1030</v>
      </c>
      <c r="AC14" s="10">
        <v>2027</v>
      </c>
      <c r="AE14" s="96">
        <v>0</v>
      </c>
      <c r="AG14" s="10" t="s">
        <v>1031</v>
      </c>
      <c r="AH14" s="10"/>
      <c r="AI14" s="91">
        <v>1</v>
      </c>
      <c r="AJ14" s="10" t="s">
        <v>146</v>
      </c>
      <c r="AK14" s="10"/>
      <c r="AL14" s="10"/>
      <c r="AM14" s="10"/>
      <c r="AN14" s="10"/>
      <c r="AP14" s="94">
        <v>45.041095890410929</v>
      </c>
      <c r="AQ14" s="94">
        <v>46.542465753424651</v>
      </c>
      <c r="AR14" s="94">
        <v>45.041095890410929</v>
      </c>
      <c r="AS14" s="94">
        <v>46.542465753424651</v>
      </c>
      <c r="AT14" s="94">
        <v>46.542465753424651</v>
      </c>
      <c r="AU14" s="94">
        <v>42.038356164383572</v>
      </c>
      <c r="AV14" s="94">
        <v>46.542465753424651</v>
      </c>
      <c r="AW14" s="94">
        <v>45.041095890410929</v>
      </c>
      <c r="AX14" s="94">
        <v>46.542465753424651</v>
      </c>
      <c r="AY14" s="94">
        <v>45.041095890410929</v>
      </c>
      <c r="AZ14" s="94">
        <v>46.542465753424651</v>
      </c>
      <c r="BA14" s="94">
        <v>46.542465753424651</v>
      </c>
      <c r="BC14" s="94">
        <v>108.44690958904113</v>
      </c>
      <c r="BD14" s="94">
        <v>112.06180657534249</v>
      </c>
      <c r="BE14" s="94">
        <v>108.44690958904113</v>
      </c>
      <c r="BF14" s="94">
        <v>112.06180657534249</v>
      </c>
      <c r="BG14" s="94">
        <v>112.06180657534249</v>
      </c>
      <c r="BH14" s="94">
        <v>101.21711561643838</v>
      </c>
      <c r="BI14" s="94">
        <v>112.06180657534249</v>
      </c>
      <c r="BJ14" s="94">
        <v>108.44690958904113</v>
      </c>
      <c r="BK14" s="94">
        <v>112.06180657534249</v>
      </c>
      <c r="BL14" s="94">
        <v>108.44690958904113</v>
      </c>
      <c r="BM14" s="94">
        <v>112.06180657534249</v>
      </c>
      <c r="BN14" s="94">
        <v>112.06180657534249</v>
      </c>
      <c r="BP14" s="94">
        <v>468</v>
      </c>
      <c r="BQ14" s="94">
        <v>483.59999999999997</v>
      </c>
      <c r="BR14" s="94">
        <v>468</v>
      </c>
      <c r="BS14" s="94">
        <v>483.59999999999997</v>
      </c>
      <c r="BT14" s="94">
        <v>483.59999999999997</v>
      </c>
      <c r="BU14" s="94">
        <v>436.8</v>
      </c>
      <c r="BV14" s="94">
        <v>483.59999999999997</v>
      </c>
      <c r="BW14" s="94">
        <v>468</v>
      </c>
      <c r="BX14" s="94">
        <v>483.59999999999997</v>
      </c>
      <c r="BY14" s="94">
        <v>468</v>
      </c>
      <c r="BZ14" s="94">
        <v>483.59999999999997</v>
      </c>
      <c r="CA14" s="94">
        <v>483.59999999999997</v>
      </c>
      <c r="CC14" s="10" t="s">
        <v>89</v>
      </c>
      <c r="CD14" s="10" t="s">
        <v>89</v>
      </c>
      <c r="CE14" s="10" t="s">
        <v>89</v>
      </c>
      <c r="CF14" s="10" t="s">
        <v>89</v>
      </c>
      <c r="CG14" s="10" t="s">
        <v>89</v>
      </c>
      <c r="CH14" s="10" t="s">
        <v>89</v>
      </c>
      <c r="CI14" s="10" t="s">
        <v>89</v>
      </c>
      <c r="CJ14" s="10" t="s">
        <v>89</v>
      </c>
      <c r="CK14" s="10" t="s">
        <v>89</v>
      </c>
      <c r="CL14" s="10" t="s">
        <v>89</v>
      </c>
      <c r="CM14" s="10" t="s">
        <v>89</v>
      </c>
      <c r="CN14" s="10" t="s">
        <v>89</v>
      </c>
      <c r="CP14" s="94">
        <v>548</v>
      </c>
      <c r="CQ14" s="94">
        <v>548</v>
      </c>
      <c r="CR14" s="94">
        <v>548</v>
      </c>
      <c r="CS14" s="94">
        <v>548</v>
      </c>
      <c r="CT14" s="94">
        <v>548</v>
      </c>
      <c r="CU14" s="94">
        <v>548</v>
      </c>
      <c r="CV14" s="94">
        <v>548</v>
      </c>
      <c r="CW14" s="94">
        <v>548</v>
      </c>
      <c r="CX14" s="94">
        <v>548</v>
      </c>
      <c r="CY14" s="94">
        <v>548</v>
      </c>
      <c r="DA14" s="94">
        <v>1319.4374000000003</v>
      </c>
      <c r="DB14" s="94">
        <v>1141.2170999999998</v>
      </c>
      <c r="DC14" s="94">
        <v>1132.9405999999999</v>
      </c>
      <c r="DD14" s="94">
        <v>1142.5279000000005</v>
      </c>
      <c r="DE14" s="94">
        <v>1114.7636000000002</v>
      </c>
      <c r="DF14" s="94">
        <v>1131.5596999999998</v>
      </c>
      <c r="DG14" s="94">
        <v>993.54890000000069</v>
      </c>
      <c r="DH14" s="94">
        <v>1004.9838</v>
      </c>
      <c r="DI14" s="94">
        <v>1002.3374999999996</v>
      </c>
      <c r="DJ14" s="94">
        <v>1015.0274000000009</v>
      </c>
      <c r="DL14" s="94">
        <v>5694</v>
      </c>
      <c r="DM14" s="94">
        <v>5694</v>
      </c>
      <c r="DN14" s="94">
        <v>5694</v>
      </c>
      <c r="DO14" s="94">
        <v>5694</v>
      </c>
      <c r="DP14" s="94">
        <v>5694</v>
      </c>
      <c r="DQ14" s="94">
        <v>5694</v>
      </c>
      <c r="DR14" s="94">
        <v>5694</v>
      </c>
      <c r="DS14" s="94">
        <v>5694</v>
      </c>
      <c r="DT14" s="94">
        <v>5694</v>
      </c>
      <c r="DU14" s="94">
        <v>5694</v>
      </c>
      <c r="DW14" s="10" t="s">
        <v>89</v>
      </c>
      <c r="DX14" s="10" t="s">
        <v>89</v>
      </c>
      <c r="DY14" s="10" t="s">
        <v>89</v>
      </c>
      <c r="DZ14" s="10" t="s">
        <v>89</v>
      </c>
      <c r="EA14" s="10" t="s">
        <v>89</v>
      </c>
      <c r="EB14" s="10" t="s">
        <v>89</v>
      </c>
      <c r="EC14" s="10" t="s">
        <v>89</v>
      </c>
      <c r="ED14" s="10" t="s">
        <v>89</v>
      </c>
      <c r="EE14" s="10" t="s">
        <v>89</v>
      </c>
      <c r="EF14" s="10" t="s">
        <v>89</v>
      </c>
    </row>
    <row r="15" spans="2:136" ht="23.1">
      <c r="D15" s="10" t="s">
        <v>139</v>
      </c>
      <c r="E15" s="102">
        <v>51.292757000000002</v>
      </c>
      <c r="F15" s="102">
        <v>-1.0342036999999999</v>
      </c>
      <c r="G15" s="10" t="s">
        <v>96</v>
      </c>
      <c r="I15" s="88">
        <v>7994.4700000000121</v>
      </c>
      <c r="J15" s="10" t="s">
        <v>76</v>
      </c>
      <c r="K15" s="107">
        <v>0.288160867502816</v>
      </c>
      <c r="L15" s="10" t="s">
        <v>76</v>
      </c>
      <c r="M15" s="95" t="s">
        <v>72</v>
      </c>
      <c r="N15" s="95" t="s">
        <v>1021</v>
      </c>
      <c r="O15" s="95" t="s">
        <v>88</v>
      </c>
      <c r="P15" s="104" t="s">
        <v>1027</v>
      </c>
      <c r="Q15" s="106" t="s">
        <v>1032</v>
      </c>
      <c r="S15" s="96" t="s">
        <v>1033</v>
      </c>
      <c r="T15" s="95" t="s">
        <v>72</v>
      </c>
      <c r="U15" s="96" t="s">
        <v>1034</v>
      </c>
      <c r="W15" s="96" t="s">
        <v>88</v>
      </c>
      <c r="X15" s="95" t="s">
        <v>72</v>
      </c>
      <c r="Y15" s="96" t="s">
        <v>88</v>
      </c>
      <c r="Z15" s="95" t="s">
        <v>72</v>
      </c>
      <c r="AB15" s="10" t="s">
        <v>1030</v>
      </c>
      <c r="AC15" s="10">
        <v>2037</v>
      </c>
      <c r="AE15" s="96">
        <v>0</v>
      </c>
      <c r="AG15" s="10" t="s">
        <v>1031</v>
      </c>
      <c r="AH15" s="10"/>
      <c r="AI15" s="91">
        <v>1</v>
      </c>
      <c r="AJ15" s="10" t="s">
        <v>146</v>
      </c>
      <c r="AK15" s="10"/>
      <c r="AL15" s="10"/>
      <c r="AM15" s="10"/>
      <c r="AN15" s="10"/>
      <c r="AP15" s="94">
        <v>410.72035068493165</v>
      </c>
      <c r="AQ15" s="94">
        <v>424.41102904109607</v>
      </c>
      <c r="AR15" s="94">
        <v>410.72035068493165</v>
      </c>
      <c r="AS15" s="94">
        <v>424.41102904109607</v>
      </c>
      <c r="AT15" s="94">
        <v>424.41102904109607</v>
      </c>
      <c r="AU15" s="94">
        <v>383.33899397260279</v>
      </c>
      <c r="AV15" s="94">
        <v>424.41102904109607</v>
      </c>
      <c r="AW15" s="94">
        <v>410.72035068493165</v>
      </c>
      <c r="AX15" s="94">
        <v>424.41102904109607</v>
      </c>
      <c r="AY15" s="94">
        <v>0</v>
      </c>
      <c r="AZ15" s="94">
        <v>424.41102904109607</v>
      </c>
      <c r="BA15" s="94">
        <v>424.41102904109607</v>
      </c>
      <c r="BC15" s="10">
        <v>0</v>
      </c>
      <c r="BD15" s="10">
        <v>0</v>
      </c>
      <c r="BE15" s="10">
        <v>0</v>
      </c>
      <c r="BF15" s="10">
        <v>0</v>
      </c>
      <c r="BG15" s="10">
        <v>0</v>
      </c>
      <c r="BH15" s="10">
        <v>0</v>
      </c>
      <c r="BI15" s="10">
        <v>0</v>
      </c>
      <c r="BJ15" s="10">
        <v>0</v>
      </c>
      <c r="BK15" s="10">
        <v>0</v>
      </c>
      <c r="BL15" s="10">
        <v>0</v>
      </c>
      <c r="BM15" s="10">
        <v>0</v>
      </c>
      <c r="BN15" s="10">
        <v>0</v>
      </c>
      <c r="BP15" s="94">
        <v>1590</v>
      </c>
      <c r="BQ15" s="94">
        <v>1643</v>
      </c>
      <c r="BR15" s="94">
        <v>1590</v>
      </c>
      <c r="BS15" s="94">
        <v>1643</v>
      </c>
      <c r="BT15" s="94">
        <v>1643</v>
      </c>
      <c r="BU15" s="94">
        <v>1484</v>
      </c>
      <c r="BV15" s="94">
        <v>1643</v>
      </c>
      <c r="BW15" s="94">
        <v>1590</v>
      </c>
      <c r="BX15" s="94">
        <v>1643</v>
      </c>
      <c r="BY15" s="94">
        <v>0</v>
      </c>
      <c r="BZ15" s="94">
        <v>1643</v>
      </c>
      <c r="CA15" s="94">
        <v>1643</v>
      </c>
      <c r="CC15" s="10" t="s">
        <v>89</v>
      </c>
      <c r="CD15" s="10" t="s">
        <v>89</v>
      </c>
      <c r="CE15" s="10" t="s">
        <v>89</v>
      </c>
      <c r="CF15" s="10" t="s">
        <v>89</v>
      </c>
      <c r="CG15" s="10" t="s">
        <v>89</v>
      </c>
      <c r="CH15" s="10" t="s">
        <v>89</v>
      </c>
      <c r="CI15" s="10" t="s">
        <v>89</v>
      </c>
      <c r="CJ15" s="10" t="s">
        <v>89</v>
      </c>
      <c r="CK15" s="10" t="s">
        <v>89</v>
      </c>
      <c r="CL15" s="94">
        <v>-1179.2796493150684</v>
      </c>
      <c r="CM15" s="10" t="s">
        <v>89</v>
      </c>
      <c r="CN15" s="10" t="s">
        <v>89</v>
      </c>
      <c r="CP15" s="94">
        <v>4255.097600000001</v>
      </c>
      <c r="CQ15" s="94">
        <v>4206.4868999999999</v>
      </c>
      <c r="CR15" s="94">
        <v>4069.1621999999988</v>
      </c>
      <c r="CS15" s="94">
        <v>5468.1414000000004</v>
      </c>
      <c r="CT15" s="94">
        <v>5194.7365999999984</v>
      </c>
      <c r="CU15" s="94">
        <v>31.799999999999272</v>
      </c>
      <c r="CV15" s="94">
        <v>31.799999999999272</v>
      </c>
      <c r="CW15" s="94">
        <v>31.799999999999272</v>
      </c>
      <c r="CX15" s="94">
        <v>31.799999999999272</v>
      </c>
      <c r="CY15" s="94">
        <v>31.799999999999272</v>
      </c>
      <c r="DA15" s="10"/>
      <c r="DB15" s="10"/>
      <c r="DC15" s="10"/>
      <c r="DD15" s="10"/>
      <c r="DE15" s="10"/>
      <c r="DF15" s="10"/>
      <c r="DG15" s="10"/>
      <c r="DH15" s="10"/>
      <c r="DI15" s="10"/>
      <c r="DJ15" s="10"/>
      <c r="DL15" s="94">
        <v>18603</v>
      </c>
      <c r="DM15" s="94">
        <v>18603</v>
      </c>
      <c r="DN15" s="94">
        <v>18603</v>
      </c>
      <c r="DO15" s="94">
        <v>18603</v>
      </c>
      <c r="DP15" s="94">
        <v>18603</v>
      </c>
      <c r="DQ15" s="94">
        <v>18603</v>
      </c>
      <c r="DR15" s="94">
        <v>18603</v>
      </c>
      <c r="DS15" s="94">
        <v>18603</v>
      </c>
      <c r="DT15" s="94">
        <v>18603</v>
      </c>
      <c r="DU15" s="94">
        <v>18603</v>
      </c>
      <c r="DW15" s="10" t="s">
        <v>89</v>
      </c>
      <c r="DX15" s="10" t="s">
        <v>89</v>
      </c>
      <c r="DY15" s="10" t="s">
        <v>89</v>
      </c>
      <c r="DZ15" s="10" t="s">
        <v>89</v>
      </c>
      <c r="EA15" s="10" t="s">
        <v>89</v>
      </c>
      <c r="EB15" s="10" t="s">
        <v>89</v>
      </c>
      <c r="EC15" s="10" t="s">
        <v>89</v>
      </c>
      <c r="ED15" s="10" t="s">
        <v>89</v>
      </c>
      <c r="EE15" s="10" t="s">
        <v>89</v>
      </c>
      <c r="EF15" s="10" t="s">
        <v>89</v>
      </c>
    </row>
    <row r="16" spans="2:136" ht="34.5">
      <c r="D16" s="10" t="s">
        <v>141</v>
      </c>
      <c r="E16" s="102">
        <v>51.521165000000003</v>
      </c>
      <c r="F16" s="102">
        <v>7.9922636000000005E-2</v>
      </c>
      <c r="G16" s="10" t="s">
        <v>144</v>
      </c>
      <c r="I16" s="88">
        <v>15301.61000000003</v>
      </c>
      <c r="J16" s="10" t="s">
        <v>76</v>
      </c>
      <c r="K16" s="107">
        <v>0.274965201693608</v>
      </c>
      <c r="L16" s="10" t="s">
        <v>76</v>
      </c>
      <c r="M16" s="95" t="s">
        <v>72</v>
      </c>
      <c r="N16" s="95" t="s">
        <v>1035</v>
      </c>
      <c r="O16" s="95" t="s">
        <v>88</v>
      </c>
      <c r="P16" s="104" t="s">
        <v>1036</v>
      </c>
      <c r="Q16" s="106" t="s">
        <v>1032</v>
      </c>
      <c r="S16" s="96" t="s">
        <v>1024</v>
      </c>
      <c r="T16" s="96" t="s">
        <v>88</v>
      </c>
      <c r="U16" s="96" t="s">
        <v>88</v>
      </c>
      <c r="W16" s="96" t="s">
        <v>88</v>
      </c>
      <c r="X16" s="95" t="s">
        <v>72</v>
      </c>
      <c r="Y16" s="96" t="s">
        <v>88</v>
      </c>
      <c r="Z16" s="95" t="s">
        <v>72</v>
      </c>
      <c r="AB16" s="10" t="s">
        <v>1030</v>
      </c>
      <c r="AC16" s="10">
        <v>2035</v>
      </c>
      <c r="AE16" s="96" t="s">
        <v>1037</v>
      </c>
      <c r="AG16" s="10" t="s">
        <v>1031</v>
      </c>
      <c r="AH16" s="10"/>
      <c r="AI16" s="91">
        <v>1</v>
      </c>
      <c r="AJ16" s="10" t="s">
        <v>146</v>
      </c>
      <c r="AK16" s="10"/>
      <c r="AL16" s="10"/>
      <c r="AM16" s="10"/>
      <c r="AN16" s="10"/>
      <c r="AP16" s="94">
        <v>2827.1404273972612</v>
      </c>
      <c r="AQ16" s="94">
        <v>1991.3784416438357</v>
      </c>
      <c r="AR16" s="94">
        <v>2827.1404273972612</v>
      </c>
      <c r="AS16" s="94">
        <v>2921.3784416438357</v>
      </c>
      <c r="AT16" s="94">
        <v>2921.3784416438357</v>
      </c>
      <c r="AU16" s="94">
        <v>1798.6643989041104</v>
      </c>
      <c r="AV16" s="94">
        <v>2921.3784416438357</v>
      </c>
      <c r="AW16" s="94">
        <v>2827.1404273972612</v>
      </c>
      <c r="AX16" s="94">
        <v>2921.3784416438357</v>
      </c>
      <c r="AY16" s="94">
        <v>1927.1404273972612</v>
      </c>
      <c r="AZ16" s="94">
        <v>1371.3784416438357</v>
      </c>
      <c r="BA16" s="94">
        <v>2921.3784416438357</v>
      </c>
      <c r="BC16" s="10">
        <v>0</v>
      </c>
      <c r="BD16" s="10">
        <v>0</v>
      </c>
      <c r="BE16" s="10">
        <v>0</v>
      </c>
      <c r="BF16" s="10">
        <v>0</v>
      </c>
      <c r="BG16" s="10">
        <v>0</v>
      </c>
      <c r="BH16" s="10">
        <v>0</v>
      </c>
      <c r="BI16" s="10">
        <v>0</v>
      </c>
      <c r="BJ16" s="10">
        <v>0</v>
      </c>
      <c r="BK16" s="10">
        <v>0</v>
      </c>
      <c r="BL16" s="10">
        <v>0</v>
      </c>
      <c r="BM16" s="10">
        <v>0</v>
      </c>
      <c r="BN16" s="10">
        <v>0</v>
      </c>
      <c r="BP16" s="94">
        <v>8400</v>
      </c>
      <c r="BQ16" s="94">
        <v>7750</v>
      </c>
      <c r="BR16" s="94">
        <v>8400</v>
      </c>
      <c r="BS16" s="94">
        <v>8680</v>
      </c>
      <c r="BT16" s="94">
        <v>8680</v>
      </c>
      <c r="BU16" s="94">
        <v>7000</v>
      </c>
      <c r="BV16" s="94">
        <v>8680</v>
      </c>
      <c r="BW16" s="94">
        <v>8400</v>
      </c>
      <c r="BX16" s="94">
        <v>8680</v>
      </c>
      <c r="BY16" s="94">
        <v>7500</v>
      </c>
      <c r="BZ16" s="94">
        <v>7130</v>
      </c>
      <c r="CA16" s="94">
        <v>8680</v>
      </c>
      <c r="CC16" s="10" t="s">
        <v>89</v>
      </c>
      <c r="CD16" s="10" t="s">
        <v>89</v>
      </c>
      <c r="CE16" s="10" t="s">
        <v>89</v>
      </c>
      <c r="CF16" s="10" t="s">
        <v>89</v>
      </c>
      <c r="CG16" s="10" t="s">
        <v>89</v>
      </c>
      <c r="CH16" s="10" t="s">
        <v>89</v>
      </c>
      <c r="CI16" s="10" t="s">
        <v>89</v>
      </c>
      <c r="CJ16" s="10" t="s">
        <v>89</v>
      </c>
      <c r="CK16" s="10" t="s">
        <v>89</v>
      </c>
      <c r="CL16" s="10" t="s">
        <v>89</v>
      </c>
      <c r="CM16" s="10" t="s">
        <v>89</v>
      </c>
      <c r="CN16" s="10" t="s">
        <v>89</v>
      </c>
      <c r="CP16" s="94">
        <v>29216.875200000009</v>
      </c>
      <c r="CQ16" s="94">
        <v>28484.046400000007</v>
      </c>
      <c r="CR16" s="94">
        <v>27913.733899999992</v>
      </c>
      <c r="CS16" s="94">
        <v>27343.695099999997</v>
      </c>
      <c r="CT16" s="94">
        <v>26773.656399999993</v>
      </c>
      <c r="CU16" s="94">
        <v>15565.840400000001</v>
      </c>
      <c r="CV16" s="94">
        <v>15565.840400000001</v>
      </c>
      <c r="CW16" s="94">
        <v>36468.160000000003</v>
      </c>
      <c r="CX16" s="94">
        <v>22270.479600000006</v>
      </c>
      <c r="CY16" s="94">
        <v>1630.479600000006</v>
      </c>
      <c r="DA16" s="10"/>
      <c r="DB16" s="10"/>
      <c r="DC16" s="10"/>
      <c r="DD16" s="10"/>
      <c r="DE16" s="10"/>
      <c r="DF16" s="10"/>
      <c r="DG16" s="10"/>
      <c r="DH16" s="10"/>
      <c r="DI16" s="10"/>
      <c r="DJ16" s="10"/>
      <c r="DL16" s="94">
        <v>97020</v>
      </c>
      <c r="DM16" s="94">
        <v>97020</v>
      </c>
      <c r="DN16" s="94">
        <v>97020</v>
      </c>
      <c r="DO16" s="94">
        <v>97020</v>
      </c>
      <c r="DP16" s="94">
        <v>97020</v>
      </c>
      <c r="DQ16" s="94">
        <v>97020</v>
      </c>
      <c r="DR16" s="94">
        <v>97020</v>
      </c>
      <c r="DS16" s="94">
        <v>111480</v>
      </c>
      <c r="DT16" s="94">
        <v>90840</v>
      </c>
      <c r="DU16" s="94">
        <v>70200</v>
      </c>
      <c r="DW16" s="10" t="s">
        <v>89</v>
      </c>
      <c r="DX16" s="10" t="s">
        <v>89</v>
      </c>
      <c r="DY16" s="10" t="s">
        <v>89</v>
      </c>
      <c r="DZ16" s="10" t="s">
        <v>89</v>
      </c>
      <c r="EA16" s="10" t="s">
        <v>89</v>
      </c>
      <c r="EB16" s="10" t="s">
        <v>89</v>
      </c>
      <c r="EC16" s="10" t="s">
        <v>89</v>
      </c>
      <c r="ED16" s="10" t="s">
        <v>89</v>
      </c>
      <c r="EE16" s="10" t="s">
        <v>89</v>
      </c>
      <c r="EF16" s="10" t="s">
        <v>89</v>
      </c>
    </row>
    <row r="17" spans="4:136" ht="23.1">
      <c r="D17" s="10" t="s">
        <v>149</v>
      </c>
      <c r="E17" s="102">
        <v>51.382829000000001</v>
      </c>
      <c r="F17" s="102">
        <v>-0.14336088999999999</v>
      </c>
      <c r="G17" s="10" t="s">
        <v>151</v>
      </c>
      <c r="I17" s="88">
        <v>6032.4800000000087</v>
      </c>
      <c r="J17" s="10" t="s">
        <v>76</v>
      </c>
      <c r="K17" s="107">
        <v>0.246490889715546</v>
      </c>
      <c r="L17" s="10" t="s">
        <v>76</v>
      </c>
      <c r="M17" s="95" t="s">
        <v>72</v>
      </c>
      <c r="N17" s="95" t="s">
        <v>1021</v>
      </c>
      <c r="O17" s="95" t="s">
        <v>88</v>
      </c>
      <c r="P17" s="104" t="s">
        <v>1027</v>
      </c>
      <c r="Q17" s="106" t="s">
        <v>1028</v>
      </c>
      <c r="S17" s="96" t="s">
        <v>1024</v>
      </c>
      <c r="T17" s="96" t="s">
        <v>88</v>
      </c>
      <c r="U17" s="95" t="s">
        <v>72</v>
      </c>
      <c r="W17" s="96" t="s">
        <v>88</v>
      </c>
      <c r="X17" s="95" t="s">
        <v>72</v>
      </c>
      <c r="Y17" s="96" t="s">
        <v>88</v>
      </c>
      <c r="Z17" s="95" t="s">
        <v>72</v>
      </c>
      <c r="AB17" s="10" t="s">
        <v>1030</v>
      </c>
      <c r="AC17" s="10">
        <v>2027</v>
      </c>
      <c r="AE17" s="96" t="s">
        <v>1025</v>
      </c>
      <c r="AG17" s="10" t="s">
        <v>1031</v>
      </c>
      <c r="AH17" s="10"/>
      <c r="AI17" s="91">
        <v>1</v>
      </c>
      <c r="AJ17" s="10" t="s">
        <v>146</v>
      </c>
      <c r="AK17" s="10"/>
      <c r="AL17" s="10"/>
      <c r="AM17" s="10"/>
      <c r="AN17" s="10"/>
      <c r="AP17" s="94">
        <v>247.54499999999996</v>
      </c>
      <c r="AQ17" s="94">
        <v>255.79649999999992</v>
      </c>
      <c r="AR17" s="94">
        <v>247.54499999999996</v>
      </c>
      <c r="AS17" s="94">
        <v>255.79649999999992</v>
      </c>
      <c r="AT17" s="94">
        <v>255.79649999999992</v>
      </c>
      <c r="AU17" s="94">
        <v>231.04200000000003</v>
      </c>
      <c r="AV17" s="94">
        <v>255.79649999999992</v>
      </c>
      <c r="AW17" s="94">
        <v>247.54499999999996</v>
      </c>
      <c r="AX17" s="94">
        <v>255.79649999999992</v>
      </c>
      <c r="AY17" s="94">
        <v>247.54499999999996</v>
      </c>
      <c r="AZ17" s="94">
        <v>255.79649999999992</v>
      </c>
      <c r="BA17" s="94">
        <v>255.79649999999992</v>
      </c>
      <c r="BC17" s="10">
        <v>0</v>
      </c>
      <c r="BD17" s="10">
        <v>0</v>
      </c>
      <c r="BE17" s="10">
        <v>0</v>
      </c>
      <c r="BF17" s="10">
        <v>0</v>
      </c>
      <c r="BG17" s="10">
        <v>0</v>
      </c>
      <c r="BH17" s="10">
        <v>0</v>
      </c>
      <c r="BI17" s="10">
        <v>0</v>
      </c>
      <c r="BJ17" s="10">
        <v>0</v>
      </c>
      <c r="BK17" s="10">
        <v>0</v>
      </c>
      <c r="BL17" s="10">
        <v>0</v>
      </c>
      <c r="BM17" s="10">
        <v>0</v>
      </c>
      <c r="BN17" s="10">
        <v>0</v>
      </c>
      <c r="BP17" s="94">
        <v>1191</v>
      </c>
      <c r="BQ17" s="94">
        <v>1230.7</v>
      </c>
      <c r="BR17" s="94">
        <v>1191</v>
      </c>
      <c r="BS17" s="94">
        <v>1230.7</v>
      </c>
      <c r="BT17" s="94">
        <v>1230.7</v>
      </c>
      <c r="BU17" s="94">
        <v>1111.6000000000001</v>
      </c>
      <c r="BV17" s="94">
        <v>1230.7</v>
      </c>
      <c r="BW17" s="94">
        <v>1191</v>
      </c>
      <c r="BX17" s="94">
        <v>1230.7</v>
      </c>
      <c r="BY17" s="94">
        <v>1191</v>
      </c>
      <c r="BZ17" s="94">
        <v>1230.7</v>
      </c>
      <c r="CA17" s="94">
        <v>1230.7</v>
      </c>
      <c r="CC17" s="10" t="s">
        <v>89</v>
      </c>
      <c r="CD17" s="10" t="s">
        <v>89</v>
      </c>
      <c r="CE17" s="10" t="s">
        <v>89</v>
      </c>
      <c r="CF17" s="10" t="s">
        <v>89</v>
      </c>
      <c r="CG17" s="10" t="s">
        <v>89</v>
      </c>
      <c r="CH17" s="10" t="s">
        <v>89</v>
      </c>
      <c r="CI17" s="10" t="s">
        <v>89</v>
      </c>
      <c r="CJ17" s="10" t="s">
        <v>89</v>
      </c>
      <c r="CK17" s="10" t="s">
        <v>89</v>
      </c>
      <c r="CL17" s="10" t="s">
        <v>89</v>
      </c>
      <c r="CM17" s="10" t="s">
        <v>89</v>
      </c>
      <c r="CN17" s="10" t="s">
        <v>89</v>
      </c>
      <c r="CP17" s="94">
        <v>3011.7975000000006</v>
      </c>
      <c r="CQ17" s="94">
        <v>2935.6036000000022</v>
      </c>
      <c r="CR17" s="94">
        <v>2859.4100000000017</v>
      </c>
      <c r="CS17" s="94">
        <v>2783.2163000000019</v>
      </c>
      <c r="CT17" s="94">
        <v>2707.1139000000021</v>
      </c>
      <c r="CU17" s="94">
        <v>1531.3208000000013</v>
      </c>
      <c r="CV17" s="94">
        <v>1531.3208000000013</v>
      </c>
      <c r="CW17" s="94">
        <v>1531.3208000000013</v>
      </c>
      <c r="CX17" s="94">
        <v>1531.3208000000013</v>
      </c>
      <c r="CY17" s="94">
        <v>1531.3208000000013</v>
      </c>
      <c r="DA17" s="10"/>
      <c r="DB17" s="10"/>
      <c r="DC17" s="10"/>
      <c r="DD17" s="10"/>
      <c r="DE17" s="10"/>
      <c r="DF17" s="10"/>
      <c r="DG17" s="10"/>
      <c r="DH17" s="10"/>
      <c r="DI17" s="10"/>
      <c r="DJ17" s="10"/>
      <c r="DL17" s="94">
        <v>14490.500000000002</v>
      </c>
      <c r="DM17" s="94">
        <v>14490.500000000002</v>
      </c>
      <c r="DN17" s="94">
        <v>14490.500000000002</v>
      </c>
      <c r="DO17" s="94">
        <v>14490.500000000002</v>
      </c>
      <c r="DP17" s="94">
        <v>14490.500000000002</v>
      </c>
      <c r="DQ17" s="94">
        <v>14490.500000000002</v>
      </c>
      <c r="DR17" s="94">
        <v>14490.500000000002</v>
      </c>
      <c r="DS17" s="94">
        <v>14490.500000000002</v>
      </c>
      <c r="DT17" s="94">
        <v>14490.500000000002</v>
      </c>
      <c r="DU17" s="94">
        <v>14490.500000000002</v>
      </c>
      <c r="DW17" s="10" t="s">
        <v>89</v>
      </c>
      <c r="DX17" s="10" t="s">
        <v>89</v>
      </c>
      <c r="DY17" s="10" t="s">
        <v>89</v>
      </c>
      <c r="DZ17" s="10" t="s">
        <v>89</v>
      </c>
      <c r="EA17" s="10" t="s">
        <v>89</v>
      </c>
      <c r="EB17" s="10" t="s">
        <v>89</v>
      </c>
      <c r="EC17" s="10" t="s">
        <v>89</v>
      </c>
      <c r="ED17" s="10" t="s">
        <v>89</v>
      </c>
      <c r="EE17" s="10" t="s">
        <v>89</v>
      </c>
      <c r="EF17" s="10" t="s">
        <v>89</v>
      </c>
    </row>
    <row r="18" spans="4:136" ht="23.1">
      <c r="D18" s="10" t="s">
        <v>135</v>
      </c>
      <c r="E18" s="102">
        <v>51.884475999999999</v>
      </c>
      <c r="F18" s="102">
        <v>-1.1607668</v>
      </c>
      <c r="G18" s="10" t="s">
        <v>165</v>
      </c>
      <c r="I18" s="88">
        <v>1888.9600000000046</v>
      </c>
      <c r="J18" s="10" t="s">
        <v>76</v>
      </c>
      <c r="K18" s="107">
        <v>0.33553415717683599</v>
      </c>
      <c r="L18" s="10" t="s">
        <v>76</v>
      </c>
      <c r="M18" s="95" t="s">
        <v>72</v>
      </c>
      <c r="N18" s="95" t="s">
        <v>1021</v>
      </c>
      <c r="O18" s="95" t="s">
        <v>88</v>
      </c>
      <c r="P18" s="104" t="s">
        <v>1027</v>
      </c>
      <c r="Q18" s="106" t="s">
        <v>1038</v>
      </c>
      <c r="S18" s="96" t="s">
        <v>1029</v>
      </c>
      <c r="T18" s="95" t="s">
        <v>72</v>
      </c>
      <c r="U18" s="95" t="s">
        <v>72</v>
      </c>
      <c r="W18" s="96" t="s">
        <v>88</v>
      </c>
      <c r="X18" s="95" t="s">
        <v>72</v>
      </c>
      <c r="Y18" s="96" t="s">
        <v>88</v>
      </c>
      <c r="Z18" s="95" t="s">
        <v>72</v>
      </c>
      <c r="AB18" s="10"/>
      <c r="AC18" s="10"/>
      <c r="AE18" s="96">
        <v>0</v>
      </c>
      <c r="AG18" s="10" t="s">
        <v>1031</v>
      </c>
      <c r="AH18" s="10"/>
      <c r="AI18" s="91">
        <v>1</v>
      </c>
      <c r="AJ18" s="10" t="s">
        <v>146</v>
      </c>
      <c r="AK18" s="10"/>
      <c r="AL18" s="10"/>
      <c r="AM18" s="10"/>
      <c r="AN18" s="10"/>
      <c r="AP18" s="94">
        <v>201.65999999999997</v>
      </c>
      <c r="AQ18" s="94">
        <v>208.38200000000001</v>
      </c>
      <c r="AR18" s="94">
        <v>201.65999999999997</v>
      </c>
      <c r="AS18" s="94">
        <v>208.38200000000001</v>
      </c>
      <c r="AT18" s="94">
        <v>208.38200000000001</v>
      </c>
      <c r="AU18" s="94">
        <v>188.21599999999995</v>
      </c>
      <c r="AV18" s="94">
        <v>208.38200000000001</v>
      </c>
      <c r="AW18" s="94">
        <v>201.65999999999997</v>
      </c>
      <c r="AX18" s="94">
        <v>208.38200000000001</v>
      </c>
      <c r="AY18" s="94">
        <v>201.65999999999997</v>
      </c>
      <c r="AZ18" s="94">
        <v>208.38200000000001</v>
      </c>
      <c r="BA18" s="94">
        <v>208.38200000000001</v>
      </c>
      <c r="BC18" s="10">
        <v>0</v>
      </c>
      <c r="BD18" s="10">
        <v>0</v>
      </c>
      <c r="BE18" s="10">
        <v>0</v>
      </c>
      <c r="BF18" s="10">
        <v>0</v>
      </c>
      <c r="BG18" s="10">
        <v>0</v>
      </c>
      <c r="BH18" s="10">
        <v>0</v>
      </c>
      <c r="BI18" s="10">
        <v>0</v>
      </c>
      <c r="BJ18" s="10">
        <v>0</v>
      </c>
      <c r="BK18" s="10">
        <v>0</v>
      </c>
      <c r="BL18" s="10">
        <v>0</v>
      </c>
      <c r="BM18" s="10">
        <v>0</v>
      </c>
      <c r="BN18" s="10">
        <v>0</v>
      </c>
      <c r="BP18" s="94">
        <v>323.99999999999994</v>
      </c>
      <c r="BQ18" s="94">
        <v>334.8</v>
      </c>
      <c r="BR18" s="94">
        <v>323.99999999999994</v>
      </c>
      <c r="BS18" s="94">
        <v>334.8</v>
      </c>
      <c r="BT18" s="94">
        <v>334.8</v>
      </c>
      <c r="BU18" s="94">
        <v>302.39999999999998</v>
      </c>
      <c r="BV18" s="94">
        <v>334.8</v>
      </c>
      <c r="BW18" s="94">
        <v>323.99999999999994</v>
      </c>
      <c r="BX18" s="94">
        <v>334.8</v>
      </c>
      <c r="BY18" s="94">
        <v>323.99999999999994</v>
      </c>
      <c r="BZ18" s="94">
        <v>334.8</v>
      </c>
      <c r="CA18" s="94">
        <v>334.8</v>
      </c>
      <c r="CC18" s="10" t="s">
        <v>89</v>
      </c>
      <c r="CD18" s="10" t="s">
        <v>89</v>
      </c>
      <c r="CE18" s="10" t="s">
        <v>89</v>
      </c>
      <c r="CF18" s="10" t="s">
        <v>89</v>
      </c>
      <c r="CG18" s="10" t="s">
        <v>89</v>
      </c>
      <c r="CH18" s="10" t="s">
        <v>89</v>
      </c>
      <c r="CI18" s="10" t="s">
        <v>89</v>
      </c>
      <c r="CJ18" s="10" t="s">
        <v>89</v>
      </c>
      <c r="CK18" s="10" t="s">
        <v>89</v>
      </c>
      <c r="CL18" s="10" t="s">
        <v>89</v>
      </c>
      <c r="CM18" s="10" t="s">
        <v>89</v>
      </c>
      <c r="CN18" s="10" t="s">
        <v>89</v>
      </c>
      <c r="CP18" s="94">
        <v>2442.7299999999996</v>
      </c>
      <c r="CQ18" s="94">
        <v>2442.7298999999998</v>
      </c>
      <c r="CR18" s="94">
        <v>2438.0761999999995</v>
      </c>
      <c r="CS18" s="94">
        <v>2433.2398999999996</v>
      </c>
      <c r="CT18" s="94">
        <v>2428.5861999999997</v>
      </c>
      <c r="CU18" s="94">
        <v>2190.9895999999999</v>
      </c>
      <c r="CV18" s="94">
        <v>2190.9895999999999</v>
      </c>
      <c r="CW18" s="94">
        <v>2230.2271999999998</v>
      </c>
      <c r="CX18" s="94">
        <v>2230.2271999999998</v>
      </c>
      <c r="CY18" s="94">
        <v>2210.3711999999996</v>
      </c>
      <c r="DA18" s="10"/>
      <c r="DB18" s="10"/>
      <c r="DC18" s="10"/>
      <c r="DD18" s="10"/>
      <c r="DE18" s="10"/>
      <c r="DF18" s="10"/>
      <c r="DG18" s="10"/>
      <c r="DH18" s="10"/>
      <c r="DI18" s="10"/>
      <c r="DJ18" s="10"/>
      <c r="DL18" s="94">
        <v>3931.2</v>
      </c>
      <c r="DM18" s="94">
        <v>3931.2</v>
      </c>
      <c r="DN18" s="94">
        <v>3931.2</v>
      </c>
      <c r="DO18" s="94">
        <v>3931.2</v>
      </c>
      <c r="DP18" s="94">
        <v>3931.2</v>
      </c>
      <c r="DQ18" s="94">
        <v>3931.2</v>
      </c>
      <c r="DR18" s="94">
        <v>3931.2</v>
      </c>
      <c r="DS18" s="94">
        <v>3931.2</v>
      </c>
      <c r="DT18" s="94">
        <v>3931.2</v>
      </c>
      <c r="DU18" s="94">
        <v>3931.2</v>
      </c>
      <c r="DW18" s="10" t="s">
        <v>89</v>
      </c>
      <c r="DX18" s="10" t="s">
        <v>89</v>
      </c>
      <c r="DY18" s="10" t="s">
        <v>89</v>
      </c>
      <c r="DZ18" s="10" t="s">
        <v>89</v>
      </c>
      <c r="EA18" s="10" t="s">
        <v>89</v>
      </c>
      <c r="EB18" s="10" t="s">
        <v>89</v>
      </c>
      <c r="EC18" s="10" t="s">
        <v>89</v>
      </c>
      <c r="ED18" s="10" t="s">
        <v>89</v>
      </c>
      <c r="EE18" s="10" t="s">
        <v>89</v>
      </c>
      <c r="EF18" s="10" t="s">
        <v>89</v>
      </c>
    </row>
    <row r="19" spans="4:136" ht="23.1">
      <c r="D19" s="10" t="s">
        <v>167</v>
      </c>
      <c r="E19" s="102">
        <v>51.856144999999998</v>
      </c>
      <c r="F19" s="102">
        <v>0.17883731999999999</v>
      </c>
      <c r="G19" s="10" t="s">
        <v>169</v>
      </c>
      <c r="I19" s="88">
        <v>821.47</v>
      </c>
      <c r="J19" s="10" t="s">
        <v>76</v>
      </c>
      <c r="K19" s="107">
        <v>0.24177556228117</v>
      </c>
      <c r="L19" s="10" t="s">
        <v>76</v>
      </c>
      <c r="M19" s="95" t="s">
        <v>72</v>
      </c>
      <c r="N19" s="95" t="s">
        <v>1021</v>
      </c>
      <c r="O19" s="95" t="s">
        <v>88</v>
      </c>
      <c r="P19" s="104" t="s">
        <v>1027</v>
      </c>
      <c r="Q19" s="106" t="s">
        <v>1028</v>
      </c>
      <c r="S19" s="96" t="s">
        <v>1029</v>
      </c>
      <c r="T19" s="95" t="s">
        <v>72</v>
      </c>
      <c r="U19" s="95" t="s">
        <v>72</v>
      </c>
      <c r="W19" s="96" t="s">
        <v>88</v>
      </c>
      <c r="X19" s="95" t="s">
        <v>72</v>
      </c>
      <c r="Y19" s="96" t="s">
        <v>88</v>
      </c>
      <c r="Z19" s="95" t="s">
        <v>72</v>
      </c>
      <c r="AB19" s="10" t="s">
        <v>1030</v>
      </c>
      <c r="AC19" s="10">
        <v>2028</v>
      </c>
      <c r="AE19" s="96">
        <v>0</v>
      </c>
      <c r="AG19" s="10" t="s">
        <v>1031</v>
      </c>
      <c r="AH19" s="10"/>
      <c r="AI19" s="91">
        <v>1</v>
      </c>
      <c r="AJ19" s="10" t="s">
        <v>146</v>
      </c>
      <c r="AK19" s="10"/>
      <c r="AL19" s="10"/>
      <c r="AM19" s="10"/>
      <c r="AN19" s="10"/>
      <c r="AP19" s="94">
        <v>189.93749589041093</v>
      </c>
      <c r="AQ19" s="94">
        <v>196.26874575342467</v>
      </c>
      <c r="AR19" s="94">
        <v>189.93749589041093</v>
      </c>
      <c r="AS19" s="94">
        <v>196.26874575342467</v>
      </c>
      <c r="AT19" s="94">
        <v>196.26874575342467</v>
      </c>
      <c r="AU19" s="94">
        <v>177.27499616438357</v>
      </c>
      <c r="AV19" s="94">
        <v>196.26874575342467</v>
      </c>
      <c r="AW19" s="94">
        <v>189.93749589041093</v>
      </c>
      <c r="AX19" s="94">
        <v>196.26874575342467</v>
      </c>
      <c r="AY19" s="94">
        <v>189.93749589041093</v>
      </c>
      <c r="AZ19" s="94">
        <v>196.26874575342467</v>
      </c>
      <c r="BA19" s="94">
        <v>196.26874575342467</v>
      </c>
      <c r="BC19" s="10">
        <v>0</v>
      </c>
      <c r="BD19" s="10">
        <v>0</v>
      </c>
      <c r="BE19" s="10">
        <v>0</v>
      </c>
      <c r="BF19" s="10">
        <v>0</v>
      </c>
      <c r="BG19" s="10">
        <v>0</v>
      </c>
      <c r="BH19" s="10">
        <v>0</v>
      </c>
      <c r="BI19" s="10">
        <v>0</v>
      </c>
      <c r="BJ19" s="10">
        <v>0</v>
      </c>
      <c r="BK19" s="10">
        <v>0</v>
      </c>
      <c r="BL19" s="10">
        <v>0</v>
      </c>
      <c r="BM19" s="10">
        <v>0</v>
      </c>
      <c r="BN19" s="10">
        <v>0</v>
      </c>
      <c r="BP19" s="94">
        <v>345</v>
      </c>
      <c r="BQ19" s="94">
        <v>356.5</v>
      </c>
      <c r="BR19" s="94">
        <v>345</v>
      </c>
      <c r="BS19" s="94">
        <v>356.5</v>
      </c>
      <c r="BT19" s="94">
        <v>356.5</v>
      </c>
      <c r="BU19" s="94">
        <v>322</v>
      </c>
      <c r="BV19" s="94">
        <v>356.5</v>
      </c>
      <c r="BW19" s="94">
        <v>345</v>
      </c>
      <c r="BX19" s="94">
        <v>356.5</v>
      </c>
      <c r="BY19" s="94">
        <v>345</v>
      </c>
      <c r="BZ19" s="94">
        <v>356.5</v>
      </c>
      <c r="CA19" s="94">
        <v>356.5</v>
      </c>
      <c r="CC19" s="10" t="s">
        <v>89</v>
      </c>
      <c r="CD19" s="10" t="s">
        <v>89</v>
      </c>
      <c r="CE19" s="10" t="s">
        <v>89</v>
      </c>
      <c r="CF19" s="10" t="s">
        <v>89</v>
      </c>
      <c r="CG19" s="10" t="s">
        <v>89</v>
      </c>
      <c r="CH19" s="10" t="s">
        <v>89</v>
      </c>
      <c r="CI19" s="10" t="s">
        <v>89</v>
      </c>
      <c r="CJ19" s="10" t="s">
        <v>89</v>
      </c>
      <c r="CK19" s="10" t="s">
        <v>89</v>
      </c>
      <c r="CL19" s="10" t="s">
        <v>89</v>
      </c>
      <c r="CM19" s="10" t="s">
        <v>89</v>
      </c>
      <c r="CN19" s="10" t="s">
        <v>89</v>
      </c>
      <c r="CP19" s="94">
        <v>2310.9061999999999</v>
      </c>
      <c r="CQ19" s="94">
        <v>2336.6388000000002</v>
      </c>
      <c r="CR19" s="94">
        <v>2325.415</v>
      </c>
      <c r="CS19" s="94">
        <v>2314.0999000000002</v>
      </c>
      <c r="CT19" s="94">
        <v>2302.8761</v>
      </c>
      <c r="CU19" s="94">
        <v>978.27300000000014</v>
      </c>
      <c r="CV19" s="94">
        <v>977.72560000000021</v>
      </c>
      <c r="CW19" s="94">
        <v>977.72560000000021</v>
      </c>
      <c r="CX19" s="94">
        <v>1431.4204</v>
      </c>
      <c r="CY19" s="94">
        <v>1431.4204</v>
      </c>
      <c r="DA19" s="10"/>
      <c r="DB19" s="10"/>
      <c r="DC19" s="10"/>
      <c r="DD19" s="10"/>
      <c r="DE19" s="10"/>
      <c r="DF19" s="10"/>
      <c r="DG19" s="10"/>
      <c r="DH19" s="10"/>
      <c r="DI19" s="10"/>
      <c r="DJ19" s="10"/>
      <c r="DL19" s="94">
        <v>4197.5</v>
      </c>
      <c r="DM19" s="94">
        <v>4197.5</v>
      </c>
      <c r="DN19" s="94">
        <v>4197.5</v>
      </c>
      <c r="DO19" s="94">
        <v>4197.5</v>
      </c>
      <c r="DP19" s="94">
        <v>4197.5</v>
      </c>
      <c r="DQ19" s="94">
        <v>4197.5</v>
      </c>
      <c r="DR19" s="94">
        <v>4197.5</v>
      </c>
      <c r="DS19" s="94">
        <v>4197.5</v>
      </c>
      <c r="DT19" s="94">
        <v>4197.5</v>
      </c>
      <c r="DU19" s="94">
        <v>4197.5</v>
      </c>
      <c r="DW19" s="10" t="s">
        <v>89</v>
      </c>
      <c r="DX19" s="10" t="s">
        <v>89</v>
      </c>
      <c r="DY19" s="10" t="s">
        <v>89</v>
      </c>
      <c r="DZ19" s="10" t="s">
        <v>89</v>
      </c>
      <c r="EA19" s="10" t="s">
        <v>89</v>
      </c>
      <c r="EB19" s="10" t="s">
        <v>89</v>
      </c>
      <c r="EC19" s="10" t="s">
        <v>89</v>
      </c>
      <c r="ED19" s="10" t="s">
        <v>89</v>
      </c>
      <c r="EE19" s="10" t="s">
        <v>89</v>
      </c>
      <c r="EF19" s="10" t="s">
        <v>89</v>
      </c>
    </row>
    <row r="20" spans="4:136" ht="23.1">
      <c r="D20" s="10" t="s">
        <v>185</v>
      </c>
      <c r="E20" s="102">
        <v>51.438960999999999</v>
      </c>
      <c r="F20" s="102">
        <v>-0.76538627000000004</v>
      </c>
      <c r="G20" s="10" t="s">
        <v>119</v>
      </c>
      <c r="I20" s="88">
        <v>1018.5400000000002</v>
      </c>
      <c r="J20" s="10" t="s">
        <v>76</v>
      </c>
      <c r="K20" s="107">
        <v>0.22568973190982</v>
      </c>
      <c r="L20" s="10" t="s">
        <v>76</v>
      </c>
      <c r="M20" s="95" t="s">
        <v>72</v>
      </c>
      <c r="N20" s="95" t="s">
        <v>1021</v>
      </c>
      <c r="O20" s="95" t="s">
        <v>88</v>
      </c>
      <c r="P20" s="104" t="s">
        <v>1027</v>
      </c>
      <c r="Q20" s="106" t="s">
        <v>1028</v>
      </c>
      <c r="S20" s="96" t="s">
        <v>1029</v>
      </c>
      <c r="T20" s="95" t="s">
        <v>72</v>
      </c>
      <c r="U20" s="95" t="s">
        <v>72</v>
      </c>
      <c r="W20" s="96" t="s">
        <v>88</v>
      </c>
      <c r="X20" s="95" t="s">
        <v>72</v>
      </c>
      <c r="Y20" s="96" t="s">
        <v>88</v>
      </c>
      <c r="Z20" s="95" t="s">
        <v>72</v>
      </c>
      <c r="AB20" s="10" t="s">
        <v>1030</v>
      </c>
      <c r="AC20" s="10">
        <v>2036</v>
      </c>
      <c r="AE20" s="96">
        <v>0</v>
      </c>
      <c r="AG20" s="10" t="s">
        <v>1031</v>
      </c>
      <c r="AH20" s="10"/>
      <c r="AI20" s="91">
        <v>1</v>
      </c>
      <c r="AJ20" s="10" t="s">
        <v>146</v>
      </c>
      <c r="AK20" s="10"/>
      <c r="AL20" s="10"/>
      <c r="AM20" s="10"/>
      <c r="AN20" s="10"/>
      <c r="AP20" s="94">
        <v>29.229600000000005</v>
      </c>
      <c r="AQ20" s="94">
        <v>30.203919999999982</v>
      </c>
      <c r="AR20" s="94">
        <v>29.229600000000005</v>
      </c>
      <c r="AS20" s="94">
        <v>30.203919999999982</v>
      </c>
      <c r="AT20" s="94">
        <v>30.203919999999982</v>
      </c>
      <c r="AU20" s="94">
        <v>27.280960000000022</v>
      </c>
      <c r="AV20" s="94">
        <v>30.203919999999982</v>
      </c>
      <c r="AW20" s="94">
        <v>29.229600000000005</v>
      </c>
      <c r="AX20" s="94">
        <v>30.203919999999982</v>
      </c>
      <c r="AY20" s="94">
        <v>29.229600000000005</v>
      </c>
      <c r="AZ20" s="94">
        <v>30.203919999999982</v>
      </c>
      <c r="BA20" s="94">
        <v>30.203919999999982</v>
      </c>
      <c r="BC20" s="10">
        <v>0</v>
      </c>
      <c r="BD20" s="10">
        <v>0</v>
      </c>
      <c r="BE20" s="10">
        <v>0</v>
      </c>
      <c r="BF20" s="10">
        <v>0</v>
      </c>
      <c r="BG20" s="10">
        <v>0</v>
      </c>
      <c r="BH20" s="10">
        <v>0</v>
      </c>
      <c r="BI20" s="10">
        <v>0</v>
      </c>
      <c r="BJ20" s="10">
        <v>0</v>
      </c>
      <c r="BK20" s="10">
        <v>0</v>
      </c>
      <c r="BL20" s="10">
        <v>0</v>
      </c>
      <c r="BM20" s="10">
        <v>0</v>
      </c>
      <c r="BN20" s="10">
        <v>0</v>
      </c>
      <c r="BP20" s="94">
        <v>288</v>
      </c>
      <c r="BQ20" s="94">
        <v>297.59999999999997</v>
      </c>
      <c r="BR20" s="94">
        <v>288</v>
      </c>
      <c r="BS20" s="94">
        <v>297.59999999999997</v>
      </c>
      <c r="BT20" s="94">
        <v>297.59999999999997</v>
      </c>
      <c r="BU20" s="94">
        <v>268.8</v>
      </c>
      <c r="BV20" s="94">
        <v>297.59999999999997</v>
      </c>
      <c r="BW20" s="94">
        <v>288</v>
      </c>
      <c r="BX20" s="94">
        <v>297.59999999999997</v>
      </c>
      <c r="BY20" s="94">
        <v>288</v>
      </c>
      <c r="BZ20" s="94">
        <v>297.59999999999997</v>
      </c>
      <c r="CA20" s="94">
        <v>297.59999999999997</v>
      </c>
      <c r="CC20" s="10" t="s">
        <v>89</v>
      </c>
      <c r="CD20" s="10" t="s">
        <v>89</v>
      </c>
      <c r="CE20" s="10" t="s">
        <v>89</v>
      </c>
      <c r="CF20" s="10" t="s">
        <v>89</v>
      </c>
      <c r="CG20" s="10" t="s">
        <v>89</v>
      </c>
      <c r="CH20" s="10" t="s">
        <v>89</v>
      </c>
      <c r="CI20" s="10" t="s">
        <v>89</v>
      </c>
      <c r="CJ20" s="10" t="s">
        <v>89</v>
      </c>
      <c r="CK20" s="10" t="s">
        <v>89</v>
      </c>
      <c r="CL20" s="10" t="s">
        <v>89</v>
      </c>
      <c r="CM20" s="10" t="s">
        <v>89</v>
      </c>
      <c r="CN20" s="10" t="s">
        <v>89</v>
      </c>
      <c r="CP20" s="94">
        <v>355.6268</v>
      </c>
      <c r="CQ20" s="94">
        <v>344.12930000000006</v>
      </c>
      <c r="CR20" s="94">
        <v>332.54050000000007</v>
      </c>
      <c r="CS20" s="94">
        <v>361.92299999999977</v>
      </c>
      <c r="CT20" s="94">
        <v>468.68550000000005</v>
      </c>
      <c r="CU20" s="94">
        <v>212.82040000000006</v>
      </c>
      <c r="CV20" s="94">
        <v>212.82040000000006</v>
      </c>
      <c r="CW20" s="94">
        <v>212.82040000000006</v>
      </c>
      <c r="CX20" s="94">
        <v>212.82040000000006</v>
      </c>
      <c r="CY20" s="94">
        <v>212.82040000000006</v>
      </c>
      <c r="DA20" s="10"/>
      <c r="DB20" s="10"/>
      <c r="DC20" s="10"/>
      <c r="DD20" s="10"/>
      <c r="DE20" s="10"/>
      <c r="DF20" s="10"/>
      <c r="DG20" s="10"/>
      <c r="DH20" s="10"/>
      <c r="DI20" s="10"/>
      <c r="DJ20" s="10"/>
      <c r="DL20" s="94">
        <v>3504</v>
      </c>
      <c r="DM20" s="94">
        <v>3504</v>
      </c>
      <c r="DN20" s="94">
        <v>3504</v>
      </c>
      <c r="DO20" s="94">
        <v>3504</v>
      </c>
      <c r="DP20" s="94">
        <v>3504</v>
      </c>
      <c r="DQ20" s="94">
        <v>3504</v>
      </c>
      <c r="DR20" s="94">
        <v>3504</v>
      </c>
      <c r="DS20" s="94">
        <v>3504</v>
      </c>
      <c r="DT20" s="94">
        <v>3504</v>
      </c>
      <c r="DU20" s="94">
        <v>3504</v>
      </c>
      <c r="DW20" s="10" t="s">
        <v>89</v>
      </c>
      <c r="DX20" s="10" t="s">
        <v>89</v>
      </c>
      <c r="DY20" s="10" t="s">
        <v>89</v>
      </c>
      <c r="DZ20" s="10" t="s">
        <v>89</v>
      </c>
      <c r="EA20" s="10" t="s">
        <v>89</v>
      </c>
      <c r="EB20" s="10" t="s">
        <v>89</v>
      </c>
      <c r="EC20" s="10" t="s">
        <v>89</v>
      </c>
      <c r="ED20" s="10" t="s">
        <v>89</v>
      </c>
      <c r="EE20" s="10" t="s">
        <v>89</v>
      </c>
      <c r="EF20" s="10" t="s">
        <v>89</v>
      </c>
    </row>
    <row r="21" spans="4:136" ht="23.1">
      <c r="D21" s="10" t="s">
        <v>206</v>
      </c>
      <c r="E21" s="102">
        <v>51.328516999999998</v>
      </c>
      <c r="F21" s="102">
        <v>-0.76333059000000003</v>
      </c>
      <c r="G21" s="10" t="s">
        <v>187</v>
      </c>
      <c r="I21" s="88">
        <v>2435.0399999999895</v>
      </c>
      <c r="J21" s="10" t="s">
        <v>76</v>
      </c>
      <c r="K21" s="107">
        <v>0.20991362217892701</v>
      </c>
      <c r="L21" s="10" t="s">
        <v>76</v>
      </c>
      <c r="M21" s="95" t="s">
        <v>72</v>
      </c>
      <c r="N21" s="95" t="s">
        <v>1021</v>
      </c>
      <c r="O21" s="95" t="s">
        <v>88</v>
      </c>
      <c r="P21" s="104" t="s">
        <v>1027</v>
      </c>
      <c r="Q21" s="106" t="s">
        <v>1028</v>
      </c>
      <c r="S21" s="96" t="s">
        <v>1029</v>
      </c>
      <c r="T21" s="95" t="s">
        <v>72</v>
      </c>
      <c r="U21" s="95" t="s">
        <v>72</v>
      </c>
      <c r="W21" s="96" t="s">
        <v>88</v>
      </c>
      <c r="X21" s="95" t="s">
        <v>72</v>
      </c>
      <c r="Y21" s="96" t="s">
        <v>88</v>
      </c>
      <c r="Z21" s="95" t="s">
        <v>72</v>
      </c>
      <c r="AB21" s="10" t="s">
        <v>1030</v>
      </c>
      <c r="AC21" s="10">
        <v>2036</v>
      </c>
      <c r="AE21" s="96">
        <v>0</v>
      </c>
      <c r="AG21" s="10" t="s">
        <v>1031</v>
      </c>
      <c r="AH21" s="10"/>
      <c r="AI21" s="91">
        <v>1</v>
      </c>
      <c r="AJ21" s="10" t="s">
        <v>146</v>
      </c>
      <c r="AK21" s="10"/>
      <c r="AL21" s="10"/>
      <c r="AM21" s="10"/>
      <c r="AN21" s="10"/>
      <c r="AP21" s="94">
        <v>9.375</v>
      </c>
      <c r="AQ21" s="94">
        <v>9.6875</v>
      </c>
      <c r="AR21" s="94">
        <v>9.375</v>
      </c>
      <c r="AS21" s="94">
        <v>9.6875</v>
      </c>
      <c r="AT21" s="94">
        <v>9.6875</v>
      </c>
      <c r="AU21" s="94">
        <v>8.75</v>
      </c>
      <c r="AV21" s="94">
        <v>9.6875</v>
      </c>
      <c r="AW21" s="94">
        <v>9.375</v>
      </c>
      <c r="AX21" s="94">
        <v>9.6875</v>
      </c>
      <c r="AY21" s="94">
        <v>9.375</v>
      </c>
      <c r="AZ21" s="94">
        <v>9.6875</v>
      </c>
      <c r="BA21" s="94">
        <v>9.6875</v>
      </c>
      <c r="BC21" s="10">
        <v>0</v>
      </c>
      <c r="BD21" s="10">
        <v>0</v>
      </c>
      <c r="BE21" s="10">
        <v>0</v>
      </c>
      <c r="BF21" s="10">
        <v>0</v>
      </c>
      <c r="BG21" s="10">
        <v>0</v>
      </c>
      <c r="BH21" s="10">
        <v>0</v>
      </c>
      <c r="BI21" s="10">
        <v>0</v>
      </c>
      <c r="BJ21" s="10">
        <v>0</v>
      </c>
      <c r="BK21" s="10">
        <v>0</v>
      </c>
      <c r="BL21" s="10">
        <v>0</v>
      </c>
      <c r="BM21" s="10">
        <v>0</v>
      </c>
      <c r="BN21" s="10">
        <v>0</v>
      </c>
      <c r="BP21" s="94">
        <v>360</v>
      </c>
      <c r="BQ21" s="94">
        <v>372</v>
      </c>
      <c r="BR21" s="94">
        <v>360</v>
      </c>
      <c r="BS21" s="94">
        <v>372</v>
      </c>
      <c r="BT21" s="94">
        <v>372</v>
      </c>
      <c r="BU21" s="94">
        <v>336</v>
      </c>
      <c r="BV21" s="94">
        <v>372</v>
      </c>
      <c r="BW21" s="94">
        <v>360</v>
      </c>
      <c r="BX21" s="94">
        <v>372</v>
      </c>
      <c r="BY21" s="94">
        <v>360</v>
      </c>
      <c r="BZ21" s="94">
        <v>372</v>
      </c>
      <c r="CA21" s="94">
        <v>372</v>
      </c>
      <c r="CC21" s="10" t="s">
        <v>89</v>
      </c>
      <c r="CD21" s="10" t="s">
        <v>89</v>
      </c>
      <c r="CE21" s="10" t="s">
        <v>89</v>
      </c>
      <c r="CF21" s="10" t="s">
        <v>89</v>
      </c>
      <c r="CG21" s="10" t="s">
        <v>89</v>
      </c>
      <c r="CH21" s="94">
        <v>-14.625</v>
      </c>
      <c r="CI21" s="10" t="s">
        <v>89</v>
      </c>
      <c r="CJ21" s="10" t="s">
        <v>89</v>
      </c>
      <c r="CK21" s="10" t="s">
        <v>89</v>
      </c>
      <c r="CL21" s="10" t="s">
        <v>89</v>
      </c>
      <c r="CM21" s="10" t="s">
        <v>89</v>
      </c>
      <c r="CN21" s="10" t="s">
        <v>89</v>
      </c>
      <c r="CP21" s="94">
        <v>114.0625</v>
      </c>
      <c r="CQ21" s="94">
        <v>107.94870000000083</v>
      </c>
      <c r="CR21" s="94">
        <v>100.74009999999998</v>
      </c>
      <c r="CS21" s="94">
        <v>52.377500000000509</v>
      </c>
      <c r="CT21" s="94">
        <v>0</v>
      </c>
      <c r="CU21" s="94">
        <v>0</v>
      </c>
      <c r="CV21" s="94">
        <v>0</v>
      </c>
      <c r="CW21" s="94">
        <v>0</v>
      </c>
      <c r="CX21" s="94">
        <v>0</v>
      </c>
      <c r="CY21" s="94">
        <v>0</v>
      </c>
      <c r="DA21" s="10"/>
      <c r="DB21" s="10"/>
      <c r="DC21" s="10"/>
      <c r="DD21" s="10"/>
      <c r="DE21" s="10"/>
      <c r="DF21" s="10"/>
      <c r="DG21" s="10"/>
      <c r="DH21" s="10"/>
      <c r="DI21" s="10"/>
      <c r="DJ21" s="10"/>
      <c r="DL21" s="94">
        <v>4380</v>
      </c>
      <c r="DM21" s="94">
        <v>4380</v>
      </c>
      <c r="DN21" s="94">
        <v>4380</v>
      </c>
      <c r="DO21" s="94">
        <v>4380</v>
      </c>
      <c r="DP21" s="94">
        <v>4380</v>
      </c>
      <c r="DQ21" s="94">
        <v>4380</v>
      </c>
      <c r="DR21" s="94">
        <v>4380</v>
      </c>
      <c r="DS21" s="94">
        <v>4380</v>
      </c>
      <c r="DT21" s="94">
        <v>4380</v>
      </c>
      <c r="DU21" s="94">
        <v>4380</v>
      </c>
      <c r="DW21" s="10" t="s">
        <v>89</v>
      </c>
      <c r="DX21" s="10" t="s">
        <v>89</v>
      </c>
      <c r="DY21" s="10" t="s">
        <v>89</v>
      </c>
      <c r="DZ21" s="10" t="s">
        <v>89</v>
      </c>
      <c r="EA21" s="10">
        <v>-73</v>
      </c>
      <c r="EB21" s="10">
        <v>-73</v>
      </c>
      <c r="EC21" s="10">
        <v>-73</v>
      </c>
      <c r="ED21" s="10">
        <v>-73</v>
      </c>
      <c r="EE21" s="10">
        <v>-73</v>
      </c>
      <c r="EF21" s="10">
        <v>-73</v>
      </c>
    </row>
    <row r="22" spans="4:136" ht="23.1">
      <c r="D22" s="10" t="s">
        <v>219</v>
      </c>
      <c r="E22" s="102">
        <v>51.397117999999999</v>
      </c>
      <c r="F22" s="102">
        <v>-0.54341773999999998</v>
      </c>
      <c r="G22" s="10" t="s">
        <v>92</v>
      </c>
      <c r="I22" s="88">
        <v>4033.8899999999976</v>
      </c>
      <c r="J22" s="10" t="s">
        <v>76</v>
      </c>
      <c r="K22" s="107">
        <v>0.290199145061804</v>
      </c>
      <c r="L22" s="10" t="s">
        <v>76</v>
      </c>
      <c r="M22" s="95" t="s">
        <v>72</v>
      </c>
      <c r="N22" s="95" t="s">
        <v>1021</v>
      </c>
      <c r="O22" s="95" t="s">
        <v>88</v>
      </c>
      <c r="P22" s="104" t="s">
        <v>1027</v>
      </c>
      <c r="Q22" s="106" t="s">
        <v>1032</v>
      </c>
      <c r="S22" s="96" t="s">
        <v>1029</v>
      </c>
      <c r="T22" s="95" t="s">
        <v>72</v>
      </c>
      <c r="U22" s="95" t="s">
        <v>72</v>
      </c>
      <c r="W22" s="96" t="s">
        <v>88</v>
      </c>
      <c r="X22" s="95" t="s">
        <v>72</v>
      </c>
      <c r="Y22" s="96" t="s">
        <v>88</v>
      </c>
      <c r="Z22" s="95" t="s">
        <v>72</v>
      </c>
      <c r="AB22" s="10" t="s">
        <v>1030</v>
      </c>
      <c r="AC22" s="10">
        <v>2031</v>
      </c>
      <c r="AE22" s="96">
        <v>0</v>
      </c>
      <c r="AG22" s="10" t="s">
        <v>1031</v>
      </c>
      <c r="AH22" s="10"/>
      <c r="AI22" s="91">
        <v>1</v>
      </c>
      <c r="AJ22" s="10" t="s">
        <v>146</v>
      </c>
      <c r="AK22" s="10"/>
      <c r="AL22" s="10"/>
      <c r="AM22" s="10"/>
      <c r="AN22" s="10"/>
      <c r="AP22" s="94">
        <v>225.15147945205479</v>
      </c>
      <c r="AQ22" s="94">
        <v>232.65652876712329</v>
      </c>
      <c r="AR22" s="94">
        <v>225.15147945205479</v>
      </c>
      <c r="AS22" s="94">
        <v>232.65652876712329</v>
      </c>
      <c r="AT22" s="94">
        <v>232.65652876712329</v>
      </c>
      <c r="AU22" s="94">
        <v>210.14138082191778</v>
      </c>
      <c r="AV22" s="94">
        <v>232.65652876712329</v>
      </c>
      <c r="AW22" s="94">
        <v>225.15147945205479</v>
      </c>
      <c r="AX22" s="94">
        <v>232.65652876712329</v>
      </c>
      <c r="AY22" s="94">
        <v>225.15147945205479</v>
      </c>
      <c r="AZ22" s="94">
        <v>232.65652876712329</v>
      </c>
      <c r="BA22" s="94">
        <v>232.65652876712329</v>
      </c>
      <c r="BC22" s="10">
        <v>0</v>
      </c>
      <c r="BD22" s="10">
        <v>0</v>
      </c>
      <c r="BE22" s="10">
        <v>0</v>
      </c>
      <c r="BF22" s="10">
        <v>0</v>
      </c>
      <c r="BG22" s="10">
        <v>0</v>
      </c>
      <c r="BH22" s="10">
        <v>0</v>
      </c>
      <c r="BI22" s="10">
        <v>0</v>
      </c>
      <c r="BJ22" s="10">
        <v>0</v>
      </c>
      <c r="BK22" s="10">
        <v>0</v>
      </c>
      <c r="BL22" s="10">
        <v>0</v>
      </c>
      <c r="BM22" s="10">
        <v>0</v>
      </c>
      <c r="BN22" s="10">
        <v>0</v>
      </c>
      <c r="BP22" s="94">
        <v>870</v>
      </c>
      <c r="BQ22" s="94">
        <v>899</v>
      </c>
      <c r="BR22" s="94">
        <v>870</v>
      </c>
      <c r="BS22" s="94">
        <v>899</v>
      </c>
      <c r="BT22" s="94">
        <v>899</v>
      </c>
      <c r="BU22" s="94">
        <v>812</v>
      </c>
      <c r="BV22" s="94">
        <v>899</v>
      </c>
      <c r="BW22" s="94">
        <v>870</v>
      </c>
      <c r="BX22" s="94">
        <v>899</v>
      </c>
      <c r="BY22" s="94">
        <v>870</v>
      </c>
      <c r="BZ22" s="94">
        <v>899</v>
      </c>
      <c r="CA22" s="94">
        <v>899</v>
      </c>
      <c r="CC22" s="10" t="s">
        <v>89</v>
      </c>
      <c r="CD22" s="10" t="s">
        <v>89</v>
      </c>
      <c r="CE22" s="10" t="s">
        <v>89</v>
      </c>
      <c r="CF22" s="10" t="s">
        <v>89</v>
      </c>
      <c r="CG22" s="10" t="s">
        <v>89</v>
      </c>
      <c r="CH22" s="10" t="s">
        <v>89</v>
      </c>
      <c r="CI22" s="10" t="s">
        <v>89</v>
      </c>
      <c r="CJ22" s="10" t="s">
        <v>89</v>
      </c>
      <c r="CK22" s="10" t="s">
        <v>89</v>
      </c>
      <c r="CL22" s="10" t="s">
        <v>89</v>
      </c>
      <c r="CM22" s="10" t="s">
        <v>89</v>
      </c>
      <c r="CN22" s="10" t="s">
        <v>89</v>
      </c>
      <c r="CP22" s="94">
        <v>2333.3429999999998</v>
      </c>
      <c r="CQ22" s="94">
        <v>2323.4269999999997</v>
      </c>
      <c r="CR22" s="94">
        <v>2315.0853000000006</v>
      </c>
      <c r="CS22" s="94">
        <v>2306.6825999999992</v>
      </c>
      <c r="CT22" s="94">
        <v>2298.5690999999997</v>
      </c>
      <c r="CU22" s="94">
        <v>1724.6262999999999</v>
      </c>
      <c r="CV22" s="94">
        <v>1690.5374000000011</v>
      </c>
      <c r="CW22" s="94">
        <v>1544.8531999999996</v>
      </c>
      <c r="CX22" s="94">
        <v>1544.6707999999999</v>
      </c>
      <c r="CY22" s="94">
        <v>1544.4426000000003</v>
      </c>
      <c r="DA22" s="10"/>
      <c r="DB22" s="10"/>
      <c r="DC22" s="10"/>
      <c r="DD22" s="10"/>
      <c r="DE22" s="10"/>
      <c r="DF22" s="10"/>
      <c r="DG22" s="10"/>
      <c r="DH22" s="10"/>
      <c r="DI22" s="10"/>
      <c r="DJ22" s="10"/>
      <c r="DL22" s="94">
        <v>10179</v>
      </c>
      <c r="DM22" s="94">
        <v>10179</v>
      </c>
      <c r="DN22" s="94">
        <v>10179</v>
      </c>
      <c r="DO22" s="94">
        <v>10179</v>
      </c>
      <c r="DP22" s="94">
        <v>10179</v>
      </c>
      <c r="DQ22" s="94">
        <v>10179</v>
      </c>
      <c r="DR22" s="94">
        <v>10179</v>
      </c>
      <c r="DS22" s="94">
        <v>10179</v>
      </c>
      <c r="DT22" s="94">
        <v>10179</v>
      </c>
      <c r="DU22" s="94">
        <v>10179</v>
      </c>
      <c r="DW22" s="10" t="s">
        <v>89</v>
      </c>
      <c r="DX22" s="10" t="s">
        <v>89</v>
      </c>
      <c r="DY22" s="10" t="s">
        <v>89</v>
      </c>
      <c r="DZ22" s="10" t="s">
        <v>89</v>
      </c>
      <c r="EA22" s="10" t="s">
        <v>89</v>
      </c>
      <c r="EB22" s="10" t="s">
        <v>89</v>
      </c>
      <c r="EC22" s="10" t="s">
        <v>89</v>
      </c>
      <c r="ED22" s="10" t="s">
        <v>89</v>
      </c>
      <c r="EE22" s="10" t="s">
        <v>89</v>
      </c>
      <c r="EF22" s="10" t="s">
        <v>89</v>
      </c>
    </row>
    <row r="23" spans="4:136" ht="23.1">
      <c r="D23" s="10" t="s">
        <v>246</v>
      </c>
      <c r="E23" s="102">
        <v>51.145417999999999</v>
      </c>
      <c r="F23" s="102">
        <v>-0.51475497999999997</v>
      </c>
      <c r="G23" s="10" t="s">
        <v>248</v>
      </c>
      <c r="I23" s="88">
        <v>276.94779131899992</v>
      </c>
      <c r="J23" s="10" t="s">
        <v>76</v>
      </c>
      <c r="K23" s="107">
        <v>0.24913247783147799</v>
      </c>
      <c r="L23" s="10" t="s">
        <v>76</v>
      </c>
      <c r="M23" s="95" t="s">
        <v>72</v>
      </c>
      <c r="N23" s="95" t="s">
        <v>1021</v>
      </c>
      <c r="O23" s="95" t="s">
        <v>88</v>
      </c>
      <c r="P23" s="104" t="s">
        <v>1022</v>
      </c>
      <c r="Q23" s="106" t="s">
        <v>1023</v>
      </c>
      <c r="S23" s="96" t="s">
        <v>1024</v>
      </c>
      <c r="T23" s="96" t="s">
        <v>88</v>
      </c>
      <c r="U23" s="96" t="s">
        <v>88</v>
      </c>
      <c r="W23" s="95" t="s">
        <v>72</v>
      </c>
      <c r="X23" s="96" t="s">
        <v>88</v>
      </c>
      <c r="Y23" s="96" t="s">
        <v>88</v>
      </c>
      <c r="Z23" s="96" t="s">
        <v>88</v>
      </c>
      <c r="AB23" s="10"/>
      <c r="AC23" s="10"/>
      <c r="AE23" s="96" t="s">
        <v>1025</v>
      </c>
      <c r="AG23" s="10" t="s">
        <v>1026</v>
      </c>
      <c r="AH23" s="10" t="s">
        <v>200</v>
      </c>
      <c r="AI23" s="91">
        <v>1</v>
      </c>
      <c r="AJ23" s="10" t="s">
        <v>82</v>
      </c>
      <c r="AK23" s="10"/>
      <c r="AL23" s="10"/>
      <c r="AM23" s="10"/>
      <c r="AN23" s="10"/>
      <c r="AP23" s="94">
        <v>89.884293933463795</v>
      </c>
      <c r="AQ23" s="94">
        <v>92.880437064579269</v>
      </c>
      <c r="AR23" s="94">
        <v>89.884293933463795</v>
      </c>
      <c r="AS23" s="94">
        <v>92.880437064579269</v>
      </c>
      <c r="AT23" s="94">
        <v>92.880437064579269</v>
      </c>
      <c r="AU23" s="94">
        <v>83.892007671232875</v>
      </c>
      <c r="AV23" s="94">
        <v>92.880437064579269</v>
      </c>
      <c r="AW23" s="94">
        <v>89.884293933463795</v>
      </c>
      <c r="AX23" s="94">
        <v>92.880437064579269</v>
      </c>
      <c r="AY23" s="94">
        <v>89.884293933463795</v>
      </c>
      <c r="AZ23" s="94">
        <v>92.880437064579269</v>
      </c>
      <c r="BA23" s="94">
        <v>92.880437064579269</v>
      </c>
      <c r="BC23" s="10">
        <v>0</v>
      </c>
      <c r="BD23" s="10">
        <v>0</v>
      </c>
      <c r="BE23" s="10">
        <v>0</v>
      </c>
      <c r="BF23" s="10">
        <v>0</v>
      </c>
      <c r="BG23" s="10">
        <v>0</v>
      </c>
      <c r="BH23" s="10">
        <v>0</v>
      </c>
      <c r="BI23" s="10">
        <v>0</v>
      </c>
      <c r="BJ23" s="10">
        <v>0</v>
      </c>
      <c r="BK23" s="10">
        <v>0</v>
      </c>
      <c r="BL23" s="10">
        <v>0</v>
      </c>
      <c r="BM23" s="10">
        <v>0</v>
      </c>
      <c r="BN23" s="10">
        <v>0</v>
      </c>
      <c r="BP23" s="94">
        <v>115.71428571428571</v>
      </c>
      <c r="BQ23" s="94">
        <v>119.57142857142858</v>
      </c>
      <c r="BR23" s="94">
        <v>115.71428571428571</v>
      </c>
      <c r="BS23" s="94">
        <v>119.57142857142858</v>
      </c>
      <c r="BT23" s="94">
        <v>119.57142857142858</v>
      </c>
      <c r="BU23" s="94">
        <v>108</v>
      </c>
      <c r="BV23" s="94">
        <v>119.57142857142858</v>
      </c>
      <c r="BW23" s="94">
        <v>115.71428571428571</v>
      </c>
      <c r="BX23" s="94">
        <v>119.57142857142858</v>
      </c>
      <c r="BY23" s="94">
        <v>115.71428571428571</v>
      </c>
      <c r="BZ23" s="94">
        <v>119.57142857142858</v>
      </c>
      <c r="CA23" s="94">
        <v>119.57142857142858</v>
      </c>
      <c r="CC23" s="10" t="s">
        <v>89</v>
      </c>
      <c r="CD23" s="10" t="s">
        <v>89</v>
      </c>
      <c r="CE23" s="10" t="s">
        <v>89</v>
      </c>
      <c r="CF23" s="10" t="s">
        <v>89</v>
      </c>
      <c r="CG23" s="10" t="s">
        <v>89</v>
      </c>
      <c r="CH23" s="10" t="s">
        <v>89</v>
      </c>
      <c r="CI23" s="10" t="s">
        <v>89</v>
      </c>
      <c r="CJ23" s="10" t="s">
        <v>89</v>
      </c>
      <c r="CK23" s="10" t="s">
        <v>89</v>
      </c>
      <c r="CL23" s="10" t="s">
        <v>89</v>
      </c>
      <c r="CM23" s="10" t="s">
        <v>89</v>
      </c>
      <c r="CN23" s="10" t="s">
        <v>89</v>
      </c>
      <c r="CP23" s="94">
        <v>1089.7350999999999</v>
      </c>
      <c r="CQ23" s="94">
        <v>1088.7311</v>
      </c>
      <c r="CR23" s="94">
        <v>1087.5451</v>
      </c>
      <c r="CS23" s="94">
        <v>1086.3586</v>
      </c>
      <c r="CT23" s="94">
        <v>1085.1725000000001</v>
      </c>
      <c r="CU23" s="94">
        <v>991.5136</v>
      </c>
      <c r="CV23" s="94">
        <v>991.5136</v>
      </c>
      <c r="CW23" s="94">
        <v>991.5136</v>
      </c>
      <c r="CX23" s="94">
        <v>991.5136</v>
      </c>
      <c r="CY23" s="94">
        <v>991.5136</v>
      </c>
      <c r="DA23" s="10"/>
      <c r="DB23" s="10"/>
      <c r="DC23" s="10"/>
      <c r="DD23" s="10"/>
      <c r="DE23" s="10"/>
      <c r="DF23" s="10"/>
      <c r="DG23" s="10"/>
      <c r="DH23" s="10"/>
      <c r="DI23" s="10"/>
      <c r="DJ23" s="10"/>
      <c r="DL23" s="94">
        <v>1404</v>
      </c>
      <c r="DM23" s="94">
        <v>1404</v>
      </c>
      <c r="DN23" s="94">
        <v>1404</v>
      </c>
      <c r="DO23" s="94">
        <v>1404</v>
      </c>
      <c r="DP23" s="94">
        <v>1404</v>
      </c>
      <c r="DQ23" s="94">
        <v>1404</v>
      </c>
      <c r="DR23" s="94">
        <v>1404</v>
      </c>
      <c r="DS23" s="94">
        <v>1404</v>
      </c>
      <c r="DT23" s="94">
        <v>1404</v>
      </c>
      <c r="DU23" s="94">
        <v>1404</v>
      </c>
      <c r="DW23" s="10" t="s">
        <v>89</v>
      </c>
      <c r="DX23" s="10" t="s">
        <v>89</v>
      </c>
      <c r="DY23" s="10" t="s">
        <v>89</v>
      </c>
      <c r="DZ23" s="10" t="s">
        <v>89</v>
      </c>
      <c r="EA23" s="10" t="s">
        <v>89</v>
      </c>
      <c r="EB23" s="10" t="s">
        <v>89</v>
      </c>
      <c r="EC23" s="10" t="s">
        <v>89</v>
      </c>
      <c r="ED23" s="10" t="s">
        <v>89</v>
      </c>
      <c r="EE23" s="10" t="s">
        <v>89</v>
      </c>
      <c r="EF23" s="10" t="s">
        <v>89</v>
      </c>
    </row>
    <row r="24" spans="4:136" ht="23.1">
      <c r="D24" s="10" t="s">
        <v>250</v>
      </c>
      <c r="E24" s="102">
        <v>51.146774000000001</v>
      </c>
      <c r="F24" s="102">
        <v>-0.15513681000000001</v>
      </c>
      <c r="G24" s="10" t="s">
        <v>200</v>
      </c>
      <c r="I24" s="88">
        <v>5923.2700000000068</v>
      </c>
      <c r="J24" s="10" t="s">
        <v>76</v>
      </c>
      <c r="K24" s="107">
        <v>0.28883166079746903</v>
      </c>
      <c r="L24" s="10" t="s">
        <v>76</v>
      </c>
      <c r="M24" s="95" t="s">
        <v>72</v>
      </c>
      <c r="N24" s="95" t="s">
        <v>1021</v>
      </c>
      <c r="O24" s="95" t="s">
        <v>88</v>
      </c>
      <c r="P24" s="104" t="s">
        <v>1027</v>
      </c>
      <c r="Q24" s="106" t="s">
        <v>1032</v>
      </c>
      <c r="S24" s="96" t="s">
        <v>1039</v>
      </c>
      <c r="T24" s="95" t="s">
        <v>72</v>
      </c>
      <c r="U24" s="96" t="s">
        <v>1034</v>
      </c>
      <c r="W24" s="96" t="s">
        <v>88</v>
      </c>
      <c r="X24" s="95" t="s">
        <v>72</v>
      </c>
      <c r="Y24" s="96" t="s">
        <v>88</v>
      </c>
      <c r="Z24" s="95" t="s">
        <v>72</v>
      </c>
      <c r="AB24" s="10" t="s">
        <v>1030</v>
      </c>
      <c r="AC24" s="10">
        <v>2031</v>
      </c>
      <c r="AE24" s="96">
        <v>0</v>
      </c>
      <c r="AG24" s="10" t="s">
        <v>1031</v>
      </c>
      <c r="AH24" s="10"/>
      <c r="AI24" s="91">
        <v>1</v>
      </c>
      <c r="AJ24" s="10" t="s">
        <v>146</v>
      </c>
      <c r="AK24" s="10"/>
      <c r="AL24" s="10"/>
      <c r="AM24" s="10"/>
      <c r="AN24" s="10"/>
      <c r="AP24" s="94">
        <v>0</v>
      </c>
      <c r="AQ24" s="94">
        <v>38.440000000000055</v>
      </c>
      <c r="AR24" s="94">
        <v>37.200000000000045</v>
      </c>
      <c r="AS24" s="94">
        <v>38.440000000000055</v>
      </c>
      <c r="AT24" s="94">
        <v>38.440000000000055</v>
      </c>
      <c r="AU24" s="94">
        <v>34.719999999999914</v>
      </c>
      <c r="AV24" s="94">
        <v>38.440000000000055</v>
      </c>
      <c r="AW24" s="94">
        <v>37.200000000000045</v>
      </c>
      <c r="AX24" s="94">
        <v>38.440000000000055</v>
      </c>
      <c r="AY24" s="94">
        <v>37.200000000000045</v>
      </c>
      <c r="AZ24" s="94">
        <v>38.440000000000055</v>
      </c>
      <c r="BA24" s="94">
        <v>38.440000000000055</v>
      </c>
      <c r="BC24" s="10">
        <v>0</v>
      </c>
      <c r="BD24" s="10">
        <v>0</v>
      </c>
      <c r="BE24" s="10">
        <v>0</v>
      </c>
      <c r="BF24" s="10">
        <v>0</v>
      </c>
      <c r="BG24" s="10">
        <v>0</v>
      </c>
      <c r="BH24" s="10">
        <v>0</v>
      </c>
      <c r="BI24" s="10">
        <v>0</v>
      </c>
      <c r="BJ24" s="10">
        <v>0</v>
      </c>
      <c r="BK24" s="10">
        <v>0</v>
      </c>
      <c r="BL24" s="10">
        <v>0</v>
      </c>
      <c r="BM24" s="10">
        <v>0</v>
      </c>
      <c r="BN24" s="10">
        <v>0</v>
      </c>
      <c r="BP24" s="94">
        <v>0</v>
      </c>
      <c r="BQ24" s="94">
        <v>961</v>
      </c>
      <c r="BR24" s="94">
        <v>930</v>
      </c>
      <c r="BS24" s="94">
        <v>961</v>
      </c>
      <c r="BT24" s="94">
        <v>961</v>
      </c>
      <c r="BU24" s="94">
        <v>868</v>
      </c>
      <c r="BV24" s="94">
        <v>961</v>
      </c>
      <c r="BW24" s="94">
        <v>930</v>
      </c>
      <c r="BX24" s="94">
        <v>961</v>
      </c>
      <c r="BY24" s="94">
        <v>930</v>
      </c>
      <c r="BZ24" s="94">
        <v>961</v>
      </c>
      <c r="CA24" s="94">
        <v>961</v>
      </c>
      <c r="CC24" s="94">
        <v>-892.8</v>
      </c>
      <c r="CD24" s="10" t="s">
        <v>89</v>
      </c>
      <c r="CE24" s="10" t="s">
        <v>89</v>
      </c>
      <c r="CF24" s="10" t="s">
        <v>89</v>
      </c>
      <c r="CG24" s="10" t="s">
        <v>89</v>
      </c>
      <c r="CH24" s="94">
        <v>-24.799999999999955</v>
      </c>
      <c r="CI24" s="10" t="s">
        <v>89</v>
      </c>
      <c r="CJ24" s="10" t="s">
        <v>89</v>
      </c>
      <c r="CK24" s="10" t="s">
        <v>89</v>
      </c>
      <c r="CL24" s="10" t="s">
        <v>89</v>
      </c>
      <c r="CM24" s="10" t="s">
        <v>89</v>
      </c>
      <c r="CN24" s="10" t="s">
        <v>89</v>
      </c>
      <c r="CP24" s="94">
        <v>18.600000000000364</v>
      </c>
      <c r="CQ24" s="94">
        <v>18.600000000000364</v>
      </c>
      <c r="CR24" s="94">
        <v>18.600000000000364</v>
      </c>
      <c r="CS24" s="94">
        <v>18.600000000000364</v>
      </c>
      <c r="CT24" s="94">
        <v>18.600000000000364</v>
      </c>
      <c r="CU24" s="94">
        <v>18.600000000000364</v>
      </c>
      <c r="CV24" s="94">
        <v>18.600000000000364</v>
      </c>
      <c r="CW24" s="94">
        <v>18.600000000000364</v>
      </c>
      <c r="CX24" s="94">
        <v>18.600000000000364</v>
      </c>
      <c r="CY24" s="94">
        <v>18.600000000000364</v>
      </c>
      <c r="DA24" s="10"/>
      <c r="DB24" s="10"/>
      <c r="DC24" s="10"/>
      <c r="DD24" s="10"/>
      <c r="DE24" s="10"/>
      <c r="DF24" s="10"/>
      <c r="DG24" s="10"/>
      <c r="DH24" s="10"/>
      <c r="DI24" s="10"/>
      <c r="DJ24" s="10"/>
      <c r="DL24" s="94">
        <v>10881</v>
      </c>
      <c r="DM24" s="94">
        <v>10881</v>
      </c>
      <c r="DN24" s="94">
        <v>10881</v>
      </c>
      <c r="DO24" s="94">
        <v>10881</v>
      </c>
      <c r="DP24" s="94">
        <v>10881</v>
      </c>
      <c r="DQ24" s="94">
        <v>10881</v>
      </c>
      <c r="DR24" s="94">
        <v>10881</v>
      </c>
      <c r="DS24" s="94">
        <v>10881</v>
      </c>
      <c r="DT24" s="94">
        <v>10881</v>
      </c>
      <c r="DU24" s="94">
        <v>10881</v>
      </c>
      <c r="DW24" s="10" t="s">
        <v>89</v>
      </c>
      <c r="DX24" s="10" t="s">
        <v>89</v>
      </c>
      <c r="DY24" s="10" t="s">
        <v>89</v>
      </c>
      <c r="DZ24" s="10" t="s">
        <v>89</v>
      </c>
      <c r="EA24" s="10" t="s">
        <v>89</v>
      </c>
      <c r="EB24" s="10" t="s">
        <v>89</v>
      </c>
      <c r="EC24" s="10" t="s">
        <v>89</v>
      </c>
      <c r="ED24" s="10" t="s">
        <v>89</v>
      </c>
      <c r="EE24" s="10" t="s">
        <v>89</v>
      </c>
      <c r="EF24" s="10" t="s">
        <v>89</v>
      </c>
    </row>
    <row r="25" spans="4:136" ht="34.5">
      <c r="D25" s="10" t="s">
        <v>256</v>
      </c>
      <c r="E25" s="102">
        <v>51.505983999999998</v>
      </c>
      <c r="F25" s="102">
        <v>0.14393312999999999</v>
      </c>
      <c r="G25" s="10" t="s">
        <v>258</v>
      </c>
      <c r="I25" s="88">
        <v>22983.210000000017</v>
      </c>
      <c r="J25" s="10" t="s">
        <v>76</v>
      </c>
      <c r="K25" s="107">
        <v>0.25261240656209599</v>
      </c>
      <c r="L25" s="10" t="s">
        <v>76</v>
      </c>
      <c r="M25" s="95" t="s">
        <v>72</v>
      </c>
      <c r="N25" s="95" t="s">
        <v>1035</v>
      </c>
      <c r="O25" s="95" t="s">
        <v>88</v>
      </c>
      <c r="P25" s="104" t="s">
        <v>1027</v>
      </c>
      <c r="Q25" s="106" t="s">
        <v>1032</v>
      </c>
      <c r="S25" s="96" t="s">
        <v>1024</v>
      </c>
      <c r="T25" s="96" t="s">
        <v>88</v>
      </c>
      <c r="U25" s="96" t="s">
        <v>88</v>
      </c>
      <c r="W25" s="96" t="s">
        <v>88</v>
      </c>
      <c r="X25" s="95" t="s">
        <v>72</v>
      </c>
      <c r="Y25" s="96" t="s">
        <v>88</v>
      </c>
      <c r="Z25" s="95" t="s">
        <v>72</v>
      </c>
      <c r="AB25" s="10" t="s">
        <v>1030</v>
      </c>
      <c r="AC25" s="10">
        <v>2035</v>
      </c>
      <c r="AE25" s="96" t="s">
        <v>1037</v>
      </c>
      <c r="AG25" s="10" t="s">
        <v>1031</v>
      </c>
      <c r="AH25" s="10"/>
      <c r="AI25" s="91">
        <v>1</v>
      </c>
      <c r="AJ25" s="10" t="s">
        <v>146</v>
      </c>
      <c r="AK25" s="10"/>
      <c r="AL25" s="10"/>
      <c r="AM25" s="10"/>
      <c r="AN25" s="10"/>
      <c r="AP25" s="94">
        <v>0</v>
      </c>
      <c r="AQ25" s="94">
        <v>1356.9784915068494</v>
      </c>
      <c r="AR25" s="94">
        <v>1313.2049917808222</v>
      </c>
      <c r="AS25" s="94">
        <v>1356.9784915068494</v>
      </c>
      <c r="AT25" s="94">
        <v>1356.9784915068494</v>
      </c>
      <c r="AU25" s="94">
        <v>1225.6579923287673</v>
      </c>
      <c r="AV25" s="94">
        <v>1356.9784915068494</v>
      </c>
      <c r="AW25" s="94">
        <v>1313.2049917808222</v>
      </c>
      <c r="AX25" s="94">
        <v>1356.9784915068494</v>
      </c>
      <c r="AY25" s="94">
        <v>0</v>
      </c>
      <c r="AZ25" s="94">
        <v>1356.9784915068494</v>
      </c>
      <c r="BA25" s="94">
        <v>1356.9784915068494</v>
      </c>
      <c r="BC25" s="10">
        <v>0</v>
      </c>
      <c r="BD25" s="10">
        <v>0</v>
      </c>
      <c r="BE25" s="10">
        <v>0</v>
      </c>
      <c r="BF25" s="10">
        <v>0</v>
      </c>
      <c r="BG25" s="10">
        <v>0</v>
      </c>
      <c r="BH25" s="10">
        <v>0</v>
      </c>
      <c r="BI25" s="10">
        <v>0</v>
      </c>
      <c r="BJ25" s="10">
        <v>0</v>
      </c>
      <c r="BK25" s="10">
        <v>0</v>
      </c>
      <c r="BL25" s="10">
        <v>0</v>
      </c>
      <c r="BM25" s="10">
        <v>0</v>
      </c>
      <c r="BN25" s="10">
        <v>0</v>
      </c>
      <c r="BP25" s="94">
        <v>2415</v>
      </c>
      <c r="BQ25" s="94">
        <v>4991</v>
      </c>
      <c r="BR25" s="94">
        <v>4830</v>
      </c>
      <c r="BS25" s="94">
        <v>4991</v>
      </c>
      <c r="BT25" s="94">
        <v>4991</v>
      </c>
      <c r="BU25" s="94">
        <v>4508</v>
      </c>
      <c r="BV25" s="94">
        <v>4991</v>
      </c>
      <c r="BW25" s="94">
        <v>4830</v>
      </c>
      <c r="BX25" s="94">
        <v>4991</v>
      </c>
      <c r="BY25" s="94">
        <v>2415</v>
      </c>
      <c r="BZ25" s="94">
        <v>4991</v>
      </c>
      <c r="CA25" s="94">
        <v>4991</v>
      </c>
      <c r="CC25" s="94">
        <v>-1101.7950082191778</v>
      </c>
      <c r="CD25" s="10" t="s">
        <v>89</v>
      </c>
      <c r="CE25" s="10" t="s">
        <v>89</v>
      </c>
      <c r="CF25" s="10" t="s">
        <v>89</v>
      </c>
      <c r="CG25" s="10" t="s">
        <v>89</v>
      </c>
      <c r="CH25" s="10" t="s">
        <v>89</v>
      </c>
      <c r="CI25" s="10" t="s">
        <v>89</v>
      </c>
      <c r="CJ25" s="10" t="s">
        <v>89</v>
      </c>
      <c r="CK25" s="10" t="s">
        <v>89</v>
      </c>
      <c r="CL25" s="94">
        <v>-1101.7950082191778</v>
      </c>
      <c r="CM25" s="10" t="s">
        <v>89</v>
      </c>
      <c r="CN25" s="10" t="s">
        <v>89</v>
      </c>
      <c r="CP25" s="94">
        <v>13723.327400000002</v>
      </c>
      <c r="CQ25" s="94">
        <v>13445.5625</v>
      </c>
      <c r="CR25" s="94">
        <v>13177.378799999999</v>
      </c>
      <c r="CS25" s="94">
        <v>12909.286200000002</v>
      </c>
      <c r="CT25" s="94">
        <v>12641.102500000001</v>
      </c>
      <c r="CU25" s="94">
        <v>6356.7880000000005</v>
      </c>
      <c r="CV25" s="94">
        <v>6356.7880000000005</v>
      </c>
      <c r="CW25" s="94">
        <v>6356.7880000000005</v>
      </c>
      <c r="CX25" s="94">
        <v>6356.7880000000005</v>
      </c>
      <c r="CY25" s="94">
        <v>6356.7880000000005</v>
      </c>
      <c r="DA25" s="10"/>
      <c r="DB25" s="10"/>
      <c r="DC25" s="10"/>
      <c r="DD25" s="10"/>
      <c r="DE25" s="10"/>
      <c r="DF25" s="10"/>
      <c r="DG25" s="10"/>
      <c r="DH25" s="10"/>
      <c r="DI25" s="10"/>
      <c r="DJ25" s="10"/>
      <c r="DL25" s="94">
        <v>56511</v>
      </c>
      <c r="DM25" s="94">
        <v>56511</v>
      </c>
      <c r="DN25" s="94">
        <v>56511</v>
      </c>
      <c r="DO25" s="94">
        <v>56511</v>
      </c>
      <c r="DP25" s="94">
        <v>56511</v>
      </c>
      <c r="DQ25" s="94">
        <v>56511</v>
      </c>
      <c r="DR25" s="94">
        <v>56511</v>
      </c>
      <c r="DS25" s="94">
        <v>56511</v>
      </c>
      <c r="DT25" s="94">
        <v>56511</v>
      </c>
      <c r="DU25" s="94">
        <v>56511</v>
      </c>
      <c r="DW25" s="10" t="s">
        <v>89</v>
      </c>
      <c r="DX25" s="10" t="s">
        <v>89</v>
      </c>
      <c r="DY25" s="10" t="s">
        <v>89</v>
      </c>
      <c r="DZ25" s="10" t="s">
        <v>89</v>
      </c>
      <c r="EA25" s="10" t="s">
        <v>89</v>
      </c>
      <c r="EB25" s="10" t="s">
        <v>89</v>
      </c>
      <c r="EC25" s="10" t="s">
        <v>89</v>
      </c>
      <c r="ED25" s="10" t="s">
        <v>89</v>
      </c>
      <c r="EE25" s="10" t="s">
        <v>89</v>
      </c>
      <c r="EF25" s="10" t="s">
        <v>89</v>
      </c>
    </row>
    <row r="26" spans="4:136" ht="23.1">
      <c r="D26" s="10" t="s">
        <v>263</v>
      </c>
      <c r="E26" s="102">
        <v>51.622188000000001</v>
      </c>
      <c r="F26" s="102">
        <v>-3.6958776999999998E-2</v>
      </c>
      <c r="G26" s="10" t="s">
        <v>265</v>
      </c>
      <c r="I26" s="88">
        <v>12833.220000000007</v>
      </c>
      <c r="J26" s="10" t="s">
        <v>76</v>
      </c>
      <c r="K26" s="107">
        <v>0.31146827222653301</v>
      </c>
      <c r="L26" s="10" t="s">
        <v>76</v>
      </c>
      <c r="M26" s="95" t="s">
        <v>72</v>
      </c>
      <c r="N26" s="95" t="s">
        <v>1035</v>
      </c>
      <c r="O26" s="95" t="s">
        <v>88</v>
      </c>
      <c r="P26" s="104" t="s">
        <v>1027</v>
      </c>
      <c r="Q26" s="106" t="s">
        <v>1028</v>
      </c>
      <c r="S26" s="96" t="s">
        <v>1029</v>
      </c>
      <c r="T26" s="95" t="s">
        <v>72</v>
      </c>
      <c r="U26" s="95" t="s">
        <v>72</v>
      </c>
      <c r="W26" s="96" t="s">
        <v>88</v>
      </c>
      <c r="X26" s="95" t="s">
        <v>72</v>
      </c>
      <c r="Y26" s="96" t="s">
        <v>88</v>
      </c>
      <c r="Z26" s="95" t="s">
        <v>72</v>
      </c>
      <c r="AB26" s="10" t="s">
        <v>1030</v>
      </c>
      <c r="AC26" s="10">
        <v>2037</v>
      </c>
      <c r="AE26" s="96">
        <v>0</v>
      </c>
      <c r="AG26" s="10" t="s">
        <v>1031</v>
      </c>
      <c r="AH26" s="10"/>
      <c r="AI26" s="91">
        <v>1</v>
      </c>
      <c r="AJ26" s="10" t="s">
        <v>146</v>
      </c>
      <c r="AK26" s="10"/>
      <c r="AL26" s="10"/>
      <c r="AM26" s="10"/>
      <c r="AN26" s="10"/>
      <c r="AP26" s="94">
        <v>0</v>
      </c>
      <c r="AQ26" s="94">
        <v>0</v>
      </c>
      <c r="AR26" s="94">
        <v>0</v>
      </c>
      <c r="AS26" s="94">
        <v>0</v>
      </c>
      <c r="AT26" s="94">
        <v>0</v>
      </c>
      <c r="AU26" s="94">
        <v>0</v>
      </c>
      <c r="AV26" s="94">
        <v>0</v>
      </c>
      <c r="AW26" s="94">
        <v>0</v>
      </c>
      <c r="AX26" s="94">
        <v>0</v>
      </c>
      <c r="AY26" s="94">
        <v>0</v>
      </c>
      <c r="AZ26" s="94">
        <v>0</v>
      </c>
      <c r="BA26" s="94">
        <v>0</v>
      </c>
      <c r="BC26" s="10">
        <v>0</v>
      </c>
      <c r="BD26" s="10">
        <v>0</v>
      </c>
      <c r="BE26" s="10">
        <v>0</v>
      </c>
      <c r="BF26" s="10">
        <v>0</v>
      </c>
      <c r="BG26" s="10">
        <v>0</v>
      </c>
      <c r="BH26" s="10">
        <v>0</v>
      </c>
      <c r="BI26" s="10">
        <v>0</v>
      </c>
      <c r="BJ26" s="10">
        <v>0</v>
      </c>
      <c r="BK26" s="10">
        <v>0</v>
      </c>
      <c r="BL26" s="10">
        <v>0</v>
      </c>
      <c r="BM26" s="10">
        <v>0</v>
      </c>
      <c r="BN26" s="10">
        <v>0</v>
      </c>
      <c r="BP26" s="94">
        <v>2106</v>
      </c>
      <c r="BQ26" s="94">
        <v>2176.2000000000003</v>
      </c>
      <c r="BR26" s="94">
        <v>2106</v>
      </c>
      <c r="BS26" s="94">
        <v>2176.2000000000003</v>
      </c>
      <c r="BT26" s="94">
        <v>2176.2000000000003</v>
      </c>
      <c r="BU26" s="94">
        <v>1965.6000000000001</v>
      </c>
      <c r="BV26" s="94">
        <v>2176.2000000000003</v>
      </c>
      <c r="BW26" s="94">
        <v>2106</v>
      </c>
      <c r="BX26" s="94">
        <v>2176.2000000000003</v>
      </c>
      <c r="BY26" s="94">
        <v>2106</v>
      </c>
      <c r="BZ26" s="94">
        <v>2176.2000000000003</v>
      </c>
      <c r="CA26" s="94">
        <v>2176.2000000000003</v>
      </c>
      <c r="CC26" s="94">
        <v>-20.947495890411119</v>
      </c>
      <c r="CD26" s="10" t="s">
        <v>89</v>
      </c>
      <c r="CE26" s="94">
        <v>-20.947495890411119</v>
      </c>
      <c r="CF26" s="10" t="s">
        <v>89</v>
      </c>
      <c r="CG26" s="10" t="s">
        <v>89</v>
      </c>
      <c r="CH26" s="94">
        <v>-161.34749589041098</v>
      </c>
      <c r="CI26" s="10" t="s">
        <v>89</v>
      </c>
      <c r="CJ26" s="94">
        <v>-20.947495890411119</v>
      </c>
      <c r="CK26" s="10" t="s">
        <v>89</v>
      </c>
      <c r="CL26" s="94">
        <v>-20.947495890411119</v>
      </c>
      <c r="CM26" s="10" t="s">
        <v>89</v>
      </c>
      <c r="CN26" s="10" t="s">
        <v>89</v>
      </c>
      <c r="CP26" s="94">
        <v>0</v>
      </c>
      <c r="CQ26" s="94">
        <v>0</v>
      </c>
      <c r="CR26" s="94">
        <v>0</v>
      </c>
      <c r="CS26" s="94">
        <v>0</v>
      </c>
      <c r="CT26" s="94">
        <v>0</v>
      </c>
      <c r="CU26" s="94">
        <v>844.02600000000166</v>
      </c>
      <c r="CV26" s="94">
        <v>844.02600000000166</v>
      </c>
      <c r="CW26" s="94">
        <v>219</v>
      </c>
      <c r="CX26" s="94">
        <v>219</v>
      </c>
      <c r="CY26" s="94">
        <v>844.02600000000166</v>
      </c>
      <c r="DA26" s="10"/>
      <c r="DB26" s="10"/>
      <c r="DC26" s="10"/>
      <c r="DD26" s="10"/>
      <c r="DE26" s="10"/>
      <c r="DF26" s="10"/>
      <c r="DG26" s="10"/>
      <c r="DH26" s="10"/>
      <c r="DI26" s="10"/>
      <c r="DJ26" s="10"/>
      <c r="DL26" s="94">
        <v>25623</v>
      </c>
      <c r="DM26" s="94">
        <v>25623</v>
      </c>
      <c r="DN26" s="94">
        <v>25623</v>
      </c>
      <c r="DO26" s="94">
        <v>25623</v>
      </c>
      <c r="DP26" s="94">
        <v>25623</v>
      </c>
      <c r="DQ26" s="94">
        <v>25623</v>
      </c>
      <c r="DR26" s="94">
        <v>25623</v>
      </c>
      <c r="DS26" s="94">
        <v>25623</v>
      </c>
      <c r="DT26" s="94">
        <v>25623</v>
      </c>
      <c r="DU26" s="94">
        <v>25623</v>
      </c>
      <c r="DW26" s="94">
        <v>-254.86119999999937</v>
      </c>
      <c r="DX26" s="94">
        <v>-417.65129999999772</v>
      </c>
      <c r="DY26" s="94">
        <v>-570.58620000000155</v>
      </c>
      <c r="DZ26" s="94">
        <v>-723.43009999999776</v>
      </c>
      <c r="EA26" s="94">
        <v>-876.27379999999903</v>
      </c>
      <c r="EB26" s="10" t="s">
        <v>89</v>
      </c>
      <c r="EC26" s="10" t="s">
        <v>89</v>
      </c>
      <c r="ED26" s="10" t="s">
        <v>89</v>
      </c>
      <c r="EE26" s="10" t="s">
        <v>89</v>
      </c>
      <c r="EF26" s="10" t="s">
        <v>89</v>
      </c>
    </row>
    <row r="27" spans="4:136" ht="23.1">
      <c r="D27" s="10" t="s">
        <v>266</v>
      </c>
      <c r="E27" s="102">
        <v>51.618220000000001</v>
      </c>
      <c r="F27" s="102">
        <v>-1.2501823000000001</v>
      </c>
      <c r="G27" s="10" t="s">
        <v>268</v>
      </c>
      <c r="I27" s="88">
        <v>760.74000000000012</v>
      </c>
      <c r="J27" s="10" t="s">
        <v>76</v>
      </c>
      <c r="K27" s="107">
        <v>0.226253766938108</v>
      </c>
      <c r="L27" s="10" t="s">
        <v>76</v>
      </c>
      <c r="M27" s="95" t="s">
        <v>72</v>
      </c>
      <c r="N27" s="95" t="s">
        <v>1021</v>
      </c>
      <c r="O27" s="95" t="s">
        <v>88</v>
      </c>
      <c r="P27" s="104" t="s">
        <v>1027</v>
      </c>
      <c r="Q27" s="106" t="s">
        <v>1028</v>
      </c>
      <c r="S27" s="96" t="s">
        <v>1029</v>
      </c>
      <c r="T27" s="95" t="s">
        <v>72</v>
      </c>
      <c r="U27" s="95" t="s">
        <v>72</v>
      </c>
      <c r="W27" s="96" t="s">
        <v>88</v>
      </c>
      <c r="X27" s="95" t="s">
        <v>72</v>
      </c>
      <c r="Y27" s="96" t="s">
        <v>88</v>
      </c>
      <c r="Z27" s="95" t="s">
        <v>72</v>
      </c>
      <c r="AB27" s="10"/>
      <c r="AC27" s="10"/>
      <c r="AE27" s="96">
        <v>0</v>
      </c>
      <c r="AG27" s="10" t="s">
        <v>1031</v>
      </c>
      <c r="AH27" s="10"/>
      <c r="AI27" s="91">
        <v>1</v>
      </c>
      <c r="AJ27" s="10" t="s">
        <v>146</v>
      </c>
      <c r="AK27" s="10"/>
      <c r="AL27" s="10"/>
      <c r="AM27" s="10"/>
      <c r="AN27" s="10"/>
      <c r="AP27" s="94">
        <v>28.524904109589045</v>
      </c>
      <c r="AQ27" s="94">
        <v>29.475734246575342</v>
      </c>
      <c r="AR27" s="94">
        <v>28.524904109589045</v>
      </c>
      <c r="AS27" s="94">
        <v>29.475734246575342</v>
      </c>
      <c r="AT27" s="94">
        <v>29.475734246575342</v>
      </c>
      <c r="AU27" s="94">
        <v>26.623243835616449</v>
      </c>
      <c r="AV27" s="94">
        <v>29.475734246575342</v>
      </c>
      <c r="AW27" s="94">
        <v>28.524904109589045</v>
      </c>
      <c r="AX27" s="94">
        <v>29.475734246575342</v>
      </c>
      <c r="AY27" s="94">
        <v>28.524904109589045</v>
      </c>
      <c r="AZ27" s="94">
        <v>29.475734246575342</v>
      </c>
      <c r="BA27" s="94">
        <v>29.475734246575342</v>
      </c>
      <c r="BC27" s="10">
        <v>0</v>
      </c>
      <c r="BD27" s="10">
        <v>0</v>
      </c>
      <c r="BE27" s="10">
        <v>0</v>
      </c>
      <c r="BF27" s="10">
        <v>0</v>
      </c>
      <c r="BG27" s="10">
        <v>0</v>
      </c>
      <c r="BH27" s="10">
        <v>0</v>
      </c>
      <c r="BI27" s="10">
        <v>0</v>
      </c>
      <c r="BJ27" s="10">
        <v>0</v>
      </c>
      <c r="BK27" s="10">
        <v>0</v>
      </c>
      <c r="BL27" s="10">
        <v>0</v>
      </c>
      <c r="BM27" s="10">
        <v>0</v>
      </c>
      <c r="BN27" s="10">
        <v>0</v>
      </c>
      <c r="BP27" s="94">
        <v>222</v>
      </c>
      <c r="BQ27" s="94">
        <v>229.4</v>
      </c>
      <c r="BR27" s="94">
        <v>222</v>
      </c>
      <c r="BS27" s="94">
        <v>229.4</v>
      </c>
      <c r="BT27" s="94">
        <v>229.4</v>
      </c>
      <c r="BU27" s="94">
        <v>207.20000000000002</v>
      </c>
      <c r="BV27" s="94">
        <v>229.4</v>
      </c>
      <c r="BW27" s="94">
        <v>222</v>
      </c>
      <c r="BX27" s="94">
        <v>229.4</v>
      </c>
      <c r="BY27" s="94">
        <v>222</v>
      </c>
      <c r="BZ27" s="94">
        <v>229.4</v>
      </c>
      <c r="CA27" s="94">
        <v>229.4</v>
      </c>
      <c r="CC27" s="10" t="s">
        <v>89</v>
      </c>
      <c r="CD27" s="10" t="s">
        <v>89</v>
      </c>
      <c r="CE27" s="10" t="s">
        <v>89</v>
      </c>
      <c r="CF27" s="10" t="s">
        <v>89</v>
      </c>
      <c r="CG27" s="10" t="s">
        <v>89</v>
      </c>
      <c r="CH27" s="10" t="s">
        <v>89</v>
      </c>
      <c r="CI27" s="10" t="s">
        <v>89</v>
      </c>
      <c r="CJ27" s="10" t="s">
        <v>89</v>
      </c>
      <c r="CK27" s="10" t="s">
        <v>89</v>
      </c>
      <c r="CL27" s="10" t="s">
        <v>89</v>
      </c>
      <c r="CM27" s="10" t="s">
        <v>89</v>
      </c>
      <c r="CN27" s="10" t="s">
        <v>89</v>
      </c>
      <c r="CP27" s="94">
        <v>347.05299999999988</v>
      </c>
      <c r="CQ27" s="94">
        <v>336.89980000000014</v>
      </c>
      <c r="CR27" s="94">
        <v>332.19140000000016</v>
      </c>
      <c r="CS27" s="94">
        <v>628.60579999999982</v>
      </c>
      <c r="CT27" s="94">
        <v>619.64039999999977</v>
      </c>
      <c r="CU27" s="94">
        <v>129.91859999999997</v>
      </c>
      <c r="CV27" s="94">
        <v>109.5</v>
      </c>
      <c r="CW27" s="94">
        <v>442.07360000000017</v>
      </c>
      <c r="CX27" s="94">
        <v>442.07360000000017</v>
      </c>
      <c r="CY27" s="94">
        <v>450.33719999999994</v>
      </c>
      <c r="DA27" s="10"/>
      <c r="DB27" s="10"/>
      <c r="DC27" s="10"/>
      <c r="DD27" s="10"/>
      <c r="DE27" s="10"/>
      <c r="DF27" s="10"/>
      <c r="DG27" s="10"/>
      <c r="DH27" s="10"/>
      <c r="DI27" s="10"/>
      <c r="DJ27" s="10"/>
      <c r="DL27" s="94">
        <v>2701</v>
      </c>
      <c r="DM27" s="94">
        <v>2701</v>
      </c>
      <c r="DN27" s="94">
        <v>2701</v>
      </c>
      <c r="DO27" s="94">
        <v>2701</v>
      </c>
      <c r="DP27" s="94">
        <v>2701</v>
      </c>
      <c r="DQ27" s="94">
        <v>2701</v>
      </c>
      <c r="DR27" s="94">
        <v>2701</v>
      </c>
      <c r="DS27" s="94">
        <v>2701</v>
      </c>
      <c r="DT27" s="94">
        <v>2701</v>
      </c>
      <c r="DU27" s="94">
        <v>2701</v>
      </c>
      <c r="DW27" s="10" t="s">
        <v>89</v>
      </c>
      <c r="DX27" s="10" t="s">
        <v>89</v>
      </c>
      <c r="DY27" s="10" t="s">
        <v>89</v>
      </c>
      <c r="DZ27" s="10" t="s">
        <v>89</v>
      </c>
      <c r="EA27" s="10" t="s">
        <v>89</v>
      </c>
      <c r="EB27" s="10" t="s">
        <v>89</v>
      </c>
      <c r="EC27" s="10" t="s">
        <v>89</v>
      </c>
      <c r="ED27" s="10" t="s">
        <v>89</v>
      </c>
      <c r="EE27" s="10" t="s">
        <v>89</v>
      </c>
      <c r="EF27" s="10" t="s">
        <v>89</v>
      </c>
    </row>
    <row r="28" spans="4:136" ht="23.1">
      <c r="D28" s="10" t="s">
        <v>276</v>
      </c>
      <c r="E28" s="102">
        <v>51.220554999999997</v>
      </c>
      <c r="F28" s="102">
        <v>-0.17481479999999999</v>
      </c>
      <c r="G28" s="10" t="s">
        <v>272</v>
      </c>
      <c r="I28" s="88">
        <v>2645.5699999999993</v>
      </c>
      <c r="J28" s="10" t="s">
        <v>76</v>
      </c>
      <c r="K28" s="107">
        <v>0.20137796706756</v>
      </c>
      <c r="L28" s="10" t="s">
        <v>76</v>
      </c>
      <c r="M28" s="95" t="s">
        <v>72</v>
      </c>
      <c r="N28" s="95" t="s">
        <v>1021</v>
      </c>
      <c r="O28" s="95" t="s">
        <v>88</v>
      </c>
      <c r="P28" s="104" t="s">
        <v>1022</v>
      </c>
      <c r="Q28" s="106" t="s">
        <v>1023</v>
      </c>
      <c r="S28" s="96" t="s">
        <v>1029</v>
      </c>
      <c r="T28" s="95" t="s">
        <v>72</v>
      </c>
      <c r="U28" s="96" t="s">
        <v>88</v>
      </c>
      <c r="W28" s="95" t="s">
        <v>72</v>
      </c>
      <c r="X28" s="96" t="s">
        <v>88</v>
      </c>
      <c r="Y28" s="96" t="s">
        <v>88</v>
      </c>
      <c r="Z28" s="96" t="s">
        <v>88</v>
      </c>
      <c r="AB28" s="10"/>
      <c r="AC28" s="10"/>
      <c r="AE28" s="96">
        <v>0</v>
      </c>
      <c r="AG28" s="10" t="s">
        <v>1026</v>
      </c>
      <c r="AH28" s="10" t="s">
        <v>200</v>
      </c>
      <c r="AI28" s="91">
        <v>1</v>
      </c>
      <c r="AJ28" s="10" t="s">
        <v>82</v>
      </c>
      <c r="AK28" s="10"/>
      <c r="AL28" s="10"/>
      <c r="AM28" s="10"/>
      <c r="AN28" s="10"/>
      <c r="AP28" s="94">
        <v>222.68678160469668</v>
      </c>
      <c r="AQ28" s="94">
        <v>230.10967432485327</v>
      </c>
      <c r="AR28" s="94">
        <v>222.68678160469668</v>
      </c>
      <c r="AS28" s="94">
        <v>230.10967432485327</v>
      </c>
      <c r="AT28" s="94">
        <v>230.10967432485327</v>
      </c>
      <c r="AU28" s="94">
        <v>207.84099616438354</v>
      </c>
      <c r="AV28" s="94">
        <v>230.10967432485327</v>
      </c>
      <c r="AW28" s="94">
        <v>222.68678160469668</v>
      </c>
      <c r="AX28" s="94">
        <v>230.10967432485327</v>
      </c>
      <c r="AY28" s="94">
        <v>222.68678160469668</v>
      </c>
      <c r="AZ28" s="94">
        <v>230.10967432485327</v>
      </c>
      <c r="BA28" s="94">
        <v>230.10967432485327</v>
      </c>
      <c r="BC28" s="10">
        <v>0</v>
      </c>
      <c r="BD28" s="10">
        <v>0</v>
      </c>
      <c r="BE28" s="10">
        <v>0</v>
      </c>
      <c r="BF28" s="10">
        <v>0</v>
      </c>
      <c r="BG28" s="10">
        <v>0</v>
      </c>
      <c r="BH28" s="10">
        <v>0</v>
      </c>
      <c r="BI28" s="10">
        <v>0</v>
      </c>
      <c r="BJ28" s="10">
        <v>0</v>
      </c>
      <c r="BK28" s="10">
        <v>0</v>
      </c>
      <c r="BL28" s="10">
        <v>0</v>
      </c>
      <c r="BM28" s="10">
        <v>0</v>
      </c>
      <c r="BN28" s="10">
        <v>0</v>
      </c>
      <c r="BP28" s="94">
        <v>385.71428571428572</v>
      </c>
      <c r="BQ28" s="94">
        <v>398.57142857142861</v>
      </c>
      <c r="BR28" s="94">
        <v>385.71428571428572</v>
      </c>
      <c r="BS28" s="94">
        <v>398.57142857142861</v>
      </c>
      <c r="BT28" s="94">
        <v>398.57142857142861</v>
      </c>
      <c r="BU28" s="94">
        <v>360</v>
      </c>
      <c r="BV28" s="94">
        <v>398.57142857142861</v>
      </c>
      <c r="BW28" s="94">
        <v>385.71428571428572</v>
      </c>
      <c r="BX28" s="94">
        <v>398.57142857142861</v>
      </c>
      <c r="BY28" s="94">
        <v>385.71428571428572</v>
      </c>
      <c r="BZ28" s="94">
        <v>398.57142857142861</v>
      </c>
      <c r="CA28" s="94">
        <v>398.57142857142861</v>
      </c>
      <c r="CC28" s="10" t="s">
        <v>89</v>
      </c>
      <c r="CD28" s="10" t="s">
        <v>89</v>
      </c>
      <c r="CE28" s="10" t="s">
        <v>89</v>
      </c>
      <c r="CF28" s="10" t="s">
        <v>89</v>
      </c>
      <c r="CG28" s="10" t="s">
        <v>89</v>
      </c>
      <c r="CH28" s="10" t="s">
        <v>89</v>
      </c>
      <c r="CI28" s="10" t="s">
        <v>89</v>
      </c>
      <c r="CJ28" s="10" t="s">
        <v>89</v>
      </c>
      <c r="CK28" s="10" t="s">
        <v>89</v>
      </c>
      <c r="CL28" s="10" t="s">
        <v>89</v>
      </c>
      <c r="CM28" s="10" t="s">
        <v>89</v>
      </c>
      <c r="CN28" s="10" t="s">
        <v>89</v>
      </c>
      <c r="CP28" s="94">
        <v>2696.4987000000001</v>
      </c>
      <c r="CQ28" s="94">
        <v>2683.9974000000002</v>
      </c>
      <c r="CR28" s="94">
        <v>2673.96</v>
      </c>
      <c r="CS28" s="94">
        <v>2663.9223999999999</v>
      </c>
      <c r="CT28" s="94">
        <v>2653.7024999999999</v>
      </c>
      <c r="CU28" s="94">
        <v>2287.06</v>
      </c>
      <c r="CV28" s="94">
        <v>2192.2239</v>
      </c>
      <c r="CW28" s="94">
        <v>2287.06</v>
      </c>
      <c r="CX28" s="94">
        <v>2287.06</v>
      </c>
      <c r="CY28" s="94">
        <v>2090.6912000000002</v>
      </c>
      <c r="DA28" s="10"/>
      <c r="DB28" s="10"/>
      <c r="DC28" s="10"/>
      <c r="DD28" s="10"/>
      <c r="DE28" s="10"/>
      <c r="DF28" s="10"/>
      <c r="DG28" s="10"/>
      <c r="DH28" s="10"/>
      <c r="DI28" s="10"/>
      <c r="DJ28" s="10"/>
      <c r="DL28" s="94">
        <v>4680</v>
      </c>
      <c r="DM28" s="94">
        <v>4680</v>
      </c>
      <c r="DN28" s="94">
        <v>4680</v>
      </c>
      <c r="DO28" s="94">
        <v>4680</v>
      </c>
      <c r="DP28" s="94">
        <v>4680</v>
      </c>
      <c r="DQ28" s="94">
        <v>4680</v>
      </c>
      <c r="DR28" s="94">
        <v>4680</v>
      </c>
      <c r="DS28" s="94">
        <v>4680</v>
      </c>
      <c r="DT28" s="94">
        <v>4680</v>
      </c>
      <c r="DU28" s="94">
        <v>4680</v>
      </c>
      <c r="DW28" s="10" t="s">
        <v>89</v>
      </c>
      <c r="DX28" s="10" t="s">
        <v>89</v>
      </c>
      <c r="DY28" s="10" t="s">
        <v>89</v>
      </c>
      <c r="DZ28" s="10" t="s">
        <v>89</v>
      </c>
      <c r="EA28" s="10" t="s">
        <v>89</v>
      </c>
      <c r="EB28" s="10" t="s">
        <v>89</v>
      </c>
      <c r="EC28" s="10" t="s">
        <v>89</v>
      </c>
      <c r="ED28" s="10" t="s">
        <v>89</v>
      </c>
      <c r="EE28" s="10" t="s">
        <v>89</v>
      </c>
      <c r="EF28" s="10" t="s">
        <v>89</v>
      </c>
    </row>
    <row r="29" spans="4:136" ht="23.1">
      <c r="D29" s="10" t="s">
        <v>129</v>
      </c>
      <c r="E29" s="102">
        <v>51.847825999999998</v>
      </c>
      <c r="F29" s="102">
        <v>-0.37429626999999999</v>
      </c>
      <c r="G29" s="10" t="s">
        <v>205</v>
      </c>
      <c r="I29" s="88">
        <v>3761.969999999998</v>
      </c>
      <c r="J29" s="10" t="s">
        <v>76</v>
      </c>
      <c r="K29" s="107">
        <v>0.22820032096950801</v>
      </c>
      <c r="L29" s="10" t="s">
        <v>76</v>
      </c>
      <c r="M29" s="95" t="s">
        <v>72</v>
      </c>
      <c r="N29" s="95" t="s">
        <v>1021</v>
      </c>
      <c r="O29" s="95" t="s">
        <v>88</v>
      </c>
      <c r="P29" s="104" t="s">
        <v>1027</v>
      </c>
      <c r="Q29" s="106" t="s">
        <v>1028</v>
      </c>
      <c r="S29" s="96" t="s">
        <v>1029</v>
      </c>
      <c r="T29" s="95" t="s">
        <v>72</v>
      </c>
      <c r="U29" s="95" t="s">
        <v>72</v>
      </c>
      <c r="W29" s="96" t="s">
        <v>88</v>
      </c>
      <c r="X29" s="95" t="s">
        <v>72</v>
      </c>
      <c r="Y29" s="96" t="s">
        <v>88</v>
      </c>
      <c r="Z29" s="95" t="s">
        <v>72</v>
      </c>
      <c r="AB29" s="10" t="s">
        <v>1030</v>
      </c>
      <c r="AC29" s="10">
        <v>2027</v>
      </c>
      <c r="AE29" s="96">
        <v>0</v>
      </c>
      <c r="AG29" s="10" t="s">
        <v>1031</v>
      </c>
      <c r="AH29" s="10"/>
      <c r="AI29" s="91">
        <v>1</v>
      </c>
      <c r="AJ29" s="10" t="s">
        <v>146</v>
      </c>
      <c r="AK29" s="10"/>
      <c r="AL29" s="10"/>
      <c r="AM29" s="10"/>
      <c r="AN29" s="10"/>
      <c r="AP29" s="94">
        <v>75</v>
      </c>
      <c r="AQ29" s="94">
        <v>77.5</v>
      </c>
      <c r="AR29" s="94">
        <v>75</v>
      </c>
      <c r="AS29" s="94">
        <v>77.5</v>
      </c>
      <c r="AT29" s="94">
        <v>77.5</v>
      </c>
      <c r="AU29" s="94">
        <v>70.000000000000057</v>
      </c>
      <c r="AV29" s="94">
        <v>77.5</v>
      </c>
      <c r="AW29" s="94">
        <v>75</v>
      </c>
      <c r="AX29" s="94">
        <v>77.5</v>
      </c>
      <c r="AY29" s="94">
        <v>75</v>
      </c>
      <c r="AZ29" s="94">
        <v>77.5</v>
      </c>
      <c r="BA29" s="94">
        <v>77.5</v>
      </c>
      <c r="BC29" s="10">
        <v>0</v>
      </c>
      <c r="BD29" s="10">
        <v>0</v>
      </c>
      <c r="BE29" s="10">
        <v>0</v>
      </c>
      <c r="BF29" s="10">
        <v>0</v>
      </c>
      <c r="BG29" s="10">
        <v>0</v>
      </c>
      <c r="BH29" s="10">
        <v>0</v>
      </c>
      <c r="BI29" s="10">
        <v>0</v>
      </c>
      <c r="BJ29" s="10">
        <v>0</v>
      </c>
      <c r="BK29" s="10">
        <v>0</v>
      </c>
      <c r="BL29" s="10">
        <v>0</v>
      </c>
      <c r="BM29" s="10">
        <v>0</v>
      </c>
      <c r="BN29" s="10">
        <v>0</v>
      </c>
      <c r="BP29" s="94">
        <v>459</v>
      </c>
      <c r="BQ29" s="94">
        <v>474.3</v>
      </c>
      <c r="BR29" s="94">
        <v>459</v>
      </c>
      <c r="BS29" s="94">
        <v>474.3</v>
      </c>
      <c r="BT29" s="94">
        <v>474.3</v>
      </c>
      <c r="BU29" s="94">
        <v>428.40000000000003</v>
      </c>
      <c r="BV29" s="94">
        <v>474.3</v>
      </c>
      <c r="BW29" s="94">
        <v>459</v>
      </c>
      <c r="BX29" s="94">
        <v>474.3</v>
      </c>
      <c r="BY29" s="94">
        <v>459</v>
      </c>
      <c r="BZ29" s="94">
        <v>474.3</v>
      </c>
      <c r="CA29" s="94">
        <v>474.3</v>
      </c>
      <c r="CC29" s="10" t="s">
        <v>89</v>
      </c>
      <c r="CD29" s="10" t="s">
        <v>89</v>
      </c>
      <c r="CE29" s="10" t="s">
        <v>89</v>
      </c>
      <c r="CF29" s="10" t="s">
        <v>89</v>
      </c>
      <c r="CG29" s="10" t="s">
        <v>89</v>
      </c>
      <c r="CH29" s="10" t="s">
        <v>89</v>
      </c>
      <c r="CI29" s="10" t="s">
        <v>89</v>
      </c>
      <c r="CJ29" s="10" t="s">
        <v>89</v>
      </c>
      <c r="CK29" s="10" t="s">
        <v>89</v>
      </c>
      <c r="CL29" s="10" t="s">
        <v>89</v>
      </c>
      <c r="CM29" s="10" t="s">
        <v>89</v>
      </c>
      <c r="CN29" s="10" t="s">
        <v>89</v>
      </c>
      <c r="CP29" s="94">
        <v>912.5</v>
      </c>
      <c r="CQ29" s="94">
        <v>912.5</v>
      </c>
      <c r="CR29" s="94">
        <v>912.5</v>
      </c>
      <c r="CS29" s="94">
        <v>3786.0537000000004</v>
      </c>
      <c r="CT29" s="94">
        <v>3607.6600000000008</v>
      </c>
      <c r="CU29" s="94">
        <v>2407.4744000000001</v>
      </c>
      <c r="CV29" s="94">
        <v>2407.4744000000001</v>
      </c>
      <c r="CW29" s="94">
        <v>2407.4744000000001</v>
      </c>
      <c r="CX29" s="94">
        <v>2407.4744000000001</v>
      </c>
      <c r="CY29" s="94">
        <v>2381.8879999999999</v>
      </c>
      <c r="DA29" s="10"/>
      <c r="DB29" s="10"/>
      <c r="DC29" s="10"/>
      <c r="DD29" s="10"/>
      <c r="DE29" s="10"/>
      <c r="DF29" s="10"/>
      <c r="DG29" s="10"/>
      <c r="DH29" s="10"/>
      <c r="DI29" s="10"/>
      <c r="DJ29" s="10"/>
      <c r="DL29" s="94">
        <v>5584.5</v>
      </c>
      <c r="DM29" s="94">
        <v>5584.5</v>
      </c>
      <c r="DN29" s="94">
        <v>5584.5</v>
      </c>
      <c r="DO29" s="94">
        <v>9307.5</v>
      </c>
      <c r="DP29" s="94">
        <v>9307.5</v>
      </c>
      <c r="DQ29" s="94">
        <v>9307.5</v>
      </c>
      <c r="DR29" s="94">
        <v>9307.5</v>
      </c>
      <c r="DS29" s="94">
        <v>9307.5</v>
      </c>
      <c r="DT29" s="94">
        <v>9307.5</v>
      </c>
      <c r="DU29" s="94">
        <v>9307.5</v>
      </c>
      <c r="DW29" s="10" t="s">
        <v>89</v>
      </c>
      <c r="DX29" s="10" t="s">
        <v>89</v>
      </c>
      <c r="DY29" s="10" t="s">
        <v>89</v>
      </c>
      <c r="DZ29" s="10" t="s">
        <v>89</v>
      </c>
      <c r="EA29" s="10" t="s">
        <v>89</v>
      </c>
      <c r="EB29" s="10" t="s">
        <v>89</v>
      </c>
      <c r="EC29" s="10" t="s">
        <v>89</v>
      </c>
      <c r="ED29" s="10" t="s">
        <v>89</v>
      </c>
      <c r="EE29" s="10" t="s">
        <v>89</v>
      </c>
      <c r="EF29" s="10" t="s">
        <v>89</v>
      </c>
    </row>
    <row r="30" spans="4:136" ht="23.1">
      <c r="D30" s="10" t="s">
        <v>166</v>
      </c>
      <c r="E30" s="102">
        <v>51.223748999999998</v>
      </c>
      <c r="F30" s="102">
        <v>-0.77974436999999996</v>
      </c>
      <c r="G30" s="10" t="s">
        <v>91</v>
      </c>
      <c r="I30" s="88">
        <v>128.38000000000002</v>
      </c>
      <c r="J30" s="10" t="s">
        <v>76</v>
      </c>
      <c r="K30" s="107">
        <v>0.23498491889924999</v>
      </c>
      <c r="L30" s="10" t="s">
        <v>76</v>
      </c>
      <c r="M30" s="95" t="s">
        <v>72</v>
      </c>
      <c r="N30" s="95" t="s">
        <v>1021</v>
      </c>
      <c r="O30" s="95" t="s">
        <v>88</v>
      </c>
      <c r="P30" s="104" t="s">
        <v>1022</v>
      </c>
      <c r="Q30" s="106" t="s">
        <v>1023</v>
      </c>
      <c r="S30" s="96" t="s">
        <v>1029</v>
      </c>
      <c r="T30" s="95" t="s">
        <v>72</v>
      </c>
      <c r="U30" s="95" t="s">
        <v>72</v>
      </c>
      <c r="W30" s="95" t="s">
        <v>72</v>
      </c>
      <c r="X30" s="95" t="s">
        <v>72</v>
      </c>
      <c r="Y30" s="96" t="s">
        <v>88</v>
      </c>
      <c r="Z30" s="96" t="s">
        <v>88</v>
      </c>
      <c r="AB30" s="10"/>
      <c r="AC30" s="10"/>
      <c r="AE30" s="96">
        <v>0</v>
      </c>
      <c r="AG30" s="10" t="s">
        <v>1026</v>
      </c>
      <c r="AH30" s="10" t="s">
        <v>96</v>
      </c>
      <c r="AI30" s="91">
        <v>1</v>
      </c>
      <c r="AJ30" s="10" t="s">
        <v>82</v>
      </c>
      <c r="AK30" s="10"/>
      <c r="AL30" s="10"/>
      <c r="AM30" s="10"/>
      <c r="AN30" s="10"/>
      <c r="AP30" s="94">
        <v>110.04086653620351</v>
      </c>
      <c r="AQ30" s="94">
        <v>113.70889542074366</v>
      </c>
      <c r="AR30" s="94">
        <v>110.04086653620351</v>
      </c>
      <c r="AS30" s="94">
        <v>113.70889542074366</v>
      </c>
      <c r="AT30" s="94">
        <v>113.70889542074366</v>
      </c>
      <c r="AU30" s="94">
        <v>102.70480876712327</v>
      </c>
      <c r="AV30" s="94">
        <v>113.70889542074366</v>
      </c>
      <c r="AW30" s="94">
        <v>110.04086653620351</v>
      </c>
      <c r="AX30" s="94">
        <v>113.70889542074366</v>
      </c>
      <c r="AY30" s="94">
        <v>110.04086653620351</v>
      </c>
      <c r="AZ30" s="94">
        <v>113.70889542074366</v>
      </c>
      <c r="BA30" s="94">
        <v>113.70889542074366</v>
      </c>
      <c r="BC30" s="10">
        <v>0</v>
      </c>
      <c r="BD30" s="10">
        <v>0</v>
      </c>
      <c r="BE30" s="10">
        <v>0</v>
      </c>
      <c r="BF30" s="10">
        <v>0</v>
      </c>
      <c r="BG30" s="10">
        <v>0</v>
      </c>
      <c r="BH30" s="10">
        <v>0</v>
      </c>
      <c r="BI30" s="10">
        <v>0</v>
      </c>
      <c r="BJ30" s="10">
        <v>0</v>
      </c>
      <c r="BK30" s="10">
        <v>0</v>
      </c>
      <c r="BL30" s="10">
        <v>0</v>
      </c>
      <c r="BM30" s="10">
        <v>0</v>
      </c>
      <c r="BN30" s="10">
        <v>0</v>
      </c>
      <c r="BP30" s="94">
        <v>385.71428571428572</v>
      </c>
      <c r="BQ30" s="94">
        <v>398.57142857142861</v>
      </c>
      <c r="BR30" s="94">
        <v>385.71428571428572</v>
      </c>
      <c r="BS30" s="94">
        <v>398.57142857142861</v>
      </c>
      <c r="BT30" s="94">
        <v>398.57142857142861</v>
      </c>
      <c r="BU30" s="94">
        <v>360</v>
      </c>
      <c r="BV30" s="94">
        <v>398.57142857142861</v>
      </c>
      <c r="BW30" s="94">
        <v>385.71428571428572</v>
      </c>
      <c r="BX30" s="94">
        <v>398.57142857142861</v>
      </c>
      <c r="BY30" s="94">
        <v>385.71428571428572</v>
      </c>
      <c r="BZ30" s="94">
        <v>398.57142857142861</v>
      </c>
      <c r="CA30" s="94">
        <v>398.57142857142861</v>
      </c>
      <c r="CC30" s="10" t="s">
        <v>89</v>
      </c>
      <c r="CD30" s="10" t="s">
        <v>89</v>
      </c>
      <c r="CE30" s="10" t="s">
        <v>89</v>
      </c>
      <c r="CF30" s="10" t="s">
        <v>89</v>
      </c>
      <c r="CG30" s="10" t="s">
        <v>89</v>
      </c>
      <c r="CH30" s="10" t="s">
        <v>89</v>
      </c>
      <c r="CI30" s="10" t="s">
        <v>89</v>
      </c>
      <c r="CJ30" s="10" t="s">
        <v>89</v>
      </c>
      <c r="CK30" s="10" t="s">
        <v>89</v>
      </c>
      <c r="CL30" s="10" t="s">
        <v>89</v>
      </c>
      <c r="CM30" s="10" t="s">
        <v>89</v>
      </c>
      <c r="CN30" s="10" t="s">
        <v>89</v>
      </c>
      <c r="CP30" s="94">
        <v>1325.9733999999999</v>
      </c>
      <c r="CQ30" s="94">
        <v>1300.1911999999998</v>
      </c>
      <c r="CR30" s="94">
        <v>1266.9580000000001</v>
      </c>
      <c r="CS30" s="94">
        <v>1367.9522999999999</v>
      </c>
      <c r="CT30" s="94">
        <v>1340.1697000000004</v>
      </c>
      <c r="CU30" s="94">
        <v>826.89939999999979</v>
      </c>
      <c r="CV30" s="94">
        <v>951.81800000000021</v>
      </c>
      <c r="CW30" s="94">
        <v>1325.1498999999999</v>
      </c>
      <c r="CX30" s="94">
        <v>1323.8602000000001</v>
      </c>
      <c r="CY30" s="94">
        <v>1326.1233000000002</v>
      </c>
      <c r="DA30" s="10"/>
      <c r="DB30" s="10"/>
      <c r="DC30" s="10"/>
      <c r="DD30" s="10"/>
      <c r="DE30" s="10"/>
      <c r="DF30" s="10"/>
      <c r="DG30" s="10"/>
      <c r="DH30" s="10"/>
      <c r="DI30" s="10"/>
      <c r="DJ30" s="10"/>
      <c r="DL30" s="94">
        <v>4680</v>
      </c>
      <c r="DM30" s="94">
        <v>4680</v>
      </c>
      <c r="DN30" s="94">
        <v>4680</v>
      </c>
      <c r="DO30" s="94">
        <v>4680</v>
      </c>
      <c r="DP30" s="94">
        <v>4680</v>
      </c>
      <c r="DQ30" s="94">
        <v>4680</v>
      </c>
      <c r="DR30" s="94">
        <v>4680</v>
      </c>
      <c r="DS30" s="94">
        <v>4680</v>
      </c>
      <c r="DT30" s="94">
        <v>4680</v>
      </c>
      <c r="DU30" s="94">
        <v>4680</v>
      </c>
      <c r="DW30" s="10" t="s">
        <v>89</v>
      </c>
      <c r="DX30" s="10" t="s">
        <v>89</v>
      </c>
      <c r="DY30" s="10" t="s">
        <v>89</v>
      </c>
      <c r="DZ30" s="10" t="s">
        <v>89</v>
      </c>
      <c r="EA30" s="10" t="s">
        <v>89</v>
      </c>
      <c r="EB30" s="10" t="s">
        <v>89</v>
      </c>
      <c r="EC30" s="10" t="s">
        <v>89</v>
      </c>
      <c r="ED30" s="10" t="s">
        <v>89</v>
      </c>
      <c r="EE30" s="10" t="s">
        <v>89</v>
      </c>
      <c r="EF30" s="10" t="s">
        <v>89</v>
      </c>
    </row>
    <row r="31" spans="4:136" ht="23.1">
      <c r="D31" s="10" t="s">
        <v>306</v>
      </c>
      <c r="E31" s="102">
        <v>51.300063999999999</v>
      </c>
      <c r="F31" s="102">
        <v>-0.84786510999999998</v>
      </c>
      <c r="G31" s="10" t="s">
        <v>308</v>
      </c>
      <c r="I31" s="88">
        <v>235.35999999999993</v>
      </c>
      <c r="J31" s="10" t="s">
        <v>76</v>
      </c>
      <c r="K31" s="107">
        <v>0.247814800473906</v>
      </c>
      <c r="L31" s="10" t="s">
        <v>76</v>
      </c>
      <c r="M31" s="95" t="s">
        <v>72</v>
      </c>
      <c r="N31" s="95" t="s">
        <v>1021</v>
      </c>
      <c r="O31" s="95" t="s">
        <v>88</v>
      </c>
      <c r="P31" s="104" t="s">
        <v>1022</v>
      </c>
      <c r="Q31" s="106" t="s">
        <v>1023</v>
      </c>
      <c r="S31" s="96" t="s">
        <v>1029</v>
      </c>
      <c r="T31" s="95" t="s">
        <v>72</v>
      </c>
      <c r="U31" s="95" t="s">
        <v>72</v>
      </c>
      <c r="W31" s="96" t="s">
        <v>88</v>
      </c>
      <c r="X31" s="95" t="s">
        <v>72</v>
      </c>
      <c r="Y31" s="96" t="s">
        <v>88</v>
      </c>
      <c r="Z31" s="95" t="s">
        <v>72</v>
      </c>
      <c r="AB31" s="10"/>
      <c r="AC31" s="10"/>
      <c r="AE31" s="96">
        <v>0</v>
      </c>
      <c r="AG31" s="10" t="s">
        <v>1026</v>
      </c>
      <c r="AH31" s="10" t="s">
        <v>96</v>
      </c>
      <c r="AI31" s="91">
        <v>1</v>
      </c>
      <c r="AJ31" s="10" t="s">
        <v>82</v>
      </c>
      <c r="AK31" s="10"/>
      <c r="AL31" s="10"/>
      <c r="AM31" s="10"/>
      <c r="AN31" s="10"/>
      <c r="AP31" s="94">
        <v>282.16927749510762</v>
      </c>
      <c r="AQ31" s="94">
        <v>291.5749200782779</v>
      </c>
      <c r="AR31" s="94">
        <v>282.16927749510762</v>
      </c>
      <c r="AS31" s="94">
        <v>291.5749200782779</v>
      </c>
      <c r="AT31" s="94">
        <v>291.5749200782779</v>
      </c>
      <c r="AU31" s="94">
        <v>263.35799232876712</v>
      </c>
      <c r="AV31" s="94">
        <v>291.5749200782779</v>
      </c>
      <c r="AW31" s="94">
        <v>282.16927749510762</v>
      </c>
      <c r="AX31" s="94">
        <v>291.5749200782779</v>
      </c>
      <c r="AY31" s="94">
        <v>282.16927749510762</v>
      </c>
      <c r="AZ31" s="94">
        <v>291.5749200782779</v>
      </c>
      <c r="BA31" s="94">
        <v>291.5749200782779</v>
      </c>
      <c r="BC31" s="10">
        <v>0</v>
      </c>
      <c r="BD31" s="10">
        <v>0</v>
      </c>
      <c r="BE31" s="10">
        <v>0</v>
      </c>
      <c r="BF31" s="10">
        <v>0</v>
      </c>
      <c r="BG31" s="10">
        <v>0</v>
      </c>
      <c r="BH31" s="10">
        <v>0</v>
      </c>
      <c r="BI31" s="10">
        <v>0</v>
      </c>
      <c r="BJ31" s="10">
        <v>0</v>
      </c>
      <c r="BK31" s="10">
        <v>0</v>
      </c>
      <c r="BL31" s="10">
        <v>0</v>
      </c>
      <c r="BM31" s="10">
        <v>0</v>
      </c>
      <c r="BN31" s="10">
        <v>0</v>
      </c>
      <c r="BP31" s="94">
        <v>385.71428571428572</v>
      </c>
      <c r="BQ31" s="94">
        <v>398.57142857142861</v>
      </c>
      <c r="BR31" s="94">
        <v>385.71428571428572</v>
      </c>
      <c r="BS31" s="94">
        <v>398.57142857142861</v>
      </c>
      <c r="BT31" s="94">
        <v>398.57142857142861</v>
      </c>
      <c r="BU31" s="94">
        <v>360</v>
      </c>
      <c r="BV31" s="94">
        <v>398.57142857142861</v>
      </c>
      <c r="BW31" s="94">
        <v>385.71428571428572</v>
      </c>
      <c r="BX31" s="94">
        <v>398.57142857142861</v>
      </c>
      <c r="BY31" s="94">
        <v>385.71428571428572</v>
      </c>
      <c r="BZ31" s="94">
        <v>398.57142857142861</v>
      </c>
      <c r="CA31" s="94">
        <v>398.57142857142861</v>
      </c>
      <c r="CC31" s="10" t="s">
        <v>89</v>
      </c>
      <c r="CD31" s="10" t="s">
        <v>89</v>
      </c>
      <c r="CE31" s="10" t="s">
        <v>89</v>
      </c>
      <c r="CF31" s="10" t="s">
        <v>89</v>
      </c>
      <c r="CG31" s="10" t="s">
        <v>89</v>
      </c>
      <c r="CH31" s="10" t="s">
        <v>89</v>
      </c>
      <c r="CI31" s="10" t="s">
        <v>89</v>
      </c>
      <c r="CJ31" s="10" t="s">
        <v>89</v>
      </c>
      <c r="CK31" s="10" t="s">
        <v>89</v>
      </c>
      <c r="CL31" s="10" t="s">
        <v>89</v>
      </c>
      <c r="CM31" s="10" t="s">
        <v>89</v>
      </c>
      <c r="CN31" s="10" t="s">
        <v>89</v>
      </c>
      <c r="CP31" s="94">
        <v>3420.2024000000001</v>
      </c>
      <c r="CQ31" s="94">
        <v>3416.5524999999998</v>
      </c>
      <c r="CR31" s="94">
        <v>3413.1763000000001</v>
      </c>
      <c r="CS31" s="94">
        <v>3409.7085999999999</v>
      </c>
      <c r="CT31" s="94">
        <v>3406.2412999999997</v>
      </c>
      <c r="CU31" s="94">
        <v>3272.268</v>
      </c>
      <c r="CV31" s="94">
        <v>3272.268</v>
      </c>
      <c r="CW31" s="94">
        <v>3272.268</v>
      </c>
      <c r="CX31" s="94">
        <v>3272.268</v>
      </c>
      <c r="CY31" s="94">
        <v>3272.268</v>
      </c>
      <c r="DA31" s="10"/>
      <c r="DB31" s="10"/>
      <c r="DC31" s="10"/>
      <c r="DD31" s="10"/>
      <c r="DE31" s="10"/>
      <c r="DF31" s="10"/>
      <c r="DG31" s="10"/>
      <c r="DH31" s="10"/>
      <c r="DI31" s="10"/>
      <c r="DJ31" s="10"/>
      <c r="DL31" s="94">
        <v>4680</v>
      </c>
      <c r="DM31" s="94">
        <v>4680</v>
      </c>
      <c r="DN31" s="94">
        <v>4680</v>
      </c>
      <c r="DO31" s="94">
        <v>4680</v>
      </c>
      <c r="DP31" s="94">
        <v>4680</v>
      </c>
      <c r="DQ31" s="94">
        <v>4680</v>
      </c>
      <c r="DR31" s="94">
        <v>4680</v>
      </c>
      <c r="DS31" s="94">
        <v>4680</v>
      </c>
      <c r="DT31" s="94">
        <v>4680</v>
      </c>
      <c r="DU31" s="94">
        <v>4680</v>
      </c>
      <c r="DW31" s="10" t="s">
        <v>89</v>
      </c>
      <c r="DX31" s="10" t="s">
        <v>89</v>
      </c>
      <c r="DY31" s="10" t="s">
        <v>89</v>
      </c>
      <c r="DZ31" s="10" t="s">
        <v>89</v>
      </c>
      <c r="EA31" s="10" t="s">
        <v>89</v>
      </c>
      <c r="EB31" s="10" t="s">
        <v>89</v>
      </c>
      <c r="EC31" s="10" t="s">
        <v>89</v>
      </c>
      <c r="ED31" s="10" t="s">
        <v>89</v>
      </c>
      <c r="EE31" s="10" t="s">
        <v>89</v>
      </c>
      <c r="EF31" s="10" t="s">
        <v>89</v>
      </c>
    </row>
    <row r="32" spans="4:136" ht="23.1">
      <c r="D32" s="10" t="s">
        <v>314</v>
      </c>
      <c r="E32" s="102">
        <v>51.198605000000001</v>
      </c>
      <c r="F32" s="102">
        <v>-0.57587918999999999</v>
      </c>
      <c r="G32" s="10" t="s">
        <v>316</v>
      </c>
      <c r="I32" s="88">
        <v>926.4300000000004</v>
      </c>
      <c r="J32" s="10" t="s">
        <v>76</v>
      </c>
      <c r="K32" s="107">
        <v>0.32460311660246199</v>
      </c>
      <c r="L32" s="10" t="s">
        <v>76</v>
      </c>
      <c r="M32" s="95" t="s">
        <v>72</v>
      </c>
      <c r="N32" s="95" t="s">
        <v>1021</v>
      </c>
      <c r="O32" s="95" t="s">
        <v>88</v>
      </c>
      <c r="P32" s="104" t="s">
        <v>1022</v>
      </c>
      <c r="Q32" s="106" t="s">
        <v>1023</v>
      </c>
      <c r="S32" s="96" t="s">
        <v>1024</v>
      </c>
      <c r="T32" s="96" t="s">
        <v>88</v>
      </c>
      <c r="U32" s="96" t="s">
        <v>88</v>
      </c>
      <c r="W32" s="95" t="s">
        <v>72</v>
      </c>
      <c r="X32" s="96" t="s">
        <v>88</v>
      </c>
      <c r="Y32" s="96" t="s">
        <v>88</v>
      </c>
      <c r="Z32" s="96" t="s">
        <v>88</v>
      </c>
      <c r="AB32" s="10"/>
      <c r="AC32" s="10"/>
      <c r="AE32" s="96" t="s">
        <v>1025</v>
      </c>
      <c r="AG32" s="10" t="s">
        <v>1026</v>
      </c>
      <c r="AH32" s="10" t="s">
        <v>96</v>
      </c>
      <c r="AI32" s="91">
        <v>1</v>
      </c>
      <c r="AJ32" s="10" t="s">
        <v>82</v>
      </c>
      <c r="AK32" s="10"/>
      <c r="AL32" s="10"/>
      <c r="AM32" s="10"/>
      <c r="AN32" s="10"/>
      <c r="AP32" s="94">
        <v>58.931789823874745</v>
      </c>
      <c r="AQ32" s="94">
        <v>60.896182818003922</v>
      </c>
      <c r="AR32" s="94">
        <v>58.931789823874745</v>
      </c>
      <c r="AS32" s="94">
        <v>60.896182818003922</v>
      </c>
      <c r="AT32" s="94">
        <v>60.896182818003922</v>
      </c>
      <c r="AU32" s="94">
        <v>55.003003835616433</v>
      </c>
      <c r="AV32" s="94">
        <v>60.896182818003922</v>
      </c>
      <c r="AW32" s="94">
        <v>58.931789823874745</v>
      </c>
      <c r="AX32" s="94">
        <v>60.896182818003922</v>
      </c>
      <c r="AY32" s="94">
        <v>58.931789823874745</v>
      </c>
      <c r="AZ32" s="94">
        <v>60.896182818003922</v>
      </c>
      <c r="BA32" s="94">
        <v>60.896182818003922</v>
      </c>
      <c r="BC32" s="10">
        <v>0</v>
      </c>
      <c r="BD32" s="10">
        <v>0</v>
      </c>
      <c r="BE32" s="10">
        <v>0</v>
      </c>
      <c r="BF32" s="10">
        <v>0</v>
      </c>
      <c r="BG32" s="10">
        <v>0</v>
      </c>
      <c r="BH32" s="10">
        <v>0</v>
      </c>
      <c r="BI32" s="10">
        <v>0</v>
      </c>
      <c r="BJ32" s="10">
        <v>0</v>
      </c>
      <c r="BK32" s="10">
        <v>0</v>
      </c>
      <c r="BL32" s="10">
        <v>0</v>
      </c>
      <c r="BM32" s="10">
        <v>0</v>
      </c>
      <c r="BN32" s="10">
        <v>0</v>
      </c>
      <c r="BP32" s="94">
        <v>115.71428571428571</v>
      </c>
      <c r="BQ32" s="94">
        <v>119.57142857142858</v>
      </c>
      <c r="BR32" s="94">
        <v>115.71428571428571</v>
      </c>
      <c r="BS32" s="94">
        <v>119.57142857142858</v>
      </c>
      <c r="BT32" s="94">
        <v>119.57142857142858</v>
      </c>
      <c r="BU32" s="94">
        <v>108</v>
      </c>
      <c r="BV32" s="94">
        <v>119.57142857142858</v>
      </c>
      <c r="BW32" s="94">
        <v>115.71428571428571</v>
      </c>
      <c r="BX32" s="94">
        <v>119.57142857142858</v>
      </c>
      <c r="BY32" s="94">
        <v>115.71428571428571</v>
      </c>
      <c r="BZ32" s="94">
        <v>119.57142857142858</v>
      </c>
      <c r="CA32" s="94">
        <v>119.57142857142858</v>
      </c>
      <c r="CC32" s="10" t="s">
        <v>89</v>
      </c>
      <c r="CD32" s="10" t="s">
        <v>89</v>
      </c>
      <c r="CE32" s="10" t="s">
        <v>89</v>
      </c>
      <c r="CF32" s="10" t="s">
        <v>89</v>
      </c>
      <c r="CG32" s="10" t="s">
        <v>89</v>
      </c>
      <c r="CH32" s="10" t="s">
        <v>89</v>
      </c>
      <c r="CI32" s="10" t="s">
        <v>89</v>
      </c>
      <c r="CJ32" s="10" t="s">
        <v>89</v>
      </c>
      <c r="CK32" s="10" t="s">
        <v>89</v>
      </c>
      <c r="CL32" s="10" t="s">
        <v>89</v>
      </c>
      <c r="CM32" s="10" t="s">
        <v>89</v>
      </c>
      <c r="CN32" s="10" t="s">
        <v>89</v>
      </c>
      <c r="CP32" s="94">
        <v>713.1463</v>
      </c>
      <c r="CQ32" s="94">
        <v>712.32500000000005</v>
      </c>
      <c r="CR32" s="94">
        <v>708.12750000000005</v>
      </c>
      <c r="CS32" s="94">
        <v>704.11239999999998</v>
      </c>
      <c r="CT32" s="94">
        <v>700.00609999999995</v>
      </c>
      <c r="CU32" s="94">
        <v>501.79319999999996</v>
      </c>
      <c r="CV32" s="94">
        <v>501.79319999999996</v>
      </c>
      <c r="CW32" s="94">
        <v>501.79319999999996</v>
      </c>
      <c r="CX32" s="94">
        <v>501.79319999999996</v>
      </c>
      <c r="CY32" s="94">
        <v>501.79319999999996</v>
      </c>
      <c r="DA32" s="10"/>
      <c r="DB32" s="10"/>
      <c r="DC32" s="10"/>
      <c r="DD32" s="10"/>
      <c r="DE32" s="10"/>
      <c r="DF32" s="10"/>
      <c r="DG32" s="10"/>
      <c r="DH32" s="10"/>
      <c r="DI32" s="10"/>
      <c r="DJ32" s="10"/>
      <c r="DL32" s="94">
        <v>1404</v>
      </c>
      <c r="DM32" s="94">
        <v>1404</v>
      </c>
      <c r="DN32" s="94">
        <v>1404</v>
      </c>
      <c r="DO32" s="94">
        <v>1404</v>
      </c>
      <c r="DP32" s="94">
        <v>1404</v>
      </c>
      <c r="DQ32" s="94">
        <v>1404</v>
      </c>
      <c r="DR32" s="94">
        <v>1404</v>
      </c>
      <c r="DS32" s="94">
        <v>1404</v>
      </c>
      <c r="DT32" s="94">
        <v>1404</v>
      </c>
      <c r="DU32" s="94">
        <v>1404</v>
      </c>
      <c r="DW32" s="10" t="s">
        <v>89</v>
      </c>
      <c r="DX32" s="10" t="s">
        <v>89</v>
      </c>
      <c r="DY32" s="10" t="s">
        <v>89</v>
      </c>
      <c r="DZ32" s="10" t="s">
        <v>89</v>
      </c>
      <c r="EA32" s="10" t="s">
        <v>89</v>
      </c>
      <c r="EB32" s="10" t="s">
        <v>89</v>
      </c>
      <c r="EC32" s="10" t="s">
        <v>89</v>
      </c>
      <c r="ED32" s="10" t="s">
        <v>89</v>
      </c>
      <c r="EE32" s="10" t="s">
        <v>89</v>
      </c>
      <c r="EF32" s="10" t="s">
        <v>89</v>
      </c>
    </row>
    <row r="33" spans="4:136" ht="23.1">
      <c r="D33" s="10" t="s">
        <v>159</v>
      </c>
      <c r="E33" s="102">
        <v>51.25667</v>
      </c>
      <c r="F33" s="102">
        <v>-0.56634726999999996</v>
      </c>
      <c r="G33" s="10" t="s">
        <v>124</v>
      </c>
      <c r="I33" s="88">
        <v>1430.1699999999983</v>
      </c>
      <c r="J33" s="10" t="s">
        <v>76</v>
      </c>
      <c r="K33" s="107">
        <v>0.219992688321337</v>
      </c>
      <c r="L33" s="10" t="s">
        <v>76</v>
      </c>
      <c r="M33" s="95" t="s">
        <v>72</v>
      </c>
      <c r="N33" s="95" t="s">
        <v>1021</v>
      </c>
      <c r="O33" s="95" t="s">
        <v>88</v>
      </c>
      <c r="P33" s="104" t="s">
        <v>1022</v>
      </c>
      <c r="Q33" s="106" t="s">
        <v>1023</v>
      </c>
      <c r="S33" s="96" t="s">
        <v>1029</v>
      </c>
      <c r="T33" s="95" t="s">
        <v>72</v>
      </c>
      <c r="U33" s="95" t="s">
        <v>72</v>
      </c>
      <c r="W33" s="96" t="s">
        <v>88</v>
      </c>
      <c r="X33" s="95" t="s">
        <v>72</v>
      </c>
      <c r="Y33" s="96" t="s">
        <v>88</v>
      </c>
      <c r="Z33" s="95" t="s">
        <v>72</v>
      </c>
      <c r="AB33" s="10"/>
      <c r="AC33" s="10"/>
      <c r="AE33" s="96">
        <v>0</v>
      </c>
      <c r="AG33" s="10" t="s">
        <v>1026</v>
      </c>
      <c r="AH33" s="10" t="s">
        <v>96</v>
      </c>
      <c r="AI33" s="91">
        <v>1</v>
      </c>
      <c r="AJ33" s="10" t="s">
        <v>82</v>
      </c>
      <c r="AK33" s="10"/>
      <c r="AL33" s="10"/>
      <c r="AM33" s="10"/>
      <c r="AN33" s="10"/>
      <c r="AP33" s="94">
        <v>124.08427749510764</v>
      </c>
      <c r="AQ33" s="94">
        <v>128.22042007827793</v>
      </c>
      <c r="AR33" s="94">
        <v>124.08427749510764</v>
      </c>
      <c r="AS33" s="94">
        <v>128.22042007827793</v>
      </c>
      <c r="AT33" s="94">
        <v>128.22042007827793</v>
      </c>
      <c r="AU33" s="94">
        <v>115.8119923287671</v>
      </c>
      <c r="AV33" s="94">
        <v>128.22042007827793</v>
      </c>
      <c r="AW33" s="94">
        <v>124.08427749510764</v>
      </c>
      <c r="AX33" s="94">
        <v>128.22042007827793</v>
      </c>
      <c r="AY33" s="94">
        <v>124.08427749510764</v>
      </c>
      <c r="AZ33" s="94">
        <v>128.22042007827793</v>
      </c>
      <c r="BA33" s="94">
        <v>128.22042007827793</v>
      </c>
      <c r="BC33" s="10">
        <v>0</v>
      </c>
      <c r="BD33" s="10">
        <v>0</v>
      </c>
      <c r="BE33" s="10">
        <v>0</v>
      </c>
      <c r="BF33" s="10">
        <v>0</v>
      </c>
      <c r="BG33" s="10">
        <v>0</v>
      </c>
      <c r="BH33" s="10">
        <v>0</v>
      </c>
      <c r="BI33" s="10">
        <v>0</v>
      </c>
      <c r="BJ33" s="10">
        <v>0</v>
      </c>
      <c r="BK33" s="10">
        <v>0</v>
      </c>
      <c r="BL33" s="10">
        <v>0</v>
      </c>
      <c r="BM33" s="10">
        <v>0</v>
      </c>
      <c r="BN33" s="10">
        <v>0</v>
      </c>
      <c r="BP33" s="94">
        <v>385.71428571428572</v>
      </c>
      <c r="BQ33" s="94">
        <v>398.57142857142861</v>
      </c>
      <c r="BR33" s="94">
        <v>385.71428571428572</v>
      </c>
      <c r="BS33" s="94">
        <v>398.57142857142861</v>
      </c>
      <c r="BT33" s="94">
        <v>398.57142857142861</v>
      </c>
      <c r="BU33" s="94">
        <v>360</v>
      </c>
      <c r="BV33" s="94">
        <v>398.57142857142861</v>
      </c>
      <c r="BW33" s="94">
        <v>385.71428571428572</v>
      </c>
      <c r="BX33" s="94">
        <v>398.57142857142861</v>
      </c>
      <c r="BY33" s="94">
        <v>385.71428571428572</v>
      </c>
      <c r="BZ33" s="94">
        <v>398.57142857142861</v>
      </c>
      <c r="CA33" s="94">
        <v>398.57142857142861</v>
      </c>
      <c r="CC33" s="10" t="s">
        <v>89</v>
      </c>
      <c r="CD33" s="10" t="s">
        <v>89</v>
      </c>
      <c r="CE33" s="10" t="s">
        <v>89</v>
      </c>
      <c r="CF33" s="10" t="s">
        <v>89</v>
      </c>
      <c r="CG33" s="10" t="s">
        <v>89</v>
      </c>
      <c r="CH33" s="10" t="s">
        <v>89</v>
      </c>
      <c r="CI33" s="10" t="s">
        <v>89</v>
      </c>
      <c r="CJ33" s="10" t="s">
        <v>89</v>
      </c>
      <c r="CK33" s="10" t="s">
        <v>89</v>
      </c>
      <c r="CL33" s="10" t="s">
        <v>89</v>
      </c>
      <c r="CM33" s="10" t="s">
        <v>89</v>
      </c>
      <c r="CN33" s="10" t="s">
        <v>89</v>
      </c>
      <c r="CP33" s="94">
        <v>1496.8348999999998</v>
      </c>
      <c r="CQ33" s="94">
        <v>1483.8775999999998</v>
      </c>
      <c r="CR33" s="94">
        <v>1471.7412000000004</v>
      </c>
      <c r="CS33" s="94">
        <v>1459.5138000000002</v>
      </c>
      <c r="CT33" s="94">
        <v>1447.3775000000001</v>
      </c>
      <c r="CU33" s="94">
        <v>1559.7244000000001</v>
      </c>
      <c r="CV33" s="94">
        <v>1559.7244000000001</v>
      </c>
      <c r="CW33" s="94">
        <v>1083.4360000000001</v>
      </c>
      <c r="CX33" s="94">
        <v>1083.4360000000001</v>
      </c>
      <c r="CY33" s="94">
        <v>1083.4360000000001</v>
      </c>
      <c r="DA33" s="10"/>
      <c r="DB33" s="10"/>
      <c r="DC33" s="10"/>
      <c r="DD33" s="10"/>
      <c r="DE33" s="10"/>
      <c r="DF33" s="10"/>
      <c r="DG33" s="10"/>
      <c r="DH33" s="10"/>
      <c r="DI33" s="10"/>
      <c r="DJ33" s="10"/>
      <c r="DL33" s="94">
        <v>4680</v>
      </c>
      <c r="DM33" s="94">
        <v>4680</v>
      </c>
      <c r="DN33" s="94">
        <v>4680</v>
      </c>
      <c r="DO33" s="94">
        <v>4680</v>
      </c>
      <c r="DP33" s="94">
        <v>4680</v>
      </c>
      <c r="DQ33" s="94">
        <v>4680</v>
      </c>
      <c r="DR33" s="94">
        <v>4680</v>
      </c>
      <c r="DS33" s="94">
        <v>4680</v>
      </c>
      <c r="DT33" s="94">
        <v>4680</v>
      </c>
      <c r="DU33" s="94">
        <v>4680</v>
      </c>
      <c r="DW33" s="10" t="s">
        <v>89</v>
      </c>
      <c r="DX33" s="10" t="s">
        <v>89</v>
      </c>
      <c r="DY33" s="10" t="s">
        <v>89</v>
      </c>
      <c r="DZ33" s="10" t="s">
        <v>89</v>
      </c>
      <c r="EA33" s="10" t="s">
        <v>89</v>
      </c>
      <c r="EB33" s="10" t="s">
        <v>89</v>
      </c>
      <c r="EC33" s="10" t="s">
        <v>89</v>
      </c>
      <c r="ED33" s="10" t="s">
        <v>89</v>
      </c>
      <c r="EE33" s="10" t="s">
        <v>89</v>
      </c>
      <c r="EF33" s="10" t="s">
        <v>89</v>
      </c>
    </row>
    <row r="34" spans="4:136" ht="23.1">
      <c r="D34" s="10" t="s">
        <v>349</v>
      </c>
      <c r="E34" s="102">
        <v>51.400134999999999</v>
      </c>
      <c r="F34" s="102">
        <v>-0.28153531999999998</v>
      </c>
      <c r="G34" s="10" t="s">
        <v>351</v>
      </c>
      <c r="I34" s="88">
        <v>5599.6599999999989</v>
      </c>
      <c r="J34" s="10" t="s">
        <v>76</v>
      </c>
      <c r="K34" s="107">
        <v>0.23015222359360599</v>
      </c>
      <c r="L34" s="10" t="s">
        <v>76</v>
      </c>
      <c r="M34" s="95" t="s">
        <v>72</v>
      </c>
      <c r="N34" s="95" t="s">
        <v>1021</v>
      </c>
      <c r="O34" s="95" t="s">
        <v>88</v>
      </c>
      <c r="P34" s="104" t="s">
        <v>1027</v>
      </c>
      <c r="Q34" s="106" t="s">
        <v>1028</v>
      </c>
      <c r="S34" s="96" t="s">
        <v>1024</v>
      </c>
      <c r="T34" s="96" t="s">
        <v>88</v>
      </c>
      <c r="U34" s="96" t="s">
        <v>88</v>
      </c>
      <c r="W34" s="96" t="s">
        <v>88</v>
      </c>
      <c r="X34" s="95" t="s">
        <v>72</v>
      </c>
      <c r="Y34" s="96" t="s">
        <v>88</v>
      </c>
      <c r="Z34" s="95" t="s">
        <v>72</v>
      </c>
      <c r="AB34" s="10" t="s">
        <v>1030</v>
      </c>
      <c r="AC34" s="10">
        <v>2027</v>
      </c>
      <c r="AE34" s="96" t="s">
        <v>1040</v>
      </c>
      <c r="AG34" s="10" t="s">
        <v>1031</v>
      </c>
      <c r="AH34" s="10"/>
      <c r="AI34" s="91">
        <v>1</v>
      </c>
      <c r="AJ34" s="10" t="s">
        <v>146</v>
      </c>
      <c r="AK34" s="10"/>
      <c r="AL34" s="10"/>
      <c r="AM34" s="10"/>
      <c r="AN34" s="10"/>
      <c r="AP34" s="94">
        <v>230.78999999999996</v>
      </c>
      <c r="AQ34" s="94">
        <v>238.48299999999995</v>
      </c>
      <c r="AR34" s="94">
        <v>230.78999999999996</v>
      </c>
      <c r="AS34" s="94">
        <v>238.48299999999995</v>
      </c>
      <c r="AT34" s="94">
        <v>238.48299999999995</v>
      </c>
      <c r="AU34" s="94">
        <v>215.404</v>
      </c>
      <c r="AV34" s="94">
        <v>238.48299999999995</v>
      </c>
      <c r="AW34" s="94">
        <v>230.78999999999996</v>
      </c>
      <c r="AX34" s="94">
        <v>238.48299999999995</v>
      </c>
      <c r="AY34" s="94">
        <v>230.78999999999996</v>
      </c>
      <c r="AZ34" s="94">
        <v>238.48299999999995</v>
      </c>
      <c r="BA34" s="94">
        <v>238.48299999999995</v>
      </c>
      <c r="BC34" s="10">
        <v>0</v>
      </c>
      <c r="BD34" s="10">
        <v>0</v>
      </c>
      <c r="BE34" s="10">
        <v>0</v>
      </c>
      <c r="BF34" s="10">
        <v>0</v>
      </c>
      <c r="BG34" s="10">
        <v>0</v>
      </c>
      <c r="BH34" s="10">
        <v>0</v>
      </c>
      <c r="BI34" s="10">
        <v>0</v>
      </c>
      <c r="BJ34" s="10">
        <v>0</v>
      </c>
      <c r="BK34" s="10">
        <v>0</v>
      </c>
      <c r="BL34" s="10">
        <v>0</v>
      </c>
      <c r="BM34" s="10">
        <v>0</v>
      </c>
      <c r="BN34" s="10">
        <v>0</v>
      </c>
      <c r="BP34" s="94">
        <v>1221</v>
      </c>
      <c r="BQ34" s="94">
        <v>1261.7</v>
      </c>
      <c r="BR34" s="94">
        <v>1221</v>
      </c>
      <c r="BS34" s="94">
        <v>1261.7</v>
      </c>
      <c r="BT34" s="94">
        <v>1261.7</v>
      </c>
      <c r="BU34" s="94">
        <v>1139.6000000000001</v>
      </c>
      <c r="BV34" s="94">
        <v>1261.7</v>
      </c>
      <c r="BW34" s="94">
        <v>1221</v>
      </c>
      <c r="BX34" s="94">
        <v>1261.7</v>
      </c>
      <c r="BY34" s="94">
        <v>1221</v>
      </c>
      <c r="BZ34" s="94">
        <v>1261.7</v>
      </c>
      <c r="CA34" s="94">
        <v>1261.7</v>
      </c>
      <c r="CC34" s="10" t="s">
        <v>89</v>
      </c>
      <c r="CD34" s="10" t="s">
        <v>89</v>
      </c>
      <c r="CE34" s="10" t="s">
        <v>89</v>
      </c>
      <c r="CF34" s="10" t="s">
        <v>89</v>
      </c>
      <c r="CG34" s="10" t="s">
        <v>89</v>
      </c>
      <c r="CH34" s="10" t="s">
        <v>89</v>
      </c>
      <c r="CI34" s="10" t="s">
        <v>89</v>
      </c>
      <c r="CJ34" s="10" t="s">
        <v>89</v>
      </c>
      <c r="CK34" s="10" t="s">
        <v>89</v>
      </c>
      <c r="CL34" s="10" t="s">
        <v>89</v>
      </c>
      <c r="CM34" s="10" t="s">
        <v>89</v>
      </c>
      <c r="CN34" s="10" t="s">
        <v>89</v>
      </c>
      <c r="CP34" s="94">
        <v>2807.9450000000015</v>
      </c>
      <c r="CQ34" s="94">
        <v>2757.5751000000018</v>
      </c>
      <c r="CR34" s="94">
        <v>2695.4337000000014</v>
      </c>
      <c r="CS34" s="94">
        <v>2633.2012000000013</v>
      </c>
      <c r="CT34" s="94">
        <v>2571.0601000000006</v>
      </c>
      <c r="CU34" s="94">
        <v>1525.0432000000019</v>
      </c>
      <c r="CV34" s="94">
        <v>1619.8793000000023</v>
      </c>
      <c r="CW34" s="94">
        <v>1525.0432000000019</v>
      </c>
      <c r="CX34" s="94">
        <v>1525.0432000000019</v>
      </c>
      <c r="CY34" s="94">
        <v>1721.4116000000013</v>
      </c>
      <c r="DA34" s="10"/>
      <c r="DB34" s="10"/>
      <c r="DC34" s="10"/>
      <c r="DD34" s="10"/>
      <c r="DE34" s="10"/>
      <c r="DF34" s="10"/>
      <c r="DG34" s="10"/>
      <c r="DH34" s="10"/>
      <c r="DI34" s="10"/>
      <c r="DJ34" s="10"/>
      <c r="DL34" s="94">
        <v>14855.500000000002</v>
      </c>
      <c r="DM34" s="94">
        <v>14855.500000000002</v>
      </c>
      <c r="DN34" s="94">
        <v>14855.500000000002</v>
      </c>
      <c r="DO34" s="94">
        <v>14855.500000000002</v>
      </c>
      <c r="DP34" s="94">
        <v>14855.500000000002</v>
      </c>
      <c r="DQ34" s="94">
        <v>14855.500000000002</v>
      </c>
      <c r="DR34" s="94">
        <v>14855.500000000002</v>
      </c>
      <c r="DS34" s="94">
        <v>14855.500000000002</v>
      </c>
      <c r="DT34" s="94">
        <v>14855.500000000002</v>
      </c>
      <c r="DU34" s="94">
        <v>14855.500000000002</v>
      </c>
      <c r="DW34" s="10" t="s">
        <v>89</v>
      </c>
      <c r="DX34" s="10" t="s">
        <v>89</v>
      </c>
      <c r="DY34" s="10" t="s">
        <v>89</v>
      </c>
      <c r="DZ34" s="10" t="s">
        <v>89</v>
      </c>
      <c r="EA34" s="10" t="s">
        <v>89</v>
      </c>
      <c r="EB34" s="10" t="s">
        <v>89</v>
      </c>
      <c r="EC34" s="10" t="s">
        <v>89</v>
      </c>
      <c r="ED34" s="10" t="s">
        <v>89</v>
      </c>
      <c r="EE34" s="10" t="s">
        <v>89</v>
      </c>
      <c r="EF34" s="10" t="s">
        <v>89</v>
      </c>
    </row>
    <row r="35" spans="4:136" ht="23.1">
      <c r="D35" s="10" t="s">
        <v>342</v>
      </c>
      <c r="E35" s="102">
        <v>51.577798000000001</v>
      </c>
      <c r="F35" s="102">
        <v>-0.74012548</v>
      </c>
      <c r="G35" s="10" t="s">
        <v>388</v>
      </c>
      <c r="I35" s="88">
        <v>5003.7670082719997</v>
      </c>
      <c r="J35" s="10" t="s">
        <v>76</v>
      </c>
      <c r="K35" s="107">
        <v>0.28406221560666001</v>
      </c>
      <c r="L35" s="10" t="s">
        <v>76</v>
      </c>
      <c r="M35" s="95" t="s">
        <v>72</v>
      </c>
      <c r="N35" s="95" t="s">
        <v>1021</v>
      </c>
      <c r="O35" s="95" t="s">
        <v>88</v>
      </c>
      <c r="P35" s="104" t="s">
        <v>1022</v>
      </c>
      <c r="Q35" s="106" t="s">
        <v>1023</v>
      </c>
      <c r="S35" s="96" t="s">
        <v>1029</v>
      </c>
      <c r="T35" s="95" t="s">
        <v>72</v>
      </c>
      <c r="U35" s="95" t="s">
        <v>72</v>
      </c>
      <c r="W35" s="95" t="s">
        <v>72</v>
      </c>
      <c r="X35" s="96" t="s">
        <v>88</v>
      </c>
      <c r="Y35" s="96" t="s">
        <v>88</v>
      </c>
      <c r="Z35" s="96" t="s">
        <v>88</v>
      </c>
      <c r="AB35" s="10"/>
      <c r="AC35" s="10"/>
      <c r="AE35" s="96">
        <v>0</v>
      </c>
      <c r="AG35" s="10" t="s">
        <v>1026</v>
      </c>
      <c r="AH35" s="10" t="s">
        <v>81</v>
      </c>
      <c r="AI35" s="91">
        <v>1</v>
      </c>
      <c r="AJ35" s="10" t="s">
        <v>82</v>
      </c>
      <c r="AK35" s="10"/>
      <c r="AL35" s="10"/>
      <c r="AM35" s="10"/>
      <c r="AN35" s="10"/>
      <c r="AP35" s="94">
        <v>25.782865362035182</v>
      </c>
      <c r="AQ35" s="94">
        <v>26.642294207436407</v>
      </c>
      <c r="AR35" s="94">
        <v>25.782865362035182</v>
      </c>
      <c r="AS35" s="94">
        <v>26.642294207436407</v>
      </c>
      <c r="AT35" s="94">
        <v>26.642294207436407</v>
      </c>
      <c r="AU35" s="94">
        <v>24.064007671232901</v>
      </c>
      <c r="AV35" s="94">
        <v>26.642294207436407</v>
      </c>
      <c r="AW35" s="94">
        <v>25.782865362035182</v>
      </c>
      <c r="AX35" s="94">
        <v>26.642294207436407</v>
      </c>
      <c r="AY35" s="94">
        <v>25.782865362035182</v>
      </c>
      <c r="AZ35" s="94">
        <v>26.642294207436407</v>
      </c>
      <c r="BA35" s="94">
        <v>26.642294207436407</v>
      </c>
      <c r="BC35" s="10">
        <v>0</v>
      </c>
      <c r="BD35" s="10">
        <v>0</v>
      </c>
      <c r="BE35" s="10">
        <v>0</v>
      </c>
      <c r="BF35" s="10">
        <v>0</v>
      </c>
      <c r="BG35" s="10">
        <v>0</v>
      </c>
      <c r="BH35" s="10">
        <v>0</v>
      </c>
      <c r="BI35" s="10">
        <v>0</v>
      </c>
      <c r="BJ35" s="10">
        <v>0</v>
      </c>
      <c r="BK35" s="10">
        <v>0</v>
      </c>
      <c r="BL35" s="10">
        <v>0</v>
      </c>
      <c r="BM35" s="10">
        <v>0</v>
      </c>
      <c r="BN35" s="10">
        <v>0</v>
      </c>
      <c r="BP35" s="94">
        <v>347.14285714285711</v>
      </c>
      <c r="BQ35" s="94">
        <v>358.71428571428572</v>
      </c>
      <c r="BR35" s="94">
        <v>347.14285714285711</v>
      </c>
      <c r="BS35" s="94">
        <v>358.71428571428572</v>
      </c>
      <c r="BT35" s="94">
        <v>358.71428571428572</v>
      </c>
      <c r="BU35" s="94">
        <v>324</v>
      </c>
      <c r="BV35" s="94">
        <v>358.71428571428572</v>
      </c>
      <c r="BW35" s="94">
        <v>347.14285714285711</v>
      </c>
      <c r="BX35" s="94">
        <v>358.71428571428572</v>
      </c>
      <c r="BY35" s="94">
        <v>347.14285714285711</v>
      </c>
      <c r="BZ35" s="94">
        <v>358.71428571428572</v>
      </c>
      <c r="CA35" s="94">
        <v>358.71428571428572</v>
      </c>
      <c r="CC35" s="10" t="s">
        <v>89</v>
      </c>
      <c r="CD35" s="10" t="s">
        <v>89</v>
      </c>
      <c r="CE35" s="10" t="s">
        <v>89</v>
      </c>
      <c r="CF35" s="10" t="s">
        <v>89</v>
      </c>
      <c r="CG35" s="10" t="s">
        <v>89</v>
      </c>
      <c r="CH35" s="10" t="s">
        <v>89</v>
      </c>
      <c r="CI35" s="10" t="s">
        <v>89</v>
      </c>
      <c r="CJ35" s="10" t="s">
        <v>89</v>
      </c>
      <c r="CK35" s="10" t="s">
        <v>89</v>
      </c>
      <c r="CL35" s="10" t="s">
        <v>89</v>
      </c>
      <c r="CM35" s="10" t="s">
        <v>89</v>
      </c>
      <c r="CN35" s="10" t="s">
        <v>89</v>
      </c>
      <c r="CP35" s="94">
        <v>302.12010000000009</v>
      </c>
      <c r="CQ35" s="94">
        <v>293.26879999999983</v>
      </c>
      <c r="CR35" s="94">
        <v>393.23990000000003</v>
      </c>
      <c r="CS35" s="94">
        <v>786.5018</v>
      </c>
      <c r="CT35" s="94">
        <v>722.66320000000042</v>
      </c>
      <c r="CU35" s="94">
        <v>611.04669999999987</v>
      </c>
      <c r="CV35" s="94">
        <v>589.71720000000005</v>
      </c>
      <c r="CW35" s="94">
        <v>0</v>
      </c>
      <c r="CX35" s="94">
        <v>0</v>
      </c>
      <c r="CY35" s="94">
        <v>0</v>
      </c>
      <c r="DA35" s="10"/>
      <c r="DB35" s="10"/>
      <c r="DC35" s="10"/>
      <c r="DD35" s="10"/>
      <c r="DE35" s="10"/>
      <c r="DF35" s="10"/>
      <c r="DG35" s="10"/>
      <c r="DH35" s="10"/>
      <c r="DI35" s="10"/>
      <c r="DJ35" s="10"/>
      <c r="DL35" s="94">
        <v>4212</v>
      </c>
      <c r="DM35" s="94">
        <v>4212</v>
      </c>
      <c r="DN35" s="94">
        <v>4212</v>
      </c>
      <c r="DO35" s="94">
        <v>4212</v>
      </c>
      <c r="DP35" s="94">
        <v>4212</v>
      </c>
      <c r="DQ35" s="94">
        <v>4212</v>
      </c>
      <c r="DR35" s="94">
        <v>4212</v>
      </c>
      <c r="DS35" s="94">
        <v>4212</v>
      </c>
      <c r="DT35" s="94">
        <v>4212</v>
      </c>
      <c r="DU35" s="94">
        <v>4212</v>
      </c>
      <c r="DW35" s="10" t="s">
        <v>89</v>
      </c>
      <c r="DX35" s="10" t="s">
        <v>89</v>
      </c>
      <c r="DY35" s="10" t="s">
        <v>89</v>
      </c>
      <c r="DZ35" s="10" t="s">
        <v>89</v>
      </c>
      <c r="EA35" s="10" t="s">
        <v>89</v>
      </c>
      <c r="EB35" s="10" t="s">
        <v>89</v>
      </c>
      <c r="EC35" s="10" t="s">
        <v>89</v>
      </c>
      <c r="ED35" s="94">
        <v>-728.01959999999963</v>
      </c>
      <c r="EE35" s="94">
        <v>-728.01959999999963</v>
      </c>
      <c r="EF35" s="94">
        <v>-728.01959999999963</v>
      </c>
    </row>
    <row r="36" spans="4:136" ht="23.1">
      <c r="D36" s="10" t="s">
        <v>252</v>
      </c>
      <c r="E36" s="102">
        <v>51.464820000000003</v>
      </c>
      <c r="F36" s="102">
        <v>0.23414647</v>
      </c>
      <c r="G36" s="10" t="s">
        <v>391</v>
      </c>
      <c r="I36" s="88">
        <v>6339.6599999999989</v>
      </c>
      <c r="J36" s="10" t="s">
        <v>76</v>
      </c>
      <c r="K36" s="107">
        <v>0.289956935179775</v>
      </c>
      <c r="L36" s="10" t="s">
        <v>76</v>
      </c>
      <c r="M36" s="95" t="s">
        <v>72</v>
      </c>
      <c r="N36" s="95" t="s">
        <v>1035</v>
      </c>
      <c r="O36" s="95" t="s">
        <v>88</v>
      </c>
      <c r="P36" s="104" t="s">
        <v>1027</v>
      </c>
      <c r="Q36" s="106" t="s">
        <v>1032</v>
      </c>
      <c r="S36" s="96" t="s">
        <v>1029</v>
      </c>
      <c r="T36" s="95" t="s">
        <v>72</v>
      </c>
      <c r="U36" s="95" t="s">
        <v>72</v>
      </c>
      <c r="W36" s="96" t="s">
        <v>88</v>
      </c>
      <c r="X36" s="95" t="s">
        <v>72</v>
      </c>
      <c r="Y36" s="96" t="s">
        <v>88</v>
      </c>
      <c r="Z36" s="95" t="s">
        <v>72</v>
      </c>
      <c r="AB36" s="10" t="s">
        <v>1030</v>
      </c>
      <c r="AC36" s="10">
        <v>2027</v>
      </c>
      <c r="AE36" s="96">
        <v>0</v>
      </c>
      <c r="AG36" s="10" t="s">
        <v>1031</v>
      </c>
      <c r="AH36" s="10"/>
      <c r="AI36" s="91">
        <v>1</v>
      </c>
      <c r="AJ36" s="10" t="s">
        <v>146</v>
      </c>
      <c r="AK36" s="10"/>
      <c r="AL36" s="10"/>
      <c r="AM36" s="10"/>
      <c r="AN36" s="10"/>
      <c r="AP36" s="94">
        <v>543.780821917808</v>
      </c>
      <c r="AQ36" s="94">
        <v>561.90684931506848</v>
      </c>
      <c r="AR36" s="94">
        <v>543.780821917808</v>
      </c>
      <c r="AS36" s="94">
        <v>561.90684931506848</v>
      </c>
      <c r="AT36" s="94">
        <v>561.90684931506848</v>
      </c>
      <c r="AU36" s="94">
        <v>507.52876712328748</v>
      </c>
      <c r="AV36" s="94">
        <v>561.90684931506848</v>
      </c>
      <c r="AW36" s="94">
        <v>0</v>
      </c>
      <c r="AX36" s="94">
        <v>561.90684931506848</v>
      </c>
      <c r="AY36" s="94">
        <v>543.780821917808</v>
      </c>
      <c r="AZ36" s="94">
        <v>561.90684931506848</v>
      </c>
      <c r="BA36" s="94">
        <v>561.90684931506848</v>
      </c>
      <c r="BC36" s="94">
        <v>232.9407780821918</v>
      </c>
      <c r="BD36" s="94">
        <v>240.70547068493153</v>
      </c>
      <c r="BE36" s="94">
        <v>232.9407780821918</v>
      </c>
      <c r="BF36" s="94">
        <v>240.70547068493153</v>
      </c>
      <c r="BG36" s="94">
        <v>240.70547068493153</v>
      </c>
      <c r="BH36" s="94">
        <v>217.41139287671237</v>
      </c>
      <c r="BI36" s="94">
        <v>240.70547068493153</v>
      </c>
      <c r="BJ36" s="94">
        <v>232.9407780821918</v>
      </c>
      <c r="BK36" s="94">
        <v>240.70547068493153</v>
      </c>
      <c r="BL36" s="94">
        <v>232.9407780821918</v>
      </c>
      <c r="BM36" s="94">
        <v>240.70547068493153</v>
      </c>
      <c r="BN36" s="94">
        <v>240.70547068493153</v>
      </c>
      <c r="BP36" s="94">
        <v>2445</v>
      </c>
      <c r="BQ36" s="94">
        <v>2526.5</v>
      </c>
      <c r="BR36" s="94">
        <v>2445</v>
      </c>
      <c r="BS36" s="94">
        <v>2526.5</v>
      </c>
      <c r="BT36" s="94">
        <v>2526.5</v>
      </c>
      <c r="BU36" s="94">
        <v>2282</v>
      </c>
      <c r="BV36" s="94">
        <v>2526.5</v>
      </c>
      <c r="BW36" s="94">
        <v>1222.5</v>
      </c>
      <c r="BX36" s="94">
        <v>2526.5</v>
      </c>
      <c r="BY36" s="94">
        <v>2445</v>
      </c>
      <c r="BZ36" s="94">
        <v>2526.5</v>
      </c>
      <c r="CA36" s="94">
        <v>2526.5</v>
      </c>
      <c r="CC36" s="10" t="s">
        <v>89</v>
      </c>
      <c r="CD36" s="10" t="s">
        <v>89</v>
      </c>
      <c r="CE36" s="10" t="s">
        <v>89</v>
      </c>
      <c r="CF36" s="10" t="s">
        <v>89</v>
      </c>
      <c r="CG36" s="10" t="s">
        <v>89</v>
      </c>
      <c r="CH36" s="10" t="s">
        <v>89</v>
      </c>
      <c r="CI36" s="10" t="s">
        <v>89</v>
      </c>
      <c r="CJ36" s="94">
        <v>-678.719178082192</v>
      </c>
      <c r="CK36" s="10" t="s">
        <v>89</v>
      </c>
      <c r="CL36" s="10" t="s">
        <v>89</v>
      </c>
      <c r="CM36" s="10" t="s">
        <v>89</v>
      </c>
      <c r="CN36" s="10" t="s">
        <v>89</v>
      </c>
      <c r="CP36" s="94">
        <v>5474.9999999999982</v>
      </c>
      <c r="CQ36" s="94">
        <v>5474.9999999999982</v>
      </c>
      <c r="CR36" s="94">
        <v>5474.9999999999982</v>
      </c>
      <c r="CS36" s="94">
        <v>5474.9999999999982</v>
      </c>
      <c r="CT36" s="94">
        <v>5474.9999999999982</v>
      </c>
      <c r="CU36" s="94">
        <v>4779.3732000000018</v>
      </c>
      <c r="CV36" s="94">
        <v>4779.3732000000018</v>
      </c>
      <c r="CW36" s="94">
        <v>4779.3732000000018</v>
      </c>
      <c r="CX36" s="94">
        <v>4779.3732000000018</v>
      </c>
      <c r="CY36" s="94">
        <v>4779.3732000000018</v>
      </c>
      <c r="DA36" s="94">
        <v>2834.1128000000003</v>
      </c>
      <c r="DB36" s="94">
        <v>2683.1854000000035</v>
      </c>
      <c r="DC36" s="94">
        <v>2521.8462000000013</v>
      </c>
      <c r="DD36" s="94">
        <v>2360.6895000000022</v>
      </c>
      <c r="DE36" s="94">
        <v>2199.3960000000025</v>
      </c>
      <c r="DF36" s="10"/>
      <c r="DG36" s="10"/>
      <c r="DH36" s="10"/>
      <c r="DI36" s="10"/>
      <c r="DJ36" s="10"/>
      <c r="DL36" s="94">
        <v>28606.5</v>
      </c>
      <c r="DM36" s="94">
        <v>28606.5</v>
      </c>
      <c r="DN36" s="94">
        <v>28606.5</v>
      </c>
      <c r="DO36" s="94">
        <v>28606.5</v>
      </c>
      <c r="DP36" s="94">
        <v>28606.5</v>
      </c>
      <c r="DQ36" s="94">
        <v>28606.5</v>
      </c>
      <c r="DR36" s="94">
        <v>28606.5</v>
      </c>
      <c r="DS36" s="94">
        <v>28606.5</v>
      </c>
      <c r="DT36" s="94">
        <v>28606.5</v>
      </c>
      <c r="DU36" s="94">
        <v>28606.5</v>
      </c>
      <c r="DW36" s="10" t="s">
        <v>89</v>
      </c>
      <c r="DX36" s="10" t="s">
        <v>89</v>
      </c>
      <c r="DY36" s="10" t="s">
        <v>89</v>
      </c>
      <c r="DZ36" s="10" t="s">
        <v>89</v>
      </c>
      <c r="EA36" s="10" t="s">
        <v>89</v>
      </c>
      <c r="EB36" s="10" t="s">
        <v>89</v>
      </c>
      <c r="EC36" s="10" t="s">
        <v>89</v>
      </c>
      <c r="ED36" s="10" t="s">
        <v>89</v>
      </c>
      <c r="EE36" s="10" t="s">
        <v>89</v>
      </c>
      <c r="EF36" s="10" t="s">
        <v>89</v>
      </c>
    </row>
    <row r="37" spans="4:136" ht="23.1">
      <c r="D37" s="10" t="s">
        <v>130</v>
      </c>
      <c r="E37" s="102">
        <v>51.621018999999997</v>
      </c>
      <c r="F37" s="102">
        <v>-0.50043545</v>
      </c>
      <c r="G37" s="10" t="s">
        <v>163</v>
      </c>
      <c r="I37" s="88">
        <v>11960.500000000031</v>
      </c>
      <c r="J37" s="10" t="s">
        <v>76</v>
      </c>
      <c r="K37" s="107">
        <v>0.25451343975295698</v>
      </c>
      <c r="L37" s="10" t="s">
        <v>76</v>
      </c>
      <c r="M37" s="95" t="s">
        <v>72</v>
      </c>
      <c r="N37" s="95" t="s">
        <v>1035</v>
      </c>
      <c r="O37" s="95" t="s">
        <v>88</v>
      </c>
      <c r="P37" s="104" t="s">
        <v>1027</v>
      </c>
      <c r="Q37" s="106" t="s">
        <v>1028</v>
      </c>
      <c r="S37" s="96" t="s">
        <v>1029</v>
      </c>
      <c r="T37" s="95" t="s">
        <v>72</v>
      </c>
      <c r="U37" s="95" t="s">
        <v>72</v>
      </c>
      <c r="W37" s="96" t="s">
        <v>88</v>
      </c>
      <c r="X37" s="95" t="s">
        <v>72</v>
      </c>
      <c r="Y37" s="96" t="s">
        <v>88</v>
      </c>
      <c r="Z37" s="95" t="s">
        <v>72</v>
      </c>
      <c r="AB37" s="10" t="s">
        <v>1030</v>
      </c>
      <c r="AC37" s="10">
        <v>2037</v>
      </c>
      <c r="AE37" s="96">
        <v>0</v>
      </c>
      <c r="AG37" s="10" t="s">
        <v>1031</v>
      </c>
      <c r="AH37" s="10"/>
      <c r="AI37" s="91">
        <v>1</v>
      </c>
      <c r="AJ37" s="10" t="s">
        <v>146</v>
      </c>
      <c r="AK37" s="10"/>
      <c r="AL37" s="10"/>
      <c r="AM37" s="10"/>
      <c r="AN37" s="10"/>
      <c r="AP37" s="94">
        <v>610.96206575342467</v>
      </c>
      <c r="AQ37" s="94">
        <v>631.32746794520585</v>
      </c>
      <c r="AR37" s="94">
        <v>610.96206575342467</v>
      </c>
      <c r="AS37" s="94">
        <v>631.32746794520585</v>
      </c>
      <c r="AT37" s="94">
        <v>631.32746794520585</v>
      </c>
      <c r="AU37" s="94">
        <v>570.23126136986298</v>
      </c>
      <c r="AV37" s="94">
        <v>631.32746794520585</v>
      </c>
      <c r="AW37" s="94">
        <v>610.96206575342467</v>
      </c>
      <c r="AX37" s="94">
        <v>631.32746794520585</v>
      </c>
      <c r="AY37" s="94">
        <v>610.96206575342467</v>
      </c>
      <c r="AZ37" s="94">
        <v>631.32746794520585</v>
      </c>
      <c r="BA37" s="94">
        <v>631.32746794520585</v>
      </c>
      <c r="BC37" s="10">
        <v>0</v>
      </c>
      <c r="BD37" s="10">
        <v>0</v>
      </c>
      <c r="BE37" s="10">
        <v>0</v>
      </c>
      <c r="BF37" s="10">
        <v>0</v>
      </c>
      <c r="BG37" s="10">
        <v>0</v>
      </c>
      <c r="BH37" s="10">
        <v>0</v>
      </c>
      <c r="BI37" s="10">
        <v>0</v>
      </c>
      <c r="BJ37" s="10">
        <v>0</v>
      </c>
      <c r="BK37" s="10">
        <v>0</v>
      </c>
      <c r="BL37" s="10">
        <v>0</v>
      </c>
      <c r="BM37" s="10">
        <v>0</v>
      </c>
      <c r="BN37" s="10">
        <v>0</v>
      </c>
      <c r="BP37" s="94">
        <v>2316</v>
      </c>
      <c r="BQ37" s="94">
        <v>2393.2000000000003</v>
      </c>
      <c r="BR37" s="94">
        <v>2316</v>
      </c>
      <c r="BS37" s="94">
        <v>2393.2000000000003</v>
      </c>
      <c r="BT37" s="94">
        <v>2393.2000000000003</v>
      </c>
      <c r="BU37" s="94">
        <v>2161.6</v>
      </c>
      <c r="BV37" s="94">
        <v>2393.2000000000003</v>
      </c>
      <c r="BW37" s="94">
        <v>2316</v>
      </c>
      <c r="BX37" s="94">
        <v>2393.2000000000003</v>
      </c>
      <c r="BY37" s="94">
        <v>2316</v>
      </c>
      <c r="BZ37" s="94">
        <v>2393.2000000000003</v>
      </c>
      <c r="CA37" s="94">
        <v>2393.2000000000003</v>
      </c>
      <c r="CC37" s="10" t="s">
        <v>89</v>
      </c>
      <c r="CD37" s="10" t="s">
        <v>89</v>
      </c>
      <c r="CE37" s="10" t="s">
        <v>89</v>
      </c>
      <c r="CF37" s="10" t="s">
        <v>89</v>
      </c>
      <c r="CG37" s="10" t="s">
        <v>89</v>
      </c>
      <c r="CH37" s="10" t="s">
        <v>89</v>
      </c>
      <c r="CI37" s="10" t="s">
        <v>89</v>
      </c>
      <c r="CJ37" s="10" t="s">
        <v>89</v>
      </c>
      <c r="CK37" s="10" t="s">
        <v>89</v>
      </c>
      <c r="CL37" s="10" t="s">
        <v>89</v>
      </c>
      <c r="CM37" s="10" t="s">
        <v>89</v>
      </c>
      <c r="CN37" s="10" t="s">
        <v>89</v>
      </c>
      <c r="CP37" s="94">
        <v>7433.3718000000008</v>
      </c>
      <c r="CQ37" s="94">
        <v>7371.4132000000027</v>
      </c>
      <c r="CR37" s="94">
        <v>7284.5027000000009</v>
      </c>
      <c r="CS37" s="94">
        <v>7124.5478999999978</v>
      </c>
      <c r="CT37" s="94">
        <v>7078.5442000000039</v>
      </c>
      <c r="CU37" s="94">
        <v>5353.1543999999994</v>
      </c>
      <c r="CV37" s="94">
        <v>5359.1710999999996</v>
      </c>
      <c r="CW37" s="94">
        <v>5689.1527999999998</v>
      </c>
      <c r="CX37" s="94">
        <v>5689.7459000000017</v>
      </c>
      <c r="CY37" s="94">
        <v>5690.2934000000023</v>
      </c>
      <c r="DA37" s="10"/>
      <c r="DB37" s="10"/>
      <c r="DC37" s="10"/>
      <c r="DD37" s="10"/>
      <c r="DE37" s="10"/>
      <c r="DF37" s="10"/>
      <c r="DG37" s="10"/>
      <c r="DH37" s="10"/>
      <c r="DI37" s="10"/>
      <c r="DJ37" s="10"/>
      <c r="DL37" s="94">
        <v>28178</v>
      </c>
      <c r="DM37" s="94">
        <v>28178</v>
      </c>
      <c r="DN37" s="94">
        <v>28178</v>
      </c>
      <c r="DO37" s="94">
        <v>28178</v>
      </c>
      <c r="DP37" s="94">
        <v>28178</v>
      </c>
      <c r="DQ37" s="94">
        <v>28178</v>
      </c>
      <c r="DR37" s="94">
        <v>28178</v>
      </c>
      <c r="DS37" s="94">
        <v>28178</v>
      </c>
      <c r="DT37" s="94">
        <v>28178</v>
      </c>
      <c r="DU37" s="94">
        <v>28178</v>
      </c>
      <c r="DW37" s="10" t="s">
        <v>89</v>
      </c>
      <c r="DX37" s="10" t="s">
        <v>89</v>
      </c>
      <c r="DY37" s="10" t="s">
        <v>89</v>
      </c>
      <c r="DZ37" s="10" t="s">
        <v>89</v>
      </c>
      <c r="EA37" s="10" t="s">
        <v>89</v>
      </c>
      <c r="EB37" s="10" t="s">
        <v>89</v>
      </c>
      <c r="EC37" s="10" t="s">
        <v>89</v>
      </c>
      <c r="ED37" s="10" t="s">
        <v>89</v>
      </c>
      <c r="EE37" s="10" t="s">
        <v>89</v>
      </c>
      <c r="EF37" s="10" t="s">
        <v>89</v>
      </c>
    </row>
    <row r="38" spans="4:136" ht="23.1">
      <c r="D38" s="10" t="s">
        <v>188</v>
      </c>
      <c r="E38" s="102">
        <v>51.463118000000001</v>
      </c>
      <c r="F38" s="102">
        <v>-0.34020926000000001</v>
      </c>
      <c r="G38" s="10" t="s">
        <v>290</v>
      </c>
      <c r="I38" s="88">
        <v>23319.9300000002</v>
      </c>
      <c r="J38" s="10" t="s">
        <v>76</v>
      </c>
      <c r="K38" s="107">
        <v>0.23786269810539201</v>
      </c>
      <c r="L38" s="10" t="s">
        <v>76</v>
      </c>
      <c r="M38" s="95" t="s">
        <v>72</v>
      </c>
      <c r="N38" s="95" t="s">
        <v>1035</v>
      </c>
      <c r="O38" s="95" t="s">
        <v>88</v>
      </c>
      <c r="P38" s="104" t="s">
        <v>1027</v>
      </c>
      <c r="Q38" s="106" t="s">
        <v>1032</v>
      </c>
      <c r="S38" s="96" t="s">
        <v>1029</v>
      </c>
      <c r="T38" s="95" t="s">
        <v>72</v>
      </c>
      <c r="U38" s="95" t="s">
        <v>72</v>
      </c>
      <c r="W38" s="96" t="s">
        <v>88</v>
      </c>
      <c r="X38" s="95" t="s">
        <v>72</v>
      </c>
      <c r="Y38" s="96" t="s">
        <v>88</v>
      </c>
      <c r="Z38" s="95" t="s">
        <v>72</v>
      </c>
      <c r="AB38" s="10" t="s">
        <v>1030</v>
      </c>
      <c r="AC38" s="10">
        <v>2037</v>
      </c>
      <c r="AE38" s="96">
        <v>0</v>
      </c>
      <c r="AG38" s="10" t="s">
        <v>1031</v>
      </c>
      <c r="AH38" s="10"/>
      <c r="AI38" s="91">
        <v>1</v>
      </c>
      <c r="AJ38" s="10" t="s">
        <v>146</v>
      </c>
      <c r="AK38" s="10"/>
      <c r="AL38" s="10"/>
      <c r="AM38" s="10"/>
      <c r="AN38" s="10"/>
      <c r="AP38" s="94">
        <v>949.73251232876828</v>
      </c>
      <c r="AQ38" s="94">
        <v>981.3902627397265</v>
      </c>
      <c r="AR38" s="94">
        <v>949.73251232876828</v>
      </c>
      <c r="AS38" s="94">
        <v>981.3902627397265</v>
      </c>
      <c r="AT38" s="94">
        <v>981.3902627397265</v>
      </c>
      <c r="AU38" s="94">
        <v>886.41701150685003</v>
      </c>
      <c r="AV38" s="94">
        <v>981.3902627397265</v>
      </c>
      <c r="AW38" s="94">
        <v>949.73251232876828</v>
      </c>
      <c r="AX38" s="94">
        <v>981.3902627397265</v>
      </c>
      <c r="AY38" s="94">
        <v>949.73251232876828</v>
      </c>
      <c r="AZ38" s="94">
        <v>981.3902627397265</v>
      </c>
      <c r="BA38" s="94">
        <v>981.3902627397265</v>
      </c>
      <c r="BC38" s="10">
        <v>0</v>
      </c>
      <c r="BD38" s="10">
        <v>0</v>
      </c>
      <c r="BE38" s="10">
        <v>0</v>
      </c>
      <c r="BF38" s="10">
        <v>0</v>
      </c>
      <c r="BG38" s="10">
        <v>0</v>
      </c>
      <c r="BH38" s="10">
        <v>0</v>
      </c>
      <c r="BI38" s="10">
        <v>0</v>
      </c>
      <c r="BJ38" s="10">
        <v>0</v>
      </c>
      <c r="BK38" s="10">
        <v>0</v>
      </c>
      <c r="BL38" s="10">
        <v>0</v>
      </c>
      <c r="BM38" s="10">
        <v>0</v>
      </c>
      <c r="BN38" s="10">
        <v>0</v>
      </c>
      <c r="BP38" s="94">
        <v>5400</v>
      </c>
      <c r="BQ38" s="94">
        <v>5580</v>
      </c>
      <c r="BR38" s="94">
        <v>5400</v>
      </c>
      <c r="BS38" s="94">
        <v>5580</v>
      </c>
      <c r="BT38" s="94">
        <v>5580</v>
      </c>
      <c r="BU38" s="94">
        <v>5040</v>
      </c>
      <c r="BV38" s="94">
        <v>5580</v>
      </c>
      <c r="BW38" s="94">
        <v>5400</v>
      </c>
      <c r="BX38" s="94">
        <v>5580</v>
      </c>
      <c r="BY38" s="94">
        <v>5400</v>
      </c>
      <c r="BZ38" s="94">
        <v>5580</v>
      </c>
      <c r="CA38" s="94">
        <v>5580</v>
      </c>
      <c r="CC38" s="10" t="s">
        <v>89</v>
      </c>
      <c r="CD38" s="10" t="s">
        <v>89</v>
      </c>
      <c r="CE38" s="10" t="s">
        <v>89</v>
      </c>
      <c r="CF38" s="10" t="s">
        <v>89</v>
      </c>
      <c r="CG38" s="10" t="s">
        <v>89</v>
      </c>
      <c r="CH38" s="10" t="s">
        <v>89</v>
      </c>
      <c r="CI38" s="10" t="s">
        <v>89</v>
      </c>
      <c r="CJ38" s="10" t="s">
        <v>89</v>
      </c>
      <c r="CK38" s="10" t="s">
        <v>89</v>
      </c>
      <c r="CL38" s="10" t="s">
        <v>89</v>
      </c>
      <c r="CM38" s="10" t="s">
        <v>89</v>
      </c>
      <c r="CN38" s="10" t="s">
        <v>89</v>
      </c>
      <c r="CP38" s="94">
        <v>9035.0789000000077</v>
      </c>
      <c r="CQ38" s="94">
        <v>6383.2624999999971</v>
      </c>
      <c r="CR38" s="94">
        <v>6133.6024000000034</v>
      </c>
      <c r="CS38" s="94">
        <v>5884.3075000000026</v>
      </c>
      <c r="CT38" s="94">
        <v>5634.6474999999991</v>
      </c>
      <c r="CU38" s="94">
        <v>7529.9671999999991</v>
      </c>
      <c r="CV38" s="94">
        <v>7442.5702000000019</v>
      </c>
      <c r="CW38" s="94">
        <v>90</v>
      </c>
      <c r="CX38" s="94">
        <v>90</v>
      </c>
      <c r="CY38" s="94">
        <v>15918.950199999999</v>
      </c>
      <c r="DA38" s="10"/>
      <c r="DB38" s="10"/>
      <c r="DC38" s="10"/>
      <c r="DD38" s="10"/>
      <c r="DE38" s="10"/>
      <c r="DF38" s="10"/>
      <c r="DG38" s="10"/>
      <c r="DH38" s="10"/>
      <c r="DI38" s="10"/>
      <c r="DJ38" s="10"/>
      <c r="DL38" s="94">
        <v>63180</v>
      </c>
      <c r="DM38" s="94">
        <v>63180</v>
      </c>
      <c r="DN38" s="94">
        <v>63180</v>
      </c>
      <c r="DO38" s="94">
        <v>63180</v>
      </c>
      <c r="DP38" s="94">
        <v>63180</v>
      </c>
      <c r="DQ38" s="94">
        <v>63180</v>
      </c>
      <c r="DR38" s="94">
        <v>63180</v>
      </c>
      <c r="DS38" s="94">
        <v>52650</v>
      </c>
      <c r="DT38" s="94">
        <v>52650</v>
      </c>
      <c r="DU38" s="94">
        <v>70200</v>
      </c>
      <c r="DW38" s="10" t="s">
        <v>89</v>
      </c>
      <c r="DX38" s="10" t="s">
        <v>89</v>
      </c>
      <c r="DY38" s="10" t="s">
        <v>89</v>
      </c>
      <c r="DZ38" s="10" t="s">
        <v>89</v>
      </c>
      <c r="EA38" s="10" t="s">
        <v>89</v>
      </c>
      <c r="EB38" s="10" t="s">
        <v>89</v>
      </c>
      <c r="EC38" s="10" t="s">
        <v>89</v>
      </c>
      <c r="ED38" s="10" t="s">
        <v>89</v>
      </c>
      <c r="EE38" s="10" t="s">
        <v>89</v>
      </c>
      <c r="EF38" s="10" t="s">
        <v>89</v>
      </c>
    </row>
    <row r="39" spans="4:136" ht="23.1">
      <c r="D39" s="10" t="s">
        <v>424</v>
      </c>
      <c r="E39" s="102">
        <v>51.400896000000003</v>
      </c>
      <c r="F39" s="102">
        <v>-1.2794718</v>
      </c>
      <c r="G39" s="10" t="s">
        <v>107</v>
      </c>
      <c r="I39" s="88">
        <v>735.11000000000035</v>
      </c>
      <c r="J39" s="10" t="s">
        <v>76</v>
      </c>
      <c r="K39" s="107">
        <v>0.27999909879628498</v>
      </c>
      <c r="L39" s="10" t="s">
        <v>76</v>
      </c>
      <c r="M39" s="95" t="s">
        <v>72</v>
      </c>
      <c r="N39" s="95" t="s">
        <v>1021</v>
      </c>
      <c r="O39" s="95" t="s">
        <v>88</v>
      </c>
      <c r="P39" s="104" t="s">
        <v>1022</v>
      </c>
      <c r="Q39" s="106" t="s">
        <v>1023</v>
      </c>
      <c r="S39" s="96" t="s">
        <v>1029</v>
      </c>
      <c r="T39" s="95" t="s">
        <v>72</v>
      </c>
      <c r="U39" s="95" t="s">
        <v>72</v>
      </c>
      <c r="W39" s="96" t="s">
        <v>88</v>
      </c>
      <c r="X39" s="95" t="s">
        <v>72</v>
      </c>
      <c r="Y39" s="96" t="s">
        <v>88</v>
      </c>
      <c r="Z39" s="95" t="s">
        <v>72</v>
      </c>
      <c r="AB39" s="10"/>
      <c r="AC39" s="10"/>
      <c r="AE39" s="96">
        <v>0</v>
      </c>
      <c r="AG39" s="10" t="s">
        <v>1026</v>
      </c>
      <c r="AH39" s="10" t="s">
        <v>96</v>
      </c>
      <c r="AI39" s="91">
        <v>1</v>
      </c>
      <c r="AJ39" s="10" t="s">
        <v>82</v>
      </c>
      <c r="AK39" s="10"/>
      <c r="AL39" s="10"/>
      <c r="AM39" s="10"/>
      <c r="AN39" s="10"/>
      <c r="AP39" s="94">
        <v>126.4242857142857</v>
      </c>
      <c r="AQ39" s="94">
        <v>130.63842857142862</v>
      </c>
      <c r="AR39" s="94">
        <v>126.4242857142857</v>
      </c>
      <c r="AS39" s="94">
        <v>130.63842857142862</v>
      </c>
      <c r="AT39" s="94">
        <v>130.63842857142862</v>
      </c>
      <c r="AU39" s="94">
        <v>117.99599999999998</v>
      </c>
      <c r="AV39" s="94">
        <v>130.63842857142862</v>
      </c>
      <c r="AW39" s="94">
        <v>126.4242857142857</v>
      </c>
      <c r="AX39" s="94">
        <v>130.63842857142862</v>
      </c>
      <c r="AY39" s="94">
        <v>126.4242857142857</v>
      </c>
      <c r="AZ39" s="94">
        <v>130.63842857142862</v>
      </c>
      <c r="BA39" s="94">
        <v>130.63842857142862</v>
      </c>
      <c r="BC39" s="10">
        <v>0</v>
      </c>
      <c r="BD39" s="10">
        <v>0</v>
      </c>
      <c r="BE39" s="10">
        <v>0</v>
      </c>
      <c r="BF39" s="10">
        <v>0</v>
      </c>
      <c r="BG39" s="10">
        <v>0</v>
      </c>
      <c r="BH39" s="10">
        <v>0</v>
      </c>
      <c r="BI39" s="10">
        <v>0</v>
      </c>
      <c r="BJ39" s="10">
        <v>0</v>
      </c>
      <c r="BK39" s="10">
        <v>0</v>
      </c>
      <c r="BL39" s="10">
        <v>0</v>
      </c>
      <c r="BM39" s="10">
        <v>0</v>
      </c>
      <c r="BN39" s="10">
        <v>0</v>
      </c>
      <c r="BP39" s="94">
        <v>385.71428571428572</v>
      </c>
      <c r="BQ39" s="94">
        <v>398.57142857142861</v>
      </c>
      <c r="BR39" s="94">
        <v>385.71428571428572</v>
      </c>
      <c r="BS39" s="94">
        <v>398.57142857142861</v>
      </c>
      <c r="BT39" s="94">
        <v>398.57142857142861</v>
      </c>
      <c r="BU39" s="94">
        <v>360</v>
      </c>
      <c r="BV39" s="94">
        <v>398.57142857142861</v>
      </c>
      <c r="BW39" s="94">
        <v>385.71428571428572</v>
      </c>
      <c r="BX39" s="94">
        <v>398.57142857142861</v>
      </c>
      <c r="BY39" s="94">
        <v>385.71428571428572</v>
      </c>
      <c r="BZ39" s="94">
        <v>398.57142857142861</v>
      </c>
      <c r="CA39" s="94">
        <v>398.57142857142861</v>
      </c>
      <c r="CC39" s="10" t="s">
        <v>89</v>
      </c>
      <c r="CD39" s="10" t="s">
        <v>89</v>
      </c>
      <c r="CE39" s="10" t="s">
        <v>89</v>
      </c>
      <c r="CF39" s="10" t="s">
        <v>89</v>
      </c>
      <c r="CG39" s="10" t="s">
        <v>89</v>
      </c>
      <c r="CH39" s="10" t="s">
        <v>89</v>
      </c>
      <c r="CI39" s="10" t="s">
        <v>89</v>
      </c>
      <c r="CJ39" s="10" t="s">
        <v>89</v>
      </c>
      <c r="CK39" s="10" t="s">
        <v>89</v>
      </c>
      <c r="CL39" s="10" t="s">
        <v>89</v>
      </c>
      <c r="CM39" s="10" t="s">
        <v>89</v>
      </c>
      <c r="CN39" s="10" t="s">
        <v>89</v>
      </c>
      <c r="CP39" s="94">
        <v>1525.3049999999998</v>
      </c>
      <c r="CQ39" s="94">
        <v>1517.0926000000004</v>
      </c>
      <c r="CR39" s="94">
        <v>1507.7849000000001</v>
      </c>
      <c r="CS39" s="94">
        <v>1683.3655000000003</v>
      </c>
      <c r="CT39" s="94">
        <v>1660.8494999999998</v>
      </c>
      <c r="CU39" s="94">
        <v>1652.8388</v>
      </c>
      <c r="CV39" s="94">
        <v>1669.4645999999998</v>
      </c>
      <c r="CW39" s="94">
        <v>1633.1624000000002</v>
      </c>
      <c r="CX39" s="94">
        <v>1633.1624000000002</v>
      </c>
      <c r="CY39" s="94">
        <v>1652.5003999999999</v>
      </c>
      <c r="DA39" s="10"/>
      <c r="DB39" s="10"/>
      <c r="DC39" s="10"/>
      <c r="DD39" s="10"/>
      <c r="DE39" s="10"/>
      <c r="DF39" s="10"/>
      <c r="DG39" s="10"/>
      <c r="DH39" s="10"/>
      <c r="DI39" s="10"/>
      <c r="DJ39" s="10"/>
      <c r="DL39" s="94">
        <v>4680</v>
      </c>
      <c r="DM39" s="94">
        <v>4680</v>
      </c>
      <c r="DN39" s="94">
        <v>4680</v>
      </c>
      <c r="DO39" s="94">
        <v>4680</v>
      </c>
      <c r="DP39" s="94">
        <v>4680</v>
      </c>
      <c r="DQ39" s="94">
        <v>4680</v>
      </c>
      <c r="DR39" s="94">
        <v>4680</v>
      </c>
      <c r="DS39" s="94">
        <v>4680</v>
      </c>
      <c r="DT39" s="94">
        <v>4680</v>
      </c>
      <c r="DU39" s="94">
        <v>4680</v>
      </c>
      <c r="DW39" s="10" t="s">
        <v>89</v>
      </c>
      <c r="DX39" s="10" t="s">
        <v>89</v>
      </c>
      <c r="DY39" s="10" t="s">
        <v>89</v>
      </c>
      <c r="DZ39" s="10" t="s">
        <v>89</v>
      </c>
      <c r="EA39" s="10" t="s">
        <v>89</v>
      </c>
      <c r="EB39" s="10" t="s">
        <v>89</v>
      </c>
      <c r="EC39" s="10" t="s">
        <v>89</v>
      </c>
      <c r="ED39" s="10" t="s">
        <v>89</v>
      </c>
      <c r="EE39" s="10" t="s">
        <v>89</v>
      </c>
      <c r="EF39" s="10" t="s">
        <v>89</v>
      </c>
    </row>
    <row r="40" spans="4:136" ht="23.1">
      <c r="D40" s="10" t="s">
        <v>296</v>
      </c>
      <c r="E40" s="102">
        <v>51.714275000000001</v>
      </c>
      <c r="F40" s="102">
        <v>-1.2131331000000001</v>
      </c>
      <c r="G40" s="10" t="s">
        <v>81</v>
      </c>
      <c r="I40" s="88">
        <v>6141.8099999999995</v>
      </c>
      <c r="J40" s="10" t="s">
        <v>76</v>
      </c>
      <c r="K40" s="107">
        <v>0.25092500676834201</v>
      </c>
      <c r="L40" s="10" t="s">
        <v>76</v>
      </c>
      <c r="M40" s="95" t="s">
        <v>72</v>
      </c>
      <c r="N40" s="95" t="s">
        <v>1021</v>
      </c>
      <c r="O40" s="95" t="s">
        <v>88</v>
      </c>
      <c r="P40" s="104" t="s">
        <v>1027</v>
      </c>
      <c r="Q40" s="106" t="s">
        <v>1032</v>
      </c>
      <c r="S40" s="96" t="s">
        <v>1033</v>
      </c>
      <c r="T40" s="95" t="s">
        <v>72</v>
      </c>
      <c r="U40" s="96" t="s">
        <v>1034</v>
      </c>
      <c r="W40" s="96" t="s">
        <v>88</v>
      </c>
      <c r="X40" s="95" t="s">
        <v>72</v>
      </c>
      <c r="Y40" s="96" t="s">
        <v>88</v>
      </c>
      <c r="Z40" s="95" t="s">
        <v>72</v>
      </c>
      <c r="AB40" s="10" t="s">
        <v>1030</v>
      </c>
      <c r="AC40" s="10">
        <v>2027</v>
      </c>
      <c r="AE40" s="96">
        <v>0</v>
      </c>
      <c r="AG40" s="10" t="s">
        <v>1031</v>
      </c>
      <c r="AH40" s="10"/>
      <c r="AI40" s="91">
        <v>1</v>
      </c>
      <c r="AJ40" s="10" t="s">
        <v>146</v>
      </c>
      <c r="AK40" s="10"/>
      <c r="AL40" s="10"/>
      <c r="AM40" s="10"/>
      <c r="AN40" s="10"/>
      <c r="AP40" s="94">
        <v>483.59999999999991</v>
      </c>
      <c r="AQ40" s="94">
        <v>499.7199999999998</v>
      </c>
      <c r="AR40" s="94">
        <v>483.59999999999991</v>
      </c>
      <c r="AS40" s="94">
        <v>499.7199999999998</v>
      </c>
      <c r="AT40" s="94">
        <v>499.7199999999998</v>
      </c>
      <c r="AU40" s="94">
        <v>451.3599999999999</v>
      </c>
      <c r="AV40" s="94">
        <v>499.7199999999998</v>
      </c>
      <c r="AW40" s="94">
        <v>0</v>
      </c>
      <c r="AX40" s="94">
        <v>499.7199999999998</v>
      </c>
      <c r="AY40" s="94">
        <v>483.59999999999991</v>
      </c>
      <c r="AZ40" s="94">
        <v>499.7199999999998</v>
      </c>
      <c r="BA40" s="94">
        <v>499.7199999999998</v>
      </c>
      <c r="BC40" s="10">
        <v>0</v>
      </c>
      <c r="BD40" s="10">
        <v>0</v>
      </c>
      <c r="BE40" s="10">
        <v>0</v>
      </c>
      <c r="BF40" s="10">
        <v>0</v>
      </c>
      <c r="BG40" s="10">
        <v>0</v>
      </c>
      <c r="BH40" s="10">
        <v>0</v>
      </c>
      <c r="BI40" s="10">
        <v>0</v>
      </c>
      <c r="BJ40" s="10">
        <v>0</v>
      </c>
      <c r="BK40" s="10">
        <v>0</v>
      </c>
      <c r="BL40" s="10">
        <v>0</v>
      </c>
      <c r="BM40" s="10">
        <v>0</v>
      </c>
      <c r="BN40" s="10">
        <v>0</v>
      </c>
      <c r="BP40" s="94">
        <v>2010</v>
      </c>
      <c r="BQ40" s="94">
        <v>2077</v>
      </c>
      <c r="BR40" s="94">
        <v>2010</v>
      </c>
      <c r="BS40" s="94">
        <v>2077</v>
      </c>
      <c r="BT40" s="94">
        <v>2077</v>
      </c>
      <c r="BU40" s="94">
        <v>1876</v>
      </c>
      <c r="BV40" s="94">
        <v>2077</v>
      </c>
      <c r="BW40" s="94">
        <v>1200</v>
      </c>
      <c r="BX40" s="94">
        <v>2077</v>
      </c>
      <c r="BY40" s="94">
        <v>2010</v>
      </c>
      <c r="BZ40" s="94">
        <v>2077</v>
      </c>
      <c r="CA40" s="94">
        <v>2077</v>
      </c>
      <c r="CC40" s="10" t="s">
        <v>89</v>
      </c>
      <c r="CD40" s="10" t="s">
        <v>89</v>
      </c>
      <c r="CE40" s="10" t="s">
        <v>89</v>
      </c>
      <c r="CF40" s="10" t="s">
        <v>89</v>
      </c>
      <c r="CG40" s="10" t="s">
        <v>89</v>
      </c>
      <c r="CH40" s="10" t="s">
        <v>89</v>
      </c>
      <c r="CI40" s="10" t="s">
        <v>89</v>
      </c>
      <c r="CJ40" s="94">
        <v>-326.40000000000009</v>
      </c>
      <c r="CK40" s="10" t="s">
        <v>89</v>
      </c>
      <c r="CL40" s="10" t="s">
        <v>89</v>
      </c>
      <c r="CM40" s="10" t="s">
        <v>89</v>
      </c>
      <c r="CN40" s="10" t="s">
        <v>89</v>
      </c>
      <c r="CP40" s="94">
        <v>4945.7999999999993</v>
      </c>
      <c r="CQ40" s="94">
        <v>4945.7999999999993</v>
      </c>
      <c r="CR40" s="94">
        <v>4945.7999999999993</v>
      </c>
      <c r="CS40" s="94">
        <v>4945.7999999999993</v>
      </c>
      <c r="CT40" s="94">
        <v>4945.7999999999993</v>
      </c>
      <c r="CU40" s="94">
        <v>285</v>
      </c>
      <c r="CV40" s="94">
        <v>285</v>
      </c>
      <c r="CW40" s="94">
        <v>285</v>
      </c>
      <c r="CX40" s="94">
        <v>285</v>
      </c>
      <c r="CY40" s="94">
        <v>285</v>
      </c>
      <c r="DA40" s="10"/>
      <c r="DB40" s="10"/>
      <c r="DC40" s="10"/>
      <c r="DD40" s="10"/>
      <c r="DE40" s="10"/>
      <c r="DF40" s="10"/>
      <c r="DG40" s="10"/>
      <c r="DH40" s="10"/>
      <c r="DI40" s="10"/>
      <c r="DJ40" s="10"/>
      <c r="DL40" s="94">
        <v>23517</v>
      </c>
      <c r="DM40" s="94">
        <v>23517</v>
      </c>
      <c r="DN40" s="94">
        <v>23517</v>
      </c>
      <c r="DO40" s="94">
        <v>23517</v>
      </c>
      <c r="DP40" s="94">
        <v>23517</v>
      </c>
      <c r="DQ40" s="94">
        <v>23517</v>
      </c>
      <c r="DR40" s="94">
        <v>23517</v>
      </c>
      <c r="DS40" s="94">
        <v>23517</v>
      </c>
      <c r="DT40" s="94">
        <v>23517</v>
      </c>
      <c r="DU40" s="94">
        <v>23517</v>
      </c>
      <c r="DW40" s="10" t="s">
        <v>89</v>
      </c>
      <c r="DX40" s="10" t="s">
        <v>89</v>
      </c>
      <c r="DY40" s="10" t="s">
        <v>89</v>
      </c>
      <c r="DZ40" s="10" t="s">
        <v>89</v>
      </c>
      <c r="EA40" s="10" t="s">
        <v>89</v>
      </c>
      <c r="EB40" s="10" t="s">
        <v>89</v>
      </c>
      <c r="EC40" s="10" t="s">
        <v>89</v>
      </c>
      <c r="ED40" s="10" t="s">
        <v>89</v>
      </c>
      <c r="EE40" s="10" t="s">
        <v>89</v>
      </c>
      <c r="EF40" s="10" t="s">
        <v>89</v>
      </c>
    </row>
    <row r="41" spans="4:136" ht="23.1">
      <c r="D41" s="10" t="s">
        <v>227</v>
      </c>
      <c r="E41" s="102">
        <v>51.430542000000003</v>
      </c>
      <c r="F41" s="102">
        <v>-0.98440775000000003</v>
      </c>
      <c r="G41" s="10" t="s">
        <v>111</v>
      </c>
      <c r="I41" s="88">
        <v>3274.5100000000029</v>
      </c>
      <c r="J41" s="10" t="s">
        <v>76</v>
      </c>
      <c r="K41" s="107">
        <v>0.22037335149526399</v>
      </c>
      <c r="L41" s="10" t="s">
        <v>76</v>
      </c>
      <c r="M41" s="95" t="s">
        <v>72</v>
      </c>
      <c r="N41" s="95" t="s">
        <v>1021</v>
      </c>
      <c r="O41" s="95" t="s">
        <v>88</v>
      </c>
      <c r="P41" s="104" t="s">
        <v>1027</v>
      </c>
      <c r="Q41" s="106" t="s">
        <v>1032</v>
      </c>
      <c r="S41" s="96" t="s">
        <v>1029</v>
      </c>
      <c r="T41" s="95" t="s">
        <v>72</v>
      </c>
      <c r="U41" s="95" t="s">
        <v>72</v>
      </c>
      <c r="W41" s="96" t="s">
        <v>88</v>
      </c>
      <c r="X41" s="95" t="s">
        <v>72</v>
      </c>
      <c r="Y41" s="96" t="s">
        <v>88</v>
      </c>
      <c r="Z41" s="95" t="s">
        <v>72</v>
      </c>
      <c r="AB41" s="10" t="s">
        <v>1030</v>
      </c>
      <c r="AC41" s="10">
        <v>2027</v>
      </c>
      <c r="AE41" s="96">
        <v>0</v>
      </c>
      <c r="AG41" s="10" t="s">
        <v>1031</v>
      </c>
      <c r="AH41" s="10"/>
      <c r="AI41" s="91">
        <v>1</v>
      </c>
      <c r="AJ41" s="10" t="s">
        <v>146</v>
      </c>
      <c r="AK41" s="10"/>
      <c r="AL41" s="10"/>
      <c r="AM41" s="10"/>
      <c r="AN41" s="10"/>
      <c r="AP41" s="94">
        <v>257.48205205479451</v>
      </c>
      <c r="AQ41" s="94">
        <v>266.06478712328772</v>
      </c>
      <c r="AR41" s="94">
        <v>257.48205205479451</v>
      </c>
      <c r="AS41" s="94">
        <v>266.06478712328772</v>
      </c>
      <c r="AT41" s="94">
        <v>266.06478712328772</v>
      </c>
      <c r="AU41" s="94">
        <v>240.31658191780809</v>
      </c>
      <c r="AV41" s="94">
        <v>266.06478712328772</v>
      </c>
      <c r="AW41" s="94">
        <v>257.48205205479451</v>
      </c>
      <c r="AX41" s="94">
        <v>266.06478712328772</v>
      </c>
      <c r="AY41" s="94">
        <v>257.48205205479451</v>
      </c>
      <c r="AZ41" s="94">
        <v>266.06478712328772</v>
      </c>
      <c r="BA41" s="94">
        <v>266.06478712328772</v>
      </c>
      <c r="BC41" s="10">
        <v>0</v>
      </c>
      <c r="BD41" s="10">
        <v>0</v>
      </c>
      <c r="BE41" s="10">
        <v>0</v>
      </c>
      <c r="BF41" s="10">
        <v>0</v>
      </c>
      <c r="BG41" s="10">
        <v>0</v>
      </c>
      <c r="BH41" s="10">
        <v>0</v>
      </c>
      <c r="BI41" s="10">
        <v>0</v>
      </c>
      <c r="BJ41" s="10">
        <v>0</v>
      </c>
      <c r="BK41" s="10">
        <v>0</v>
      </c>
      <c r="BL41" s="10">
        <v>0</v>
      </c>
      <c r="BM41" s="10">
        <v>0</v>
      </c>
      <c r="BN41" s="10">
        <v>0</v>
      </c>
      <c r="BP41" s="94">
        <v>912</v>
      </c>
      <c r="BQ41" s="94">
        <v>942.4</v>
      </c>
      <c r="BR41" s="94">
        <v>912</v>
      </c>
      <c r="BS41" s="94">
        <v>942.4</v>
      </c>
      <c r="BT41" s="94">
        <v>942.4</v>
      </c>
      <c r="BU41" s="94">
        <v>851.19999999999993</v>
      </c>
      <c r="BV41" s="94">
        <v>942.4</v>
      </c>
      <c r="BW41" s="94">
        <v>912</v>
      </c>
      <c r="BX41" s="94">
        <v>942.4</v>
      </c>
      <c r="BY41" s="94">
        <v>912</v>
      </c>
      <c r="BZ41" s="94">
        <v>942.4</v>
      </c>
      <c r="CA41" s="94">
        <v>942.4</v>
      </c>
      <c r="CC41" s="10" t="s">
        <v>89</v>
      </c>
      <c r="CD41" s="10" t="s">
        <v>89</v>
      </c>
      <c r="CE41" s="10" t="s">
        <v>89</v>
      </c>
      <c r="CF41" s="10" t="s">
        <v>89</v>
      </c>
      <c r="CG41" s="10" t="s">
        <v>89</v>
      </c>
      <c r="CH41" s="10" t="s">
        <v>89</v>
      </c>
      <c r="CI41" s="10" t="s">
        <v>89</v>
      </c>
      <c r="CJ41" s="10" t="s">
        <v>89</v>
      </c>
      <c r="CK41" s="10" t="s">
        <v>89</v>
      </c>
      <c r="CL41" s="10" t="s">
        <v>89</v>
      </c>
      <c r="CM41" s="10" t="s">
        <v>89</v>
      </c>
      <c r="CN41" s="10" t="s">
        <v>89</v>
      </c>
      <c r="CP41" s="94">
        <v>2707.0982999999997</v>
      </c>
      <c r="CQ41" s="94">
        <v>2673.8912999999993</v>
      </c>
      <c r="CR41" s="94">
        <v>2658.6342999999997</v>
      </c>
      <c r="CS41" s="94">
        <v>2651.4255000000003</v>
      </c>
      <c r="CT41" s="94">
        <v>2635.5600999999988</v>
      </c>
      <c r="CU41" s="94">
        <v>894.03300000000127</v>
      </c>
      <c r="CV41" s="94">
        <v>1037.2691000000013</v>
      </c>
      <c r="CW41" s="94">
        <v>1418.0929000000015</v>
      </c>
      <c r="CX41" s="94">
        <v>1417.4358000000011</v>
      </c>
      <c r="CY41" s="94">
        <v>1418.9323000000004</v>
      </c>
      <c r="DA41" s="10"/>
      <c r="DB41" s="10"/>
      <c r="DC41" s="10"/>
      <c r="DD41" s="10"/>
      <c r="DE41" s="10"/>
      <c r="DF41" s="10"/>
      <c r="DG41" s="10"/>
      <c r="DH41" s="10"/>
      <c r="DI41" s="10"/>
      <c r="DJ41" s="10"/>
      <c r="DL41" s="94">
        <v>10670.4</v>
      </c>
      <c r="DM41" s="94">
        <v>10670.4</v>
      </c>
      <c r="DN41" s="94">
        <v>10670.4</v>
      </c>
      <c r="DO41" s="94">
        <v>10670.4</v>
      </c>
      <c r="DP41" s="94">
        <v>10670.4</v>
      </c>
      <c r="DQ41" s="94">
        <v>10670.4</v>
      </c>
      <c r="DR41" s="94">
        <v>10670.4</v>
      </c>
      <c r="DS41" s="94">
        <v>10670.4</v>
      </c>
      <c r="DT41" s="94">
        <v>10670.4</v>
      </c>
      <c r="DU41" s="94">
        <v>10670.4</v>
      </c>
      <c r="DW41" s="10" t="s">
        <v>89</v>
      </c>
      <c r="DX41" s="10" t="s">
        <v>89</v>
      </c>
      <c r="DY41" s="10" t="s">
        <v>89</v>
      </c>
      <c r="DZ41" s="10" t="s">
        <v>89</v>
      </c>
      <c r="EA41" s="10" t="s">
        <v>89</v>
      </c>
      <c r="EB41" s="10" t="s">
        <v>89</v>
      </c>
      <c r="EC41" s="10" t="s">
        <v>89</v>
      </c>
      <c r="ED41" s="10" t="s">
        <v>89</v>
      </c>
      <c r="EE41" s="10" t="s">
        <v>89</v>
      </c>
      <c r="EF41" s="10" t="s">
        <v>89</v>
      </c>
    </row>
    <row r="42" spans="4:136" ht="23.1">
      <c r="D42" s="10" t="s">
        <v>147</v>
      </c>
      <c r="E42" s="102">
        <v>51.518434999999997</v>
      </c>
      <c r="F42" s="102">
        <v>0.18069772000000001</v>
      </c>
      <c r="G42" s="10" t="s">
        <v>447</v>
      </c>
      <c r="I42" s="88">
        <v>11244.01999999999</v>
      </c>
      <c r="J42" s="10" t="s">
        <v>76</v>
      </c>
      <c r="K42" s="107">
        <v>0.26589156874091102</v>
      </c>
      <c r="L42" s="10" t="s">
        <v>76</v>
      </c>
      <c r="M42" s="95" t="s">
        <v>72</v>
      </c>
      <c r="N42" s="95" t="s">
        <v>1035</v>
      </c>
      <c r="O42" s="95" t="s">
        <v>88</v>
      </c>
      <c r="P42" s="104" t="s">
        <v>1027</v>
      </c>
      <c r="Q42" s="106" t="s">
        <v>1032</v>
      </c>
      <c r="S42" s="96" t="s">
        <v>1024</v>
      </c>
      <c r="T42" s="96" t="s">
        <v>88</v>
      </c>
      <c r="U42" s="96" t="s">
        <v>88</v>
      </c>
      <c r="W42" s="96" t="s">
        <v>88</v>
      </c>
      <c r="X42" s="95" t="s">
        <v>72</v>
      </c>
      <c r="Y42" s="96" t="s">
        <v>88</v>
      </c>
      <c r="Z42" s="95" t="s">
        <v>72</v>
      </c>
      <c r="AB42" s="10" t="s">
        <v>1030</v>
      </c>
      <c r="AC42" s="10">
        <v>2034</v>
      </c>
      <c r="AE42" s="96" t="s">
        <v>1025</v>
      </c>
      <c r="AG42" s="10" t="s">
        <v>1031</v>
      </c>
      <c r="AH42" s="10"/>
      <c r="AI42" s="91">
        <v>1</v>
      </c>
      <c r="AJ42" s="10" t="s">
        <v>146</v>
      </c>
      <c r="AK42" s="10"/>
      <c r="AL42" s="10"/>
      <c r="AM42" s="10"/>
      <c r="AN42" s="10"/>
      <c r="AP42" s="94">
        <v>1341.1870684931507</v>
      </c>
      <c r="AQ42" s="94">
        <v>1385.8933041095893</v>
      </c>
      <c r="AR42" s="94">
        <v>1341.1870684931507</v>
      </c>
      <c r="AS42" s="94">
        <v>1385.8933041095893</v>
      </c>
      <c r="AT42" s="94">
        <v>1385.8933041095893</v>
      </c>
      <c r="AU42" s="94">
        <v>1251.774597260274</v>
      </c>
      <c r="AV42" s="94">
        <v>1385.8933041095893</v>
      </c>
      <c r="AW42" s="94">
        <v>1341.1870684931507</v>
      </c>
      <c r="AX42" s="94">
        <v>0</v>
      </c>
      <c r="AY42" s="94">
        <v>1341.1870684931507</v>
      </c>
      <c r="AZ42" s="94">
        <v>1385.8933041095893</v>
      </c>
      <c r="BA42" s="94">
        <v>1385.8933041095893</v>
      </c>
      <c r="BC42" s="10">
        <v>0</v>
      </c>
      <c r="BD42" s="10">
        <v>0</v>
      </c>
      <c r="BE42" s="10">
        <v>0</v>
      </c>
      <c r="BF42" s="10">
        <v>0</v>
      </c>
      <c r="BG42" s="10">
        <v>0</v>
      </c>
      <c r="BH42" s="10">
        <v>0</v>
      </c>
      <c r="BI42" s="10">
        <v>0</v>
      </c>
      <c r="BJ42" s="10">
        <v>0</v>
      </c>
      <c r="BK42" s="10">
        <v>0</v>
      </c>
      <c r="BL42" s="10">
        <v>0</v>
      </c>
      <c r="BM42" s="10">
        <v>0</v>
      </c>
      <c r="BN42" s="10">
        <v>0</v>
      </c>
      <c r="BP42" s="94">
        <v>3300</v>
      </c>
      <c r="BQ42" s="94">
        <v>3410</v>
      </c>
      <c r="BR42" s="94">
        <v>3300</v>
      </c>
      <c r="BS42" s="94">
        <v>3410</v>
      </c>
      <c r="BT42" s="94">
        <v>3410</v>
      </c>
      <c r="BU42" s="94">
        <v>3080</v>
      </c>
      <c r="BV42" s="94">
        <v>3410</v>
      </c>
      <c r="BW42" s="94">
        <v>3300</v>
      </c>
      <c r="BX42" s="94">
        <v>1705</v>
      </c>
      <c r="BY42" s="94">
        <v>3300</v>
      </c>
      <c r="BZ42" s="94">
        <v>3410</v>
      </c>
      <c r="CA42" s="94">
        <v>3410</v>
      </c>
      <c r="CC42" s="10" t="s">
        <v>89</v>
      </c>
      <c r="CD42" s="10" t="s">
        <v>89</v>
      </c>
      <c r="CE42" s="10" t="s">
        <v>89</v>
      </c>
      <c r="CF42" s="10" t="s">
        <v>89</v>
      </c>
      <c r="CG42" s="10" t="s">
        <v>89</v>
      </c>
      <c r="CH42" s="10" t="s">
        <v>89</v>
      </c>
      <c r="CI42" s="10" t="s">
        <v>89</v>
      </c>
      <c r="CJ42" s="10" t="s">
        <v>89</v>
      </c>
      <c r="CK42" s="94">
        <v>-253.81293150684928</v>
      </c>
      <c r="CL42" s="10" t="s">
        <v>89</v>
      </c>
      <c r="CM42" s="10" t="s">
        <v>89</v>
      </c>
      <c r="CN42" s="10" t="s">
        <v>89</v>
      </c>
      <c r="CP42" s="94">
        <v>14777.776000000002</v>
      </c>
      <c r="CQ42" s="94">
        <v>14777.776000000002</v>
      </c>
      <c r="CR42" s="94">
        <v>14777.776000000002</v>
      </c>
      <c r="CS42" s="94">
        <v>14777.776000000002</v>
      </c>
      <c r="CT42" s="94">
        <v>14777.776000000002</v>
      </c>
      <c r="CU42" s="94">
        <v>12950.639200000001</v>
      </c>
      <c r="CV42" s="94">
        <v>12950.639200000001</v>
      </c>
      <c r="CW42" s="94">
        <v>6508.3196000000025</v>
      </c>
      <c r="CX42" s="94">
        <v>66</v>
      </c>
      <c r="CY42" s="94">
        <v>66</v>
      </c>
      <c r="DA42" s="10"/>
      <c r="DB42" s="10"/>
      <c r="DC42" s="10"/>
      <c r="DD42" s="10"/>
      <c r="DE42" s="10"/>
      <c r="DF42" s="10"/>
      <c r="DG42" s="10"/>
      <c r="DH42" s="10"/>
      <c r="DI42" s="10"/>
      <c r="DJ42" s="10"/>
      <c r="DL42" s="94">
        <v>38610</v>
      </c>
      <c r="DM42" s="94">
        <v>38610</v>
      </c>
      <c r="DN42" s="94">
        <v>38610</v>
      </c>
      <c r="DO42" s="94">
        <v>38610</v>
      </c>
      <c r="DP42" s="94">
        <v>38610</v>
      </c>
      <c r="DQ42" s="94">
        <v>38610</v>
      </c>
      <c r="DR42" s="94">
        <v>38610</v>
      </c>
      <c r="DS42" s="94">
        <v>38610</v>
      </c>
      <c r="DT42" s="94">
        <v>38610</v>
      </c>
      <c r="DU42" s="94">
        <v>38610</v>
      </c>
      <c r="DW42" s="10" t="s">
        <v>89</v>
      </c>
      <c r="DX42" s="10" t="s">
        <v>89</v>
      </c>
      <c r="DY42" s="10" t="s">
        <v>89</v>
      </c>
      <c r="DZ42" s="10" t="s">
        <v>89</v>
      </c>
      <c r="EA42" s="10" t="s">
        <v>89</v>
      </c>
      <c r="EB42" s="10" t="s">
        <v>89</v>
      </c>
      <c r="EC42" s="10" t="s">
        <v>89</v>
      </c>
      <c r="ED42" s="10" t="s">
        <v>89</v>
      </c>
      <c r="EE42" s="10" t="s">
        <v>89</v>
      </c>
      <c r="EF42" s="10" t="s">
        <v>89</v>
      </c>
    </row>
    <row r="43" spans="4:136" ht="23.1">
      <c r="D43" s="10" t="s">
        <v>329</v>
      </c>
      <c r="E43" s="102">
        <v>51.773051000000002</v>
      </c>
      <c r="F43" s="102">
        <v>1.7849383999999999E-2</v>
      </c>
      <c r="G43" s="10" t="s">
        <v>145</v>
      </c>
      <c r="I43" s="88">
        <v>7020.1600000000053</v>
      </c>
      <c r="J43" s="10" t="s">
        <v>76</v>
      </c>
      <c r="K43" s="107">
        <v>0.23682074829802199</v>
      </c>
      <c r="L43" s="10" t="s">
        <v>76</v>
      </c>
      <c r="M43" s="95" t="s">
        <v>72</v>
      </c>
      <c r="N43" s="95" t="s">
        <v>1021</v>
      </c>
      <c r="O43" s="95" t="s">
        <v>88</v>
      </c>
      <c r="P43" s="104" t="s">
        <v>1027</v>
      </c>
      <c r="Q43" s="106" t="s">
        <v>1028</v>
      </c>
      <c r="S43" s="96" t="s">
        <v>1029</v>
      </c>
      <c r="T43" s="95" t="s">
        <v>72</v>
      </c>
      <c r="U43" s="95" t="s">
        <v>72</v>
      </c>
      <c r="W43" s="96" t="s">
        <v>88</v>
      </c>
      <c r="X43" s="95" t="s">
        <v>72</v>
      </c>
      <c r="Y43" s="96" t="s">
        <v>88</v>
      </c>
      <c r="Z43" s="95" t="s">
        <v>72</v>
      </c>
      <c r="AB43" s="10" t="s">
        <v>1030</v>
      </c>
      <c r="AC43" s="10">
        <v>2036</v>
      </c>
      <c r="AE43" s="96">
        <v>0</v>
      </c>
      <c r="AG43" s="10" t="s">
        <v>1031</v>
      </c>
      <c r="AH43" s="10"/>
      <c r="AI43" s="91">
        <v>1</v>
      </c>
      <c r="AJ43" s="10" t="s">
        <v>146</v>
      </c>
      <c r="AK43" s="10"/>
      <c r="AL43" s="10"/>
      <c r="AM43" s="10"/>
      <c r="AN43" s="10"/>
      <c r="AP43" s="94">
        <v>836.24654794520552</v>
      </c>
      <c r="AQ43" s="94">
        <v>864.12143287671233</v>
      </c>
      <c r="AR43" s="94">
        <v>836.24654794520552</v>
      </c>
      <c r="AS43" s="94">
        <v>864.12143287671233</v>
      </c>
      <c r="AT43" s="94">
        <v>864.12143287671233</v>
      </c>
      <c r="AU43" s="94">
        <v>780.4967780821919</v>
      </c>
      <c r="AV43" s="94">
        <v>864.12143287671233</v>
      </c>
      <c r="AW43" s="94">
        <v>836.24654794520552</v>
      </c>
      <c r="AX43" s="94">
        <v>864.12143287671233</v>
      </c>
      <c r="AY43" s="94">
        <v>836.24654794520552</v>
      </c>
      <c r="AZ43" s="94">
        <v>864.12143287671233</v>
      </c>
      <c r="BA43" s="94">
        <v>864.12143287671233</v>
      </c>
      <c r="BC43" s="10">
        <v>0</v>
      </c>
      <c r="BD43" s="10">
        <v>0</v>
      </c>
      <c r="BE43" s="10">
        <v>0</v>
      </c>
      <c r="BF43" s="10">
        <v>0</v>
      </c>
      <c r="BG43" s="10">
        <v>0</v>
      </c>
      <c r="BH43" s="10">
        <v>0</v>
      </c>
      <c r="BI43" s="10">
        <v>0</v>
      </c>
      <c r="BJ43" s="10">
        <v>0</v>
      </c>
      <c r="BK43" s="10">
        <v>0</v>
      </c>
      <c r="BL43" s="10">
        <v>0</v>
      </c>
      <c r="BM43" s="10">
        <v>0</v>
      </c>
      <c r="BN43" s="10">
        <v>0</v>
      </c>
      <c r="BP43" s="94">
        <v>2055</v>
      </c>
      <c r="BQ43" s="94">
        <v>2123.5</v>
      </c>
      <c r="BR43" s="94">
        <v>2055</v>
      </c>
      <c r="BS43" s="94">
        <v>2123.5</v>
      </c>
      <c r="BT43" s="94">
        <v>2123.5</v>
      </c>
      <c r="BU43" s="94">
        <v>1918</v>
      </c>
      <c r="BV43" s="94">
        <v>2123.5</v>
      </c>
      <c r="BW43" s="94">
        <v>2055</v>
      </c>
      <c r="BX43" s="94">
        <v>2123.5</v>
      </c>
      <c r="BY43" s="94">
        <v>2055</v>
      </c>
      <c r="BZ43" s="94">
        <v>2123.5</v>
      </c>
      <c r="CA43" s="94">
        <v>2123.5</v>
      </c>
      <c r="CC43" s="10" t="s">
        <v>89</v>
      </c>
      <c r="CD43" s="10" t="s">
        <v>89</v>
      </c>
      <c r="CE43" s="10" t="s">
        <v>89</v>
      </c>
      <c r="CF43" s="10" t="s">
        <v>89</v>
      </c>
      <c r="CG43" s="10" t="s">
        <v>89</v>
      </c>
      <c r="CH43" s="10" t="s">
        <v>89</v>
      </c>
      <c r="CI43" s="10" t="s">
        <v>89</v>
      </c>
      <c r="CJ43" s="10" t="s">
        <v>89</v>
      </c>
      <c r="CK43" s="10" t="s">
        <v>89</v>
      </c>
      <c r="CL43" s="10" t="s">
        <v>89</v>
      </c>
      <c r="CM43" s="10" t="s">
        <v>89</v>
      </c>
      <c r="CN43" s="10" t="s">
        <v>89</v>
      </c>
      <c r="CP43" s="94">
        <v>10174.333000000001</v>
      </c>
      <c r="CQ43" s="94">
        <v>9953.1429000000007</v>
      </c>
      <c r="CR43" s="94">
        <v>9679.8237000000008</v>
      </c>
      <c r="CS43" s="94">
        <v>10037.8943</v>
      </c>
      <c r="CT43" s="94">
        <v>10066.875100000001</v>
      </c>
      <c r="CU43" s="94">
        <v>10707.924800000001</v>
      </c>
      <c r="CV43" s="94">
        <v>10707.924800000001</v>
      </c>
      <c r="CW43" s="94">
        <v>10707.924800000001</v>
      </c>
      <c r="CX43" s="94">
        <v>10254.229600000001</v>
      </c>
      <c r="CY43" s="94">
        <v>10356.5756</v>
      </c>
      <c r="DA43" s="10"/>
      <c r="DB43" s="10"/>
      <c r="DC43" s="10"/>
      <c r="DD43" s="10"/>
      <c r="DE43" s="10"/>
      <c r="DF43" s="10"/>
      <c r="DG43" s="10"/>
      <c r="DH43" s="10"/>
      <c r="DI43" s="10"/>
      <c r="DJ43" s="10"/>
      <c r="DL43" s="94">
        <v>25002.5</v>
      </c>
      <c r="DM43" s="94">
        <v>25002.5</v>
      </c>
      <c r="DN43" s="94">
        <v>25002.5</v>
      </c>
      <c r="DO43" s="94">
        <v>25002.5</v>
      </c>
      <c r="DP43" s="94">
        <v>25002.5</v>
      </c>
      <c r="DQ43" s="94">
        <v>25002.5</v>
      </c>
      <c r="DR43" s="94">
        <v>25002.5</v>
      </c>
      <c r="DS43" s="94">
        <v>25002.5</v>
      </c>
      <c r="DT43" s="94">
        <v>25002.5</v>
      </c>
      <c r="DU43" s="94">
        <v>25002.5</v>
      </c>
      <c r="DW43" s="10" t="s">
        <v>89</v>
      </c>
      <c r="DX43" s="10" t="s">
        <v>89</v>
      </c>
      <c r="DY43" s="10" t="s">
        <v>89</v>
      </c>
      <c r="DZ43" s="10" t="s">
        <v>89</v>
      </c>
      <c r="EA43" s="10" t="s">
        <v>89</v>
      </c>
      <c r="EB43" s="10" t="s">
        <v>89</v>
      </c>
      <c r="EC43" s="10" t="s">
        <v>89</v>
      </c>
      <c r="ED43" s="10" t="s">
        <v>89</v>
      </c>
      <c r="EE43" s="10" t="s">
        <v>89</v>
      </c>
      <c r="EF43" s="10" t="s">
        <v>89</v>
      </c>
    </row>
    <row r="44" spans="4:136" ht="23.1">
      <c r="D44" s="10" t="s">
        <v>313</v>
      </c>
      <c r="E44" s="102">
        <v>51.506492000000001</v>
      </c>
      <c r="F44" s="102">
        <v>-0.64339089999999999</v>
      </c>
      <c r="G44" s="10" t="s">
        <v>395</v>
      </c>
      <c r="I44" s="88">
        <v>5615.0800000000127</v>
      </c>
      <c r="J44" s="10" t="s">
        <v>76</v>
      </c>
      <c r="K44" s="107">
        <v>0.2</v>
      </c>
      <c r="L44" s="10" t="s">
        <v>76</v>
      </c>
      <c r="M44" s="95" t="s">
        <v>72</v>
      </c>
      <c r="N44" s="95" t="s">
        <v>1021</v>
      </c>
      <c r="O44" s="95" t="s">
        <v>88</v>
      </c>
      <c r="P44" s="104" t="s">
        <v>1027</v>
      </c>
      <c r="Q44" s="106" t="s">
        <v>1028</v>
      </c>
      <c r="S44" s="96" t="s">
        <v>1029</v>
      </c>
      <c r="T44" s="95" t="s">
        <v>72</v>
      </c>
      <c r="U44" s="95" t="s">
        <v>72</v>
      </c>
      <c r="W44" s="96" t="s">
        <v>88</v>
      </c>
      <c r="X44" s="95" t="s">
        <v>72</v>
      </c>
      <c r="Y44" s="96" t="s">
        <v>88</v>
      </c>
      <c r="Z44" s="95" t="s">
        <v>72</v>
      </c>
      <c r="AB44" s="10" t="s">
        <v>1030</v>
      </c>
      <c r="AC44" s="10">
        <v>2036</v>
      </c>
      <c r="AE44" s="96">
        <v>0</v>
      </c>
      <c r="AG44" s="10" t="s">
        <v>1031</v>
      </c>
      <c r="AH44" s="10"/>
      <c r="AI44" s="91">
        <v>1</v>
      </c>
      <c r="AJ44" s="10" t="s">
        <v>146</v>
      </c>
      <c r="AK44" s="10"/>
      <c r="AL44" s="10"/>
      <c r="AM44" s="10"/>
      <c r="AN44" s="10"/>
      <c r="AP44" s="94">
        <v>636.01870684931509</v>
      </c>
      <c r="AQ44" s="94">
        <v>657.21933041095895</v>
      </c>
      <c r="AR44" s="94">
        <v>636.01870684931509</v>
      </c>
      <c r="AS44" s="94">
        <v>657.21933041095895</v>
      </c>
      <c r="AT44" s="94">
        <v>657.21933041095895</v>
      </c>
      <c r="AU44" s="94">
        <v>593.61745972602762</v>
      </c>
      <c r="AV44" s="94">
        <v>657.21933041095895</v>
      </c>
      <c r="AW44" s="94">
        <v>636.01870684931509</v>
      </c>
      <c r="AX44" s="94">
        <v>657.21933041095895</v>
      </c>
      <c r="AY44" s="94">
        <v>636.01870684931509</v>
      </c>
      <c r="AZ44" s="94">
        <v>657.21933041095895</v>
      </c>
      <c r="BA44" s="94">
        <v>657.21933041095895</v>
      </c>
      <c r="BC44" s="10">
        <v>0</v>
      </c>
      <c r="BD44" s="10">
        <v>0</v>
      </c>
      <c r="BE44" s="10">
        <v>0</v>
      </c>
      <c r="BF44" s="10">
        <v>0</v>
      </c>
      <c r="BG44" s="10">
        <v>0</v>
      </c>
      <c r="BH44" s="10">
        <v>0</v>
      </c>
      <c r="BI44" s="10">
        <v>0</v>
      </c>
      <c r="BJ44" s="10">
        <v>0</v>
      </c>
      <c r="BK44" s="10">
        <v>0</v>
      </c>
      <c r="BL44" s="10">
        <v>0</v>
      </c>
      <c r="BM44" s="10">
        <v>0</v>
      </c>
      <c r="BN44" s="10">
        <v>0</v>
      </c>
      <c r="BP44" s="94">
        <v>1251</v>
      </c>
      <c r="BQ44" s="94">
        <v>1292.7</v>
      </c>
      <c r="BR44" s="94">
        <v>1251</v>
      </c>
      <c r="BS44" s="94">
        <v>1292.7</v>
      </c>
      <c r="BT44" s="94">
        <v>1292.7</v>
      </c>
      <c r="BU44" s="94">
        <v>1167.6000000000001</v>
      </c>
      <c r="BV44" s="94">
        <v>1292.7</v>
      </c>
      <c r="BW44" s="94">
        <v>1251</v>
      </c>
      <c r="BX44" s="94">
        <v>1292.7</v>
      </c>
      <c r="BY44" s="94">
        <v>1251</v>
      </c>
      <c r="BZ44" s="94">
        <v>1292.7</v>
      </c>
      <c r="CA44" s="94">
        <v>1292.7</v>
      </c>
      <c r="CC44" s="10" t="s">
        <v>89</v>
      </c>
      <c r="CD44" s="10" t="s">
        <v>89</v>
      </c>
      <c r="CE44" s="10" t="s">
        <v>89</v>
      </c>
      <c r="CF44" s="10" t="s">
        <v>89</v>
      </c>
      <c r="CG44" s="10" t="s">
        <v>89</v>
      </c>
      <c r="CH44" s="10" t="s">
        <v>89</v>
      </c>
      <c r="CI44" s="10" t="s">
        <v>89</v>
      </c>
      <c r="CJ44" s="10" t="s">
        <v>89</v>
      </c>
      <c r="CK44" s="10" t="s">
        <v>89</v>
      </c>
      <c r="CL44" s="10" t="s">
        <v>89</v>
      </c>
      <c r="CM44" s="10" t="s">
        <v>89</v>
      </c>
      <c r="CN44" s="10" t="s">
        <v>89</v>
      </c>
      <c r="CP44" s="94">
        <v>7738.227600000002</v>
      </c>
      <c r="CQ44" s="94">
        <v>7720.9509000000016</v>
      </c>
      <c r="CR44" s="94">
        <v>7702.670500000002</v>
      </c>
      <c r="CS44" s="94">
        <v>7684.1771000000008</v>
      </c>
      <c r="CT44" s="94">
        <v>7665.8967000000011</v>
      </c>
      <c r="CU44" s="94">
        <v>6067.1540000000023</v>
      </c>
      <c r="CV44" s="94">
        <v>6067.1540000000023</v>
      </c>
      <c r="CW44" s="94">
        <v>6067.1540000000023</v>
      </c>
      <c r="CX44" s="94">
        <v>6067.1540000000023</v>
      </c>
      <c r="CY44" s="94">
        <v>6067.1540000000023</v>
      </c>
      <c r="DA44" s="10"/>
      <c r="DB44" s="10"/>
      <c r="DC44" s="10"/>
      <c r="DD44" s="10"/>
      <c r="DE44" s="10"/>
      <c r="DF44" s="10"/>
      <c r="DG44" s="10"/>
      <c r="DH44" s="10"/>
      <c r="DI44" s="10"/>
      <c r="DJ44" s="10"/>
      <c r="DL44" s="94">
        <v>15220.500000000002</v>
      </c>
      <c r="DM44" s="94">
        <v>15220.500000000002</v>
      </c>
      <c r="DN44" s="94">
        <v>15220.500000000002</v>
      </c>
      <c r="DO44" s="94">
        <v>15220.500000000002</v>
      </c>
      <c r="DP44" s="94">
        <v>15220.500000000002</v>
      </c>
      <c r="DQ44" s="94">
        <v>15220.500000000002</v>
      </c>
      <c r="DR44" s="94">
        <v>15220.500000000002</v>
      </c>
      <c r="DS44" s="94">
        <v>15220.500000000002</v>
      </c>
      <c r="DT44" s="94">
        <v>15220.500000000002</v>
      </c>
      <c r="DU44" s="94">
        <v>15220.500000000002</v>
      </c>
      <c r="DW44" s="10" t="s">
        <v>89</v>
      </c>
      <c r="DX44" s="10" t="s">
        <v>89</v>
      </c>
      <c r="DY44" s="10" t="s">
        <v>89</v>
      </c>
      <c r="DZ44" s="10" t="s">
        <v>89</v>
      </c>
      <c r="EA44" s="10" t="s">
        <v>89</v>
      </c>
      <c r="EB44" s="10" t="s">
        <v>89</v>
      </c>
      <c r="EC44" s="10" t="s">
        <v>89</v>
      </c>
      <c r="ED44" s="10" t="s">
        <v>89</v>
      </c>
      <c r="EE44" s="10" t="s">
        <v>89</v>
      </c>
      <c r="EF44" s="10" t="s">
        <v>89</v>
      </c>
    </row>
    <row r="45" spans="4:136" ht="23.1">
      <c r="D45" s="10" t="s">
        <v>480</v>
      </c>
      <c r="E45" s="102">
        <v>51.568671000000002</v>
      </c>
      <c r="F45" s="102">
        <v>-1.8113797</v>
      </c>
      <c r="G45" s="10" t="s">
        <v>103</v>
      </c>
      <c r="I45" s="88">
        <v>3820.9300000000071</v>
      </c>
      <c r="J45" s="10" t="s">
        <v>76</v>
      </c>
      <c r="K45" s="107">
        <v>0.217224769692799</v>
      </c>
      <c r="L45" s="10" t="s">
        <v>76</v>
      </c>
      <c r="M45" s="95" t="s">
        <v>72</v>
      </c>
      <c r="N45" s="95" t="s">
        <v>1021</v>
      </c>
      <c r="O45" s="95" t="s">
        <v>88</v>
      </c>
      <c r="P45" s="104" t="s">
        <v>1027</v>
      </c>
      <c r="Q45" s="106" t="s">
        <v>1032</v>
      </c>
      <c r="S45" s="96" t="s">
        <v>1029</v>
      </c>
      <c r="T45" s="95" t="s">
        <v>72</v>
      </c>
      <c r="U45" s="95" t="s">
        <v>72</v>
      </c>
      <c r="W45" s="96" t="s">
        <v>88</v>
      </c>
      <c r="X45" s="95" t="s">
        <v>72</v>
      </c>
      <c r="Y45" s="96" t="s">
        <v>88</v>
      </c>
      <c r="Z45" s="95" t="s">
        <v>72</v>
      </c>
      <c r="AB45" s="10" t="s">
        <v>1030</v>
      </c>
      <c r="AC45" s="10">
        <v>2036</v>
      </c>
      <c r="AE45" s="96">
        <v>0</v>
      </c>
      <c r="AG45" s="10" t="s">
        <v>1031</v>
      </c>
      <c r="AH45" s="10"/>
      <c r="AI45" s="91">
        <v>1</v>
      </c>
      <c r="AJ45" s="10" t="s">
        <v>146</v>
      </c>
      <c r="AK45" s="10"/>
      <c r="AL45" s="10"/>
      <c r="AM45" s="10"/>
      <c r="AN45" s="10"/>
      <c r="AP45" s="94">
        <v>0</v>
      </c>
      <c r="AQ45" s="94">
        <v>0</v>
      </c>
      <c r="AR45" s="94">
        <v>0</v>
      </c>
      <c r="AS45" s="94">
        <v>0</v>
      </c>
      <c r="AT45" s="94">
        <v>0</v>
      </c>
      <c r="AU45" s="94">
        <v>0</v>
      </c>
      <c r="AV45" s="94">
        <v>0</v>
      </c>
      <c r="AW45" s="94">
        <v>0</v>
      </c>
      <c r="AX45" s="94">
        <v>0</v>
      </c>
      <c r="AY45" s="94">
        <v>0</v>
      </c>
      <c r="AZ45" s="94">
        <v>0</v>
      </c>
      <c r="BA45" s="94">
        <v>0</v>
      </c>
      <c r="BC45" s="10">
        <v>0</v>
      </c>
      <c r="BD45" s="10">
        <v>0</v>
      </c>
      <c r="BE45" s="10">
        <v>0</v>
      </c>
      <c r="BF45" s="10">
        <v>0</v>
      </c>
      <c r="BG45" s="10">
        <v>0</v>
      </c>
      <c r="BH45" s="10">
        <v>0</v>
      </c>
      <c r="BI45" s="10">
        <v>0</v>
      </c>
      <c r="BJ45" s="10">
        <v>0</v>
      </c>
      <c r="BK45" s="10">
        <v>0</v>
      </c>
      <c r="BL45" s="10">
        <v>0</v>
      </c>
      <c r="BM45" s="10">
        <v>0</v>
      </c>
      <c r="BN45" s="10">
        <v>0</v>
      </c>
      <c r="BP45" s="94">
        <v>528</v>
      </c>
      <c r="BQ45" s="94">
        <v>545.6</v>
      </c>
      <c r="BR45" s="94">
        <v>528</v>
      </c>
      <c r="BS45" s="94">
        <v>545.6</v>
      </c>
      <c r="BT45" s="94">
        <v>545.6</v>
      </c>
      <c r="BU45" s="94">
        <v>492.80000000000007</v>
      </c>
      <c r="BV45" s="94">
        <v>545.6</v>
      </c>
      <c r="BW45" s="94">
        <v>528</v>
      </c>
      <c r="BX45" s="94">
        <v>545.6</v>
      </c>
      <c r="BY45" s="94">
        <v>528</v>
      </c>
      <c r="BZ45" s="94">
        <v>545.6</v>
      </c>
      <c r="CA45" s="94">
        <v>545.6</v>
      </c>
      <c r="CC45" s="94">
        <v>-93</v>
      </c>
      <c r="CD45" s="94">
        <v>-75.399999999999977</v>
      </c>
      <c r="CE45" s="94">
        <v>-93</v>
      </c>
      <c r="CF45" s="94">
        <v>-75.399999999999977</v>
      </c>
      <c r="CG45" s="94">
        <v>-75.399999999999977</v>
      </c>
      <c r="CH45" s="94">
        <v>-128.19999999999993</v>
      </c>
      <c r="CI45" s="94">
        <v>-75.399999999999977</v>
      </c>
      <c r="CJ45" s="94">
        <v>-93</v>
      </c>
      <c r="CK45" s="94">
        <v>-75.399999999999977</v>
      </c>
      <c r="CL45" s="94">
        <v>-93</v>
      </c>
      <c r="CM45" s="94">
        <v>-75.399999999999977</v>
      </c>
      <c r="CN45" s="94">
        <v>-75.399999999999977</v>
      </c>
      <c r="CP45" s="94">
        <v>0</v>
      </c>
      <c r="CQ45" s="94">
        <v>0</v>
      </c>
      <c r="CR45" s="94">
        <v>0</v>
      </c>
      <c r="CS45" s="94">
        <v>0</v>
      </c>
      <c r="CT45" s="94">
        <v>0</v>
      </c>
      <c r="CU45" s="94">
        <v>0</v>
      </c>
      <c r="CV45" s="94">
        <v>0</v>
      </c>
      <c r="CW45" s="94">
        <v>1851.6903999999995</v>
      </c>
      <c r="CX45" s="94">
        <v>1851.5688000000009</v>
      </c>
      <c r="CY45" s="94">
        <v>1858.2176999999992</v>
      </c>
      <c r="DA45" s="10"/>
      <c r="DB45" s="10"/>
      <c r="DC45" s="10"/>
      <c r="DD45" s="10"/>
      <c r="DE45" s="10"/>
      <c r="DF45" s="10"/>
      <c r="DG45" s="10"/>
      <c r="DH45" s="10"/>
      <c r="DI45" s="10"/>
      <c r="DJ45" s="10"/>
      <c r="DL45" s="94">
        <v>6424.0000000000009</v>
      </c>
      <c r="DM45" s="94">
        <v>6424.0000000000009</v>
      </c>
      <c r="DN45" s="94">
        <v>6424.0000000000009</v>
      </c>
      <c r="DO45" s="94">
        <v>9125</v>
      </c>
      <c r="DP45" s="94">
        <v>9125</v>
      </c>
      <c r="DQ45" s="94">
        <v>9125</v>
      </c>
      <c r="DR45" s="94">
        <v>9125</v>
      </c>
      <c r="DS45" s="94">
        <v>12285</v>
      </c>
      <c r="DT45" s="94">
        <v>12285</v>
      </c>
      <c r="DU45" s="94">
        <v>12285</v>
      </c>
      <c r="DW45" s="94">
        <v>-1131.4999999999991</v>
      </c>
      <c r="DX45" s="94">
        <v>-1131.4999999999991</v>
      </c>
      <c r="DY45" s="94">
        <v>-1131.4999999999991</v>
      </c>
      <c r="DZ45" s="10" t="s">
        <v>89</v>
      </c>
      <c r="EA45" s="10" t="s">
        <v>89</v>
      </c>
      <c r="EB45" s="10" t="s">
        <v>89</v>
      </c>
      <c r="EC45" s="10" t="s">
        <v>89</v>
      </c>
      <c r="ED45" s="10" t="s">
        <v>89</v>
      </c>
      <c r="EE45" s="10" t="s">
        <v>89</v>
      </c>
      <c r="EF45" s="10" t="s">
        <v>89</v>
      </c>
    </row>
    <row r="46" spans="4:136" ht="23.1">
      <c r="D46" s="10" t="s">
        <v>498</v>
      </c>
      <c r="E46" s="102">
        <v>51.622418000000003</v>
      </c>
      <c r="F46" s="102">
        <v>-1.4199876</v>
      </c>
      <c r="G46" s="10" t="s">
        <v>500</v>
      </c>
      <c r="I46" s="88">
        <v>1827.31</v>
      </c>
      <c r="J46" s="10" t="s">
        <v>76</v>
      </c>
      <c r="K46" s="107">
        <v>0.31660298548716198</v>
      </c>
      <c r="L46" s="10" t="s">
        <v>76</v>
      </c>
      <c r="M46" s="95" t="s">
        <v>72</v>
      </c>
      <c r="N46" s="95" t="s">
        <v>1021</v>
      </c>
      <c r="O46" s="95" t="s">
        <v>88</v>
      </c>
      <c r="P46" s="104" t="s">
        <v>1022</v>
      </c>
      <c r="Q46" s="106" t="s">
        <v>1023</v>
      </c>
      <c r="S46" s="96" t="s">
        <v>1029</v>
      </c>
      <c r="T46" s="95" t="s">
        <v>72</v>
      </c>
      <c r="U46" s="95" t="s">
        <v>72</v>
      </c>
      <c r="W46" s="95" t="s">
        <v>72</v>
      </c>
      <c r="X46" s="96" t="s">
        <v>88</v>
      </c>
      <c r="Y46" s="96" t="s">
        <v>88</v>
      </c>
      <c r="Z46" s="96" t="s">
        <v>88</v>
      </c>
      <c r="AB46" s="10"/>
      <c r="AC46" s="10"/>
      <c r="AE46" s="96">
        <v>0</v>
      </c>
      <c r="AG46" s="10" t="s">
        <v>1026</v>
      </c>
      <c r="AH46" s="10" t="s">
        <v>81</v>
      </c>
      <c r="AI46" s="91">
        <v>1</v>
      </c>
      <c r="AJ46" s="10" t="s">
        <v>82</v>
      </c>
      <c r="AK46" s="10"/>
      <c r="AL46" s="10"/>
      <c r="AM46" s="10"/>
      <c r="AN46" s="10"/>
      <c r="AP46" s="94">
        <v>64.481781604696664</v>
      </c>
      <c r="AQ46" s="94">
        <v>66.631174324853248</v>
      </c>
      <c r="AR46" s="94">
        <v>64.481781604696664</v>
      </c>
      <c r="AS46" s="94">
        <v>66.631174324853248</v>
      </c>
      <c r="AT46" s="94">
        <v>66.631174324853248</v>
      </c>
      <c r="AU46" s="94">
        <v>60.182996164383567</v>
      </c>
      <c r="AV46" s="94">
        <v>66.631174324853248</v>
      </c>
      <c r="AW46" s="94">
        <v>64.481781604696664</v>
      </c>
      <c r="AX46" s="94">
        <v>66.631174324853248</v>
      </c>
      <c r="AY46" s="94">
        <v>64.481781604696664</v>
      </c>
      <c r="AZ46" s="94">
        <v>66.631174324853248</v>
      </c>
      <c r="BA46" s="94">
        <v>66.631174324853248</v>
      </c>
      <c r="BC46" s="10">
        <v>0</v>
      </c>
      <c r="BD46" s="10">
        <v>0</v>
      </c>
      <c r="BE46" s="10">
        <v>0</v>
      </c>
      <c r="BF46" s="10">
        <v>0</v>
      </c>
      <c r="BG46" s="10">
        <v>0</v>
      </c>
      <c r="BH46" s="10">
        <v>0</v>
      </c>
      <c r="BI46" s="10">
        <v>0</v>
      </c>
      <c r="BJ46" s="10">
        <v>0</v>
      </c>
      <c r="BK46" s="10">
        <v>0</v>
      </c>
      <c r="BL46" s="10">
        <v>0</v>
      </c>
      <c r="BM46" s="10">
        <v>0</v>
      </c>
      <c r="BN46" s="10">
        <v>0</v>
      </c>
      <c r="BP46" s="94">
        <v>115.71428571428571</v>
      </c>
      <c r="BQ46" s="94">
        <v>119.57142857142858</v>
      </c>
      <c r="BR46" s="94">
        <v>115.71428571428571</v>
      </c>
      <c r="BS46" s="94">
        <v>119.57142857142858</v>
      </c>
      <c r="BT46" s="94">
        <v>119.57142857142858</v>
      </c>
      <c r="BU46" s="94">
        <v>108</v>
      </c>
      <c r="BV46" s="94">
        <v>119.57142857142858</v>
      </c>
      <c r="BW46" s="94">
        <v>115.71428571428571</v>
      </c>
      <c r="BX46" s="94">
        <v>119.57142857142858</v>
      </c>
      <c r="BY46" s="94">
        <v>115.71428571428571</v>
      </c>
      <c r="BZ46" s="94">
        <v>119.57142857142858</v>
      </c>
      <c r="CA46" s="94">
        <v>119.57142857142858</v>
      </c>
      <c r="CC46" s="10" t="s">
        <v>89</v>
      </c>
      <c r="CD46" s="10" t="s">
        <v>89</v>
      </c>
      <c r="CE46" s="10" t="s">
        <v>89</v>
      </c>
      <c r="CF46" s="10" t="s">
        <v>89</v>
      </c>
      <c r="CG46" s="10" t="s">
        <v>89</v>
      </c>
      <c r="CH46" s="10" t="s">
        <v>89</v>
      </c>
      <c r="CI46" s="10" t="s">
        <v>89</v>
      </c>
      <c r="CJ46" s="10" t="s">
        <v>89</v>
      </c>
      <c r="CK46" s="10" t="s">
        <v>89</v>
      </c>
      <c r="CL46" s="10" t="s">
        <v>89</v>
      </c>
      <c r="CM46" s="10" t="s">
        <v>89</v>
      </c>
      <c r="CN46" s="10" t="s">
        <v>89</v>
      </c>
      <c r="CP46" s="94">
        <v>780.6712</v>
      </c>
      <c r="CQ46" s="94">
        <v>776.65620000000001</v>
      </c>
      <c r="CR46" s="94">
        <v>773.37110000000007</v>
      </c>
      <c r="CS46" s="94">
        <v>770.08620000000008</v>
      </c>
      <c r="CT46" s="94">
        <v>766.70990000000006</v>
      </c>
      <c r="CU46" s="94">
        <v>788.28150000000005</v>
      </c>
      <c r="CV46" s="94">
        <v>583.04200000000003</v>
      </c>
      <c r="CW46" s="94">
        <v>583.04200000000003</v>
      </c>
      <c r="CX46" s="94">
        <v>583.04200000000003</v>
      </c>
      <c r="CY46" s="94">
        <v>583.04200000000003</v>
      </c>
      <c r="DA46" s="10"/>
      <c r="DB46" s="10"/>
      <c r="DC46" s="10"/>
      <c r="DD46" s="10"/>
      <c r="DE46" s="10"/>
      <c r="DF46" s="10"/>
      <c r="DG46" s="10"/>
      <c r="DH46" s="10"/>
      <c r="DI46" s="10"/>
      <c r="DJ46" s="10"/>
      <c r="DL46" s="94">
        <v>1404</v>
      </c>
      <c r="DM46" s="94">
        <v>1404</v>
      </c>
      <c r="DN46" s="94">
        <v>1404</v>
      </c>
      <c r="DO46" s="94">
        <v>1404</v>
      </c>
      <c r="DP46" s="94">
        <v>1404</v>
      </c>
      <c r="DQ46" s="94">
        <v>1404</v>
      </c>
      <c r="DR46" s="94">
        <v>1404</v>
      </c>
      <c r="DS46" s="94">
        <v>1404</v>
      </c>
      <c r="DT46" s="94">
        <v>1404</v>
      </c>
      <c r="DU46" s="94">
        <v>1404</v>
      </c>
      <c r="DW46" s="10" t="s">
        <v>89</v>
      </c>
      <c r="DX46" s="10" t="s">
        <v>89</v>
      </c>
      <c r="DY46" s="10" t="s">
        <v>89</v>
      </c>
      <c r="DZ46" s="10" t="s">
        <v>89</v>
      </c>
      <c r="EA46" s="10" t="s">
        <v>89</v>
      </c>
      <c r="EB46" s="10" t="s">
        <v>89</v>
      </c>
      <c r="EC46" s="10" t="s">
        <v>89</v>
      </c>
      <c r="ED46" s="10" t="s">
        <v>89</v>
      </c>
      <c r="EE46" s="10" t="s">
        <v>89</v>
      </c>
      <c r="EF46" s="10" t="s">
        <v>89</v>
      </c>
    </row>
    <row r="47" spans="4:136" ht="23.1">
      <c r="D47" s="10" t="s">
        <v>269</v>
      </c>
      <c r="E47" s="102">
        <v>51.489193</v>
      </c>
      <c r="F47" s="102">
        <v>-0.87839339999999999</v>
      </c>
      <c r="G47" s="10" t="s">
        <v>469</v>
      </c>
      <c r="I47" s="88">
        <v>1967.8900000000003</v>
      </c>
      <c r="J47" s="10" t="s">
        <v>76</v>
      </c>
      <c r="K47" s="107">
        <v>0.22607876039590899</v>
      </c>
      <c r="L47" s="10" t="s">
        <v>76</v>
      </c>
      <c r="M47" s="95" t="s">
        <v>72</v>
      </c>
      <c r="N47" s="95" t="s">
        <v>1021</v>
      </c>
      <c r="O47" s="95" t="s">
        <v>88</v>
      </c>
      <c r="P47" s="104" t="s">
        <v>1027</v>
      </c>
      <c r="Q47" s="106" t="s">
        <v>1028</v>
      </c>
      <c r="S47" s="96" t="s">
        <v>1029</v>
      </c>
      <c r="T47" s="95" t="s">
        <v>72</v>
      </c>
      <c r="U47" s="95" t="s">
        <v>72</v>
      </c>
      <c r="W47" s="96" t="s">
        <v>88</v>
      </c>
      <c r="X47" s="95" t="s">
        <v>72</v>
      </c>
      <c r="Y47" s="96" t="s">
        <v>88</v>
      </c>
      <c r="Z47" s="95" t="s">
        <v>72</v>
      </c>
      <c r="AB47" s="10" t="s">
        <v>1030</v>
      </c>
      <c r="AC47" s="10">
        <v>2036</v>
      </c>
      <c r="AE47" s="96">
        <v>0</v>
      </c>
      <c r="AG47" s="10" t="s">
        <v>1031</v>
      </c>
      <c r="AH47" s="10"/>
      <c r="AI47" s="91">
        <v>1</v>
      </c>
      <c r="AJ47" s="10" t="s">
        <v>146</v>
      </c>
      <c r="AK47" s="10"/>
      <c r="AL47" s="10"/>
      <c r="AM47" s="10"/>
      <c r="AN47" s="10"/>
      <c r="AP47" s="94">
        <v>164.50469589041091</v>
      </c>
      <c r="AQ47" s="94">
        <v>169.9881857534246</v>
      </c>
      <c r="AR47" s="94">
        <v>164.50469589041091</v>
      </c>
      <c r="AS47" s="94">
        <v>169.9881857534246</v>
      </c>
      <c r="AT47" s="94">
        <v>169.9881857534246</v>
      </c>
      <c r="AU47" s="94">
        <v>153.53771616438357</v>
      </c>
      <c r="AV47" s="94">
        <v>169.9881857534246</v>
      </c>
      <c r="AW47" s="94">
        <v>164.50469589041091</v>
      </c>
      <c r="AX47" s="94">
        <v>169.9881857534246</v>
      </c>
      <c r="AY47" s="94">
        <v>164.50469589041091</v>
      </c>
      <c r="AZ47" s="94">
        <v>169.9881857534246</v>
      </c>
      <c r="BA47" s="94">
        <v>169.9881857534246</v>
      </c>
      <c r="BC47" s="10">
        <v>0</v>
      </c>
      <c r="BD47" s="10">
        <v>0</v>
      </c>
      <c r="BE47" s="10">
        <v>0</v>
      </c>
      <c r="BF47" s="10">
        <v>0</v>
      </c>
      <c r="BG47" s="10">
        <v>0</v>
      </c>
      <c r="BH47" s="10">
        <v>0</v>
      </c>
      <c r="BI47" s="10">
        <v>0</v>
      </c>
      <c r="BJ47" s="10">
        <v>0</v>
      </c>
      <c r="BK47" s="10">
        <v>0</v>
      </c>
      <c r="BL47" s="10">
        <v>0</v>
      </c>
      <c r="BM47" s="10">
        <v>0</v>
      </c>
      <c r="BN47" s="10">
        <v>0</v>
      </c>
      <c r="BP47" s="94">
        <v>423</v>
      </c>
      <c r="BQ47" s="94">
        <v>437.09999999999997</v>
      </c>
      <c r="BR47" s="94">
        <v>423</v>
      </c>
      <c r="BS47" s="94">
        <v>437.09999999999997</v>
      </c>
      <c r="BT47" s="94">
        <v>437.09999999999997</v>
      </c>
      <c r="BU47" s="94">
        <v>394.8</v>
      </c>
      <c r="BV47" s="94">
        <v>437.09999999999997</v>
      </c>
      <c r="BW47" s="94">
        <v>423</v>
      </c>
      <c r="BX47" s="94">
        <v>437.09999999999997</v>
      </c>
      <c r="BY47" s="94">
        <v>423</v>
      </c>
      <c r="BZ47" s="94">
        <v>437.09999999999997</v>
      </c>
      <c r="CA47" s="94">
        <v>437.09999999999997</v>
      </c>
      <c r="CC47" s="10" t="s">
        <v>89</v>
      </c>
      <c r="CD47" s="10" t="s">
        <v>89</v>
      </c>
      <c r="CE47" s="10" t="s">
        <v>89</v>
      </c>
      <c r="CF47" s="10" t="s">
        <v>89</v>
      </c>
      <c r="CG47" s="10" t="s">
        <v>89</v>
      </c>
      <c r="CH47" s="10" t="s">
        <v>89</v>
      </c>
      <c r="CI47" s="10" t="s">
        <v>89</v>
      </c>
      <c r="CJ47" s="10" t="s">
        <v>89</v>
      </c>
      <c r="CK47" s="10" t="s">
        <v>89</v>
      </c>
      <c r="CL47" s="10" t="s">
        <v>89</v>
      </c>
      <c r="CM47" s="10" t="s">
        <v>89</v>
      </c>
      <c r="CN47" s="10" t="s">
        <v>89</v>
      </c>
      <c r="CP47" s="94">
        <v>2001.4737999999998</v>
      </c>
      <c r="CQ47" s="94">
        <v>1990.6149999999998</v>
      </c>
      <c r="CR47" s="94">
        <v>1976.2889000000005</v>
      </c>
      <c r="CS47" s="94">
        <v>1961.5976000000001</v>
      </c>
      <c r="CT47" s="94">
        <v>1946.9063000000001</v>
      </c>
      <c r="CU47" s="94">
        <v>719.51239999999962</v>
      </c>
      <c r="CV47" s="94">
        <v>719.20370000000003</v>
      </c>
      <c r="CW47" s="94">
        <v>719.51239999999962</v>
      </c>
      <c r="CX47" s="94">
        <v>719.51239999999962</v>
      </c>
      <c r="CY47" s="94">
        <v>723.52720000000045</v>
      </c>
      <c r="DA47" s="10"/>
      <c r="DB47" s="10"/>
      <c r="DC47" s="10"/>
      <c r="DD47" s="10"/>
      <c r="DE47" s="10"/>
      <c r="DF47" s="10"/>
      <c r="DG47" s="10"/>
      <c r="DH47" s="10"/>
      <c r="DI47" s="10"/>
      <c r="DJ47" s="10"/>
      <c r="DL47" s="94">
        <v>5146.5</v>
      </c>
      <c r="DM47" s="94">
        <v>5146.5</v>
      </c>
      <c r="DN47" s="94">
        <v>5146.5</v>
      </c>
      <c r="DO47" s="94">
        <v>5146.5</v>
      </c>
      <c r="DP47" s="94">
        <v>5146.5</v>
      </c>
      <c r="DQ47" s="94">
        <v>5146.5</v>
      </c>
      <c r="DR47" s="94">
        <v>5146.5</v>
      </c>
      <c r="DS47" s="94">
        <v>5146.5</v>
      </c>
      <c r="DT47" s="94">
        <v>5146.5</v>
      </c>
      <c r="DU47" s="94">
        <v>5146.5</v>
      </c>
      <c r="DW47" s="10" t="s">
        <v>89</v>
      </c>
      <c r="DX47" s="10" t="s">
        <v>89</v>
      </c>
      <c r="DY47" s="10" t="s">
        <v>89</v>
      </c>
      <c r="DZ47" s="10" t="s">
        <v>89</v>
      </c>
      <c r="EA47" s="10" t="s">
        <v>89</v>
      </c>
      <c r="EB47" s="10" t="s">
        <v>89</v>
      </c>
      <c r="EC47" s="10" t="s">
        <v>89</v>
      </c>
      <c r="ED47" s="10" t="s">
        <v>89</v>
      </c>
      <c r="EE47" s="10" t="s">
        <v>89</v>
      </c>
      <c r="EF47" s="10" t="s">
        <v>89</v>
      </c>
    </row>
    <row r="48" spans="4:136" ht="23.1">
      <c r="D48" s="10" t="s">
        <v>138</v>
      </c>
      <c r="E48" s="102">
        <v>51.773287000000003</v>
      </c>
      <c r="F48" s="102">
        <v>-1.4973339999999999</v>
      </c>
      <c r="G48" s="10" t="s">
        <v>102</v>
      </c>
      <c r="I48" s="88">
        <v>4775.1400000000003</v>
      </c>
      <c r="J48" s="10" t="s">
        <v>76</v>
      </c>
      <c r="K48" s="107">
        <v>0.26519685313450703</v>
      </c>
      <c r="L48" s="10" t="s">
        <v>76</v>
      </c>
      <c r="M48" s="95" t="s">
        <v>72</v>
      </c>
      <c r="N48" s="95" t="s">
        <v>1021</v>
      </c>
      <c r="O48" s="95" t="s">
        <v>88</v>
      </c>
      <c r="P48" s="104" t="s">
        <v>1022</v>
      </c>
      <c r="Q48" s="106" t="s">
        <v>1023</v>
      </c>
      <c r="S48" s="96" t="s">
        <v>1029</v>
      </c>
      <c r="T48" s="95" t="s">
        <v>72</v>
      </c>
      <c r="U48" s="95" t="s">
        <v>72</v>
      </c>
      <c r="W48" s="95" t="s">
        <v>72</v>
      </c>
      <c r="X48" s="96" t="s">
        <v>88</v>
      </c>
      <c r="Y48" s="96" t="s">
        <v>88</v>
      </c>
      <c r="Z48" s="96" t="s">
        <v>88</v>
      </c>
      <c r="AB48" s="10"/>
      <c r="AC48" s="10"/>
      <c r="AE48" s="96">
        <v>0</v>
      </c>
      <c r="AG48" s="10" t="s">
        <v>1026</v>
      </c>
      <c r="AH48" s="10" t="s">
        <v>81</v>
      </c>
      <c r="AI48" s="91">
        <v>1</v>
      </c>
      <c r="AJ48" s="10" t="s">
        <v>82</v>
      </c>
      <c r="AK48" s="10"/>
      <c r="AL48" s="10"/>
      <c r="AM48" s="10"/>
      <c r="AN48" s="10"/>
      <c r="AP48" s="94">
        <v>39.402355772994099</v>
      </c>
      <c r="AQ48" s="94">
        <v>40.715767632093957</v>
      </c>
      <c r="AR48" s="94">
        <v>39.402355772994099</v>
      </c>
      <c r="AS48" s="94">
        <v>40.715767632093957</v>
      </c>
      <c r="AT48" s="94">
        <v>40.715767632093957</v>
      </c>
      <c r="AU48" s="94">
        <v>36.775532054794553</v>
      </c>
      <c r="AV48" s="94">
        <v>40.715767632093957</v>
      </c>
      <c r="AW48" s="94">
        <v>39.402355772994099</v>
      </c>
      <c r="AX48" s="94">
        <v>40.715767632093957</v>
      </c>
      <c r="AY48" s="94">
        <v>39.402355772994099</v>
      </c>
      <c r="AZ48" s="94">
        <v>40.715767632093957</v>
      </c>
      <c r="BA48" s="94">
        <v>40.715767632093957</v>
      </c>
      <c r="BC48" s="10">
        <v>0</v>
      </c>
      <c r="BD48" s="10">
        <v>0</v>
      </c>
      <c r="BE48" s="10">
        <v>0</v>
      </c>
      <c r="BF48" s="10">
        <v>0</v>
      </c>
      <c r="BG48" s="10">
        <v>0</v>
      </c>
      <c r="BH48" s="10">
        <v>0</v>
      </c>
      <c r="BI48" s="10">
        <v>0</v>
      </c>
      <c r="BJ48" s="10">
        <v>0</v>
      </c>
      <c r="BK48" s="10">
        <v>0</v>
      </c>
      <c r="BL48" s="10">
        <v>0</v>
      </c>
      <c r="BM48" s="10">
        <v>0</v>
      </c>
      <c r="BN48" s="10">
        <v>0</v>
      </c>
      <c r="BP48" s="94">
        <v>257.14285714285711</v>
      </c>
      <c r="BQ48" s="94">
        <v>265.71428571428572</v>
      </c>
      <c r="BR48" s="94">
        <v>257.14285714285711</v>
      </c>
      <c r="BS48" s="94">
        <v>265.71428571428572</v>
      </c>
      <c r="BT48" s="94">
        <v>265.71428571428572</v>
      </c>
      <c r="BU48" s="94">
        <v>240</v>
      </c>
      <c r="BV48" s="94">
        <v>265.71428571428572</v>
      </c>
      <c r="BW48" s="94">
        <v>257.14285714285711</v>
      </c>
      <c r="BX48" s="94">
        <v>265.71428571428572</v>
      </c>
      <c r="BY48" s="94">
        <v>257.14285714285711</v>
      </c>
      <c r="BZ48" s="94">
        <v>265.71428571428572</v>
      </c>
      <c r="CA48" s="94">
        <v>265.71428571428572</v>
      </c>
      <c r="CC48" s="10" t="s">
        <v>89</v>
      </c>
      <c r="CD48" s="10" t="s">
        <v>89</v>
      </c>
      <c r="CE48" s="10" t="s">
        <v>89</v>
      </c>
      <c r="CF48" s="10" t="s">
        <v>89</v>
      </c>
      <c r="CG48" s="10" t="s">
        <v>89</v>
      </c>
      <c r="CH48" s="10" t="s">
        <v>89</v>
      </c>
      <c r="CI48" s="10" t="s">
        <v>89</v>
      </c>
      <c r="CJ48" s="10" t="s">
        <v>89</v>
      </c>
      <c r="CK48" s="10" t="s">
        <v>89</v>
      </c>
      <c r="CL48" s="10" t="s">
        <v>89</v>
      </c>
      <c r="CM48" s="10" t="s">
        <v>89</v>
      </c>
      <c r="CN48" s="10" t="s">
        <v>89</v>
      </c>
      <c r="CP48" s="94">
        <v>470.82390000000032</v>
      </c>
      <c r="CQ48" s="94">
        <v>501.49299999999994</v>
      </c>
      <c r="CR48" s="94">
        <v>454.47190000000001</v>
      </c>
      <c r="CS48" s="94">
        <v>947.30699999999979</v>
      </c>
      <c r="CT48" s="94">
        <v>932.36639999999989</v>
      </c>
      <c r="CU48" s="94">
        <v>127.38659999999982</v>
      </c>
      <c r="CV48" s="94">
        <v>221.13479999999981</v>
      </c>
      <c r="CW48" s="94">
        <v>393.61439999999993</v>
      </c>
      <c r="CX48" s="94">
        <v>393.2492000000002</v>
      </c>
      <c r="CY48" s="94">
        <v>397.76920000000018</v>
      </c>
      <c r="DA48" s="10"/>
      <c r="DB48" s="10"/>
      <c r="DC48" s="10"/>
      <c r="DD48" s="10"/>
      <c r="DE48" s="10"/>
      <c r="DF48" s="10"/>
      <c r="DG48" s="10"/>
      <c r="DH48" s="10"/>
      <c r="DI48" s="10"/>
      <c r="DJ48" s="10"/>
      <c r="DL48" s="94">
        <v>3120</v>
      </c>
      <c r="DM48" s="94">
        <v>3120</v>
      </c>
      <c r="DN48" s="94">
        <v>3120</v>
      </c>
      <c r="DO48" s="94">
        <v>3120</v>
      </c>
      <c r="DP48" s="94">
        <v>3120</v>
      </c>
      <c r="DQ48" s="94">
        <v>3120</v>
      </c>
      <c r="DR48" s="94">
        <v>3120</v>
      </c>
      <c r="DS48" s="94">
        <v>3120</v>
      </c>
      <c r="DT48" s="94">
        <v>3120</v>
      </c>
      <c r="DU48" s="94">
        <v>3120</v>
      </c>
      <c r="DW48" s="10" t="s">
        <v>89</v>
      </c>
      <c r="DX48" s="10" t="s">
        <v>89</v>
      </c>
      <c r="DY48" s="10" t="s">
        <v>89</v>
      </c>
      <c r="DZ48" s="10" t="s">
        <v>89</v>
      </c>
      <c r="EA48" s="10" t="s">
        <v>89</v>
      </c>
      <c r="EB48" s="10" t="s">
        <v>89</v>
      </c>
      <c r="EC48" s="10" t="s">
        <v>89</v>
      </c>
      <c r="ED48" s="10" t="s">
        <v>89</v>
      </c>
      <c r="EE48" s="10" t="s">
        <v>89</v>
      </c>
      <c r="EF48" s="10" t="s">
        <v>89</v>
      </c>
    </row>
    <row r="49" spans="4:136" ht="23.1">
      <c r="D49" s="10" t="s">
        <v>528</v>
      </c>
      <c r="E49" s="102">
        <v>51.307321999999999</v>
      </c>
      <c r="F49" s="102">
        <v>-0.52488559999999995</v>
      </c>
      <c r="G49" s="10" t="s">
        <v>530</v>
      </c>
      <c r="I49" s="88">
        <v>1293.6199999999981</v>
      </c>
      <c r="J49" s="10" t="s">
        <v>76</v>
      </c>
      <c r="K49" s="107">
        <v>0.25010263758932999</v>
      </c>
      <c r="L49" s="10" t="s">
        <v>76</v>
      </c>
      <c r="M49" s="95" t="s">
        <v>72</v>
      </c>
      <c r="N49" s="95" t="s">
        <v>1021</v>
      </c>
      <c r="O49" s="95" t="s">
        <v>88</v>
      </c>
      <c r="P49" s="104" t="s">
        <v>1022</v>
      </c>
      <c r="Q49" s="106" t="s">
        <v>1023</v>
      </c>
      <c r="S49" s="96" t="s">
        <v>1024</v>
      </c>
      <c r="T49" s="96" t="s">
        <v>88</v>
      </c>
      <c r="U49" s="96" t="s">
        <v>88</v>
      </c>
      <c r="W49" s="95" t="s">
        <v>72</v>
      </c>
      <c r="X49" s="96" t="s">
        <v>88</v>
      </c>
      <c r="Y49" s="96" t="s">
        <v>88</v>
      </c>
      <c r="Z49" s="96" t="s">
        <v>88</v>
      </c>
      <c r="AB49" s="10"/>
      <c r="AC49" s="10"/>
      <c r="AE49" s="96" t="s">
        <v>1025</v>
      </c>
      <c r="AG49" s="10" t="s">
        <v>1026</v>
      </c>
      <c r="AH49" s="10" t="s">
        <v>81</v>
      </c>
      <c r="AI49" s="91">
        <v>1</v>
      </c>
      <c r="AJ49" s="10" t="s">
        <v>82</v>
      </c>
      <c r="AK49" s="10"/>
      <c r="AL49" s="10"/>
      <c r="AM49" s="10"/>
      <c r="AN49" s="10"/>
      <c r="AP49" s="94">
        <v>83.611075538160435</v>
      </c>
      <c r="AQ49" s="94">
        <v>86.398111389432501</v>
      </c>
      <c r="AR49" s="94">
        <v>83.611075538160435</v>
      </c>
      <c r="AS49" s="94">
        <v>86.398111389432501</v>
      </c>
      <c r="AT49" s="94">
        <v>86.398111389432501</v>
      </c>
      <c r="AU49" s="94">
        <v>78.037003835616446</v>
      </c>
      <c r="AV49" s="94">
        <v>86.398111389432501</v>
      </c>
      <c r="AW49" s="94">
        <v>83.611075538160435</v>
      </c>
      <c r="AX49" s="94">
        <v>86.398111389432501</v>
      </c>
      <c r="AY49" s="94">
        <v>83.611075538160435</v>
      </c>
      <c r="AZ49" s="94">
        <v>86.398111389432501</v>
      </c>
      <c r="BA49" s="94">
        <v>86.398111389432501</v>
      </c>
      <c r="BC49" s="10">
        <v>0</v>
      </c>
      <c r="BD49" s="10">
        <v>0</v>
      </c>
      <c r="BE49" s="10">
        <v>0</v>
      </c>
      <c r="BF49" s="10">
        <v>0</v>
      </c>
      <c r="BG49" s="10">
        <v>0</v>
      </c>
      <c r="BH49" s="10">
        <v>0</v>
      </c>
      <c r="BI49" s="10">
        <v>0</v>
      </c>
      <c r="BJ49" s="10">
        <v>0</v>
      </c>
      <c r="BK49" s="10">
        <v>0</v>
      </c>
      <c r="BL49" s="10">
        <v>0</v>
      </c>
      <c r="BM49" s="10">
        <v>0</v>
      </c>
      <c r="BN49" s="10">
        <v>0</v>
      </c>
      <c r="BP49" s="94">
        <v>231.42857142857142</v>
      </c>
      <c r="BQ49" s="94">
        <v>239.14285714285717</v>
      </c>
      <c r="BR49" s="94">
        <v>231.42857142857142</v>
      </c>
      <c r="BS49" s="94">
        <v>239.14285714285717</v>
      </c>
      <c r="BT49" s="94">
        <v>239.14285714285717</v>
      </c>
      <c r="BU49" s="94">
        <v>216</v>
      </c>
      <c r="BV49" s="94">
        <v>239.14285714285717</v>
      </c>
      <c r="BW49" s="94">
        <v>231.42857142857142</v>
      </c>
      <c r="BX49" s="94">
        <v>239.14285714285717</v>
      </c>
      <c r="BY49" s="94">
        <v>231.42857142857142</v>
      </c>
      <c r="BZ49" s="94">
        <v>239.14285714285717</v>
      </c>
      <c r="CA49" s="94">
        <v>239.14285714285717</v>
      </c>
      <c r="CC49" s="10" t="s">
        <v>89</v>
      </c>
      <c r="CD49" s="10" t="s">
        <v>89</v>
      </c>
      <c r="CE49" s="10" t="s">
        <v>89</v>
      </c>
      <c r="CF49" s="10" t="s">
        <v>89</v>
      </c>
      <c r="CG49" s="10" t="s">
        <v>89</v>
      </c>
      <c r="CH49" s="10" t="s">
        <v>89</v>
      </c>
      <c r="CI49" s="10" t="s">
        <v>89</v>
      </c>
      <c r="CJ49" s="10" t="s">
        <v>89</v>
      </c>
      <c r="CK49" s="10" t="s">
        <v>89</v>
      </c>
      <c r="CL49" s="10" t="s">
        <v>89</v>
      </c>
      <c r="CM49" s="10" t="s">
        <v>89</v>
      </c>
      <c r="CN49" s="10" t="s">
        <v>89</v>
      </c>
      <c r="CP49" s="94">
        <v>1009.5537999999999</v>
      </c>
      <c r="CQ49" s="94">
        <v>1004.3525000000002</v>
      </c>
      <c r="CR49" s="94">
        <v>1000.6111999999998</v>
      </c>
      <c r="CS49" s="94">
        <v>996.86989999999992</v>
      </c>
      <c r="CT49" s="94">
        <v>993.12879999999996</v>
      </c>
      <c r="CU49" s="94">
        <v>649.75520000000006</v>
      </c>
      <c r="CV49" s="94">
        <v>649.75520000000006</v>
      </c>
      <c r="CW49" s="94">
        <v>649.75520000000006</v>
      </c>
      <c r="CX49" s="94">
        <v>649.75520000000006</v>
      </c>
      <c r="CY49" s="94">
        <v>649.75520000000006</v>
      </c>
      <c r="DA49" s="10"/>
      <c r="DB49" s="10"/>
      <c r="DC49" s="10"/>
      <c r="DD49" s="10"/>
      <c r="DE49" s="10"/>
      <c r="DF49" s="10"/>
      <c r="DG49" s="10"/>
      <c r="DH49" s="10"/>
      <c r="DI49" s="10"/>
      <c r="DJ49" s="10"/>
      <c r="DL49" s="94">
        <v>2808</v>
      </c>
      <c r="DM49" s="94">
        <v>2808</v>
      </c>
      <c r="DN49" s="94">
        <v>2808</v>
      </c>
      <c r="DO49" s="94">
        <v>2808</v>
      </c>
      <c r="DP49" s="94">
        <v>2808</v>
      </c>
      <c r="DQ49" s="94">
        <v>2808</v>
      </c>
      <c r="DR49" s="94">
        <v>2808</v>
      </c>
      <c r="DS49" s="94">
        <v>2808</v>
      </c>
      <c r="DT49" s="94">
        <v>2808</v>
      </c>
      <c r="DU49" s="94">
        <v>2808</v>
      </c>
      <c r="DW49" s="10" t="s">
        <v>89</v>
      </c>
      <c r="DX49" s="10" t="s">
        <v>89</v>
      </c>
      <c r="DY49" s="10" t="s">
        <v>89</v>
      </c>
      <c r="DZ49" s="10" t="s">
        <v>89</v>
      </c>
      <c r="EA49" s="10" t="s">
        <v>89</v>
      </c>
      <c r="EB49" s="10" t="s">
        <v>89</v>
      </c>
      <c r="EC49" s="10" t="s">
        <v>89</v>
      </c>
      <c r="ED49" s="10" t="s">
        <v>89</v>
      </c>
      <c r="EE49" s="10" t="s">
        <v>89</v>
      </c>
      <c r="EF49" s="10" t="s">
        <v>89</v>
      </c>
    </row>
    <row r="50" spans="4:136">
      <c r="D50" s="10"/>
      <c r="E50" s="10"/>
      <c r="F50" s="10"/>
      <c r="G50" s="10"/>
      <c r="I50" s="10"/>
      <c r="J50" s="10"/>
      <c r="K50" s="10"/>
      <c r="L50" s="10"/>
      <c r="M50" s="10"/>
      <c r="N50" s="10"/>
      <c r="O50" s="10"/>
      <c r="P50" s="10"/>
      <c r="Q50" s="105"/>
      <c r="S50" s="10"/>
      <c r="T50" s="10"/>
      <c r="U50" s="10"/>
      <c r="W50" s="10"/>
      <c r="X50" s="10"/>
      <c r="Y50" s="10"/>
      <c r="Z50" s="10"/>
      <c r="AB50" s="10"/>
      <c r="AC50" s="10"/>
      <c r="AE50" s="10"/>
      <c r="AG50" s="41"/>
      <c r="AH50" s="41"/>
      <c r="AI50" s="91"/>
      <c r="AJ50" s="15"/>
      <c r="AK50" s="41"/>
      <c r="AL50" s="41"/>
      <c r="AM50" s="10"/>
      <c r="AN50" s="10"/>
      <c r="AP50" s="10"/>
      <c r="AQ50" s="10"/>
      <c r="AR50" s="10"/>
      <c r="AS50" s="10"/>
      <c r="AT50" s="10"/>
      <c r="AU50" s="10"/>
      <c r="AV50" s="10"/>
      <c r="AW50" s="10"/>
      <c r="AX50" s="10"/>
      <c r="AY50" s="10"/>
      <c r="AZ50" s="10"/>
      <c r="BA50" s="10"/>
      <c r="BC50" s="10"/>
      <c r="BD50" s="10"/>
      <c r="BE50" s="10"/>
      <c r="BF50" s="10"/>
      <c r="BG50" s="10"/>
      <c r="BH50" s="10"/>
      <c r="BI50" s="10"/>
      <c r="BJ50" s="10"/>
      <c r="BK50" s="10"/>
      <c r="BL50" s="10"/>
      <c r="BM50" s="10"/>
      <c r="BN50" s="10"/>
      <c r="BP50" s="10"/>
      <c r="BQ50" s="10"/>
      <c r="BR50" s="10"/>
      <c r="BS50" s="10"/>
      <c r="BT50" s="10"/>
      <c r="BU50" s="10"/>
      <c r="BV50" s="10"/>
      <c r="BW50" s="10"/>
      <c r="BX50" s="10"/>
      <c r="BY50" s="10"/>
      <c r="BZ50" s="10"/>
      <c r="CA50" s="10"/>
      <c r="CC50" s="10"/>
      <c r="CD50" s="10"/>
      <c r="CE50" s="10"/>
      <c r="CF50" s="10"/>
      <c r="CG50" s="10"/>
      <c r="CH50" s="10"/>
      <c r="CI50" s="10"/>
      <c r="CJ50" s="10"/>
      <c r="CK50" s="10"/>
      <c r="CL50" s="10"/>
      <c r="CM50" s="10"/>
      <c r="CN50" s="10"/>
      <c r="CP50" s="10"/>
      <c r="CQ50" s="10"/>
      <c r="CR50" s="10"/>
      <c r="CS50" s="10"/>
      <c r="CT50" s="10"/>
      <c r="CU50" s="10"/>
      <c r="CV50" s="10"/>
      <c r="CW50" s="10"/>
      <c r="CX50" s="10"/>
      <c r="CY50" s="10"/>
      <c r="DA50" s="10"/>
      <c r="DB50" s="10"/>
      <c r="DC50" s="10"/>
      <c r="DD50" s="10"/>
      <c r="DE50" s="10"/>
      <c r="DF50" s="10"/>
      <c r="DG50" s="10"/>
      <c r="DH50" s="10"/>
      <c r="DI50" s="10"/>
      <c r="DJ50" s="10"/>
      <c r="DL50" s="10"/>
      <c r="DM50" s="10"/>
      <c r="DN50" s="10"/>
      <c r="DO50" s="10"/>
      <c r="DP50" s="10"/>
      <c r="DQ50" s="10"/>
      <c r="DR50" s="10"/>
      <c r="DS50" s="10"/>
      <c r="DT50" s="10"/>
      <c r="DU50" s="10"/>
      <c r="DW50" s="10"/>
      <c r="DX50" s="10"/>
      <c r="DY50" s="10"/>
      <c r="DZ50" s="10"/>
      <c r="EA50" s="10"/>
      <c r="EB50" s="10"/>
      <c r="EC50" s="10"/>
      <c r="ED50" s="10"/>
      <c r="EE50" s="10"/>
      <c r="EF50" s="10"/>
    </row>
    <row r="51" spans="4:136">
      <c r="D51" s="10" t="s">
        <v>1041</v>
      </c>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v>5475</v>
      </c>
      <c r="DB51" s="10">
        <v>5475</v>
      </c>
      <c r="DC51" s="10">
        <v>5475</v>
      </c>
      <c r="DD51" s="10">
        <v>5475</v>
      </c>
      <c r="DE51" s="10">
        <v>5475</v>
      </c>
      <c r="DF51" s="10">
        <v>5475</v>
      </c>
      <c r="DG51" s="10">
        <v>5475</v>
      </c>
      <c r="DH51" s="10">
        <v>5475</v>
      </c>
      <c r="DI51" s="10">
        <v>5475</v>
      </c>
      <c r="DJ51" s="10">
        <v>5475</v>
      </c>
      <c r="DL51" s="10"/>
      <c r="DM51" s="10"/>
      <c r="DN51" s="10"/>
      <c r="DO51" s="10"/>
      <c r="DP51" s="10"/>
      <c r="DQ51" s="10"/>
      <c r="DR51" s="10"/>
      <c r="DS51" s="10"/>
      <c r="DT51" s="10"/>
      <c r="DU51" s="10"/>
      <c r="DW51" s="10"/>
      <c r="DX51" s="10"/>
      <c r="DY51" s="10"/>
      <c r="DZ51" s="10"/>
      <c r="EA51" s="10"/>
      <c r="EB51" s="10"/>
      <c r="EC51" s="10"/>
      <c r="ED51" s="10"/>
      <c r="EE51" s="10"/>
      <c r="EF51" s="10"/>
    </row>
    <row r="52" spans="4:136">
      <c r="D52" s="10" t="s">
        <v>1042</v>
      </c>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v>1825</v>
      </c>
      <c r="DI52" s="10">
        <v>1825</v>
      </c>
      <c r="DJ52" s="10">
        <v>1825</v>
      </c>
      <c r="DL52" s="10"/>
      <c r="DM52" s="10"/>
      <c r="DN52" s="10"/>
      <c r="DO52" s="10"/>
      <c r="DP52" s="10"/>
      <c r="DQ52" s="10"/>
      <c r="DR52" s="10"/>
      <c r="DS52" s="10"/>
      <c r="DT52" s="10"/>
      <c r="DU52" s="10"/>
      <c r="DW52" s="10"/>
      <c r="DX52" s="10"/>
      <c r="DY52" s="10"/>
      <c r="DZ52" s="10"/>
      <c r="EA52" s="10"/>
      <c r="EB52" s="10"/>
      <c r="EC52" s="10"/>
      <c r="ED52" s="10"/>
      <c r="EE52" s="10"/>
      <c r="EF52" s="10"/>
    </row>
    <row r="53" spans="4:136">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DA12:DJ125 DL12:DU125 CP12:CY125 CC12:CN125 DW12:EF125 B50:AF125 BC12:BN125 BP12:CA125 AO12:BA125 B126:AO397 CO12:CO397 B12:C49" name="Range2"/>
    <protectedRange sqref="AG51:AN125 AG50:AH50 AJ50:AN50" name="Range1_1"/>
    <protectedRange sqref="H12:H49 AF12:AF49 AA12:AA49 V12:V49 R12:R49 AD12:AD49" name="Range2_1"/>
    <protectedRange sqref="D49 D44" name="Range2_17"/>
    <protectedRange sqref="D12:D16 D18:D26 D30:D32 D35:D41" name="Range1_4"/>
    <protectedRange sqref="D17 D27:D29 D33:D34 D42:D43 D45:D48" name="Range2_1_3"/>
    <protectedRange sqref="K42:K49" name="Range2_18"/>
    <protectedRange sqref="I12:I49" name="Range1_2_1"/>
    <protectedRange sqref="K12:K41 AE12:AE49 M12:Q49 S12:U49 W12:Z49" name="Range1_3_1"/>
    <protectedRange sqref="J12:J49" name="Range2_1_1"/>
    <protectedRange sqref="L12:L49" name="Range2_2"/>
    <protectedRange sqref="E12:F49" name="Range1_3"/>
    <protectedRange sqref="AB12:AC49" name="Range2_3"/>
    <protectedRange sqref="AG23 AG28 AG12:AN22 AI23:AN23 AG24:AN27 AI28:AN28 AG29:AN49 AI50" name="Range1_1_1"/>
    <protectedRange sqref="G12:G49 AH23 AH28" name="Range1_3_2"/>
  </protectedRanges>
  <mergeCells count="15">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W50:Y125 T50:U125 O50:O125 M50:M125</xm:sqref>
        </x14:dataValidation>
        <x14:dataValidation type="list" allowBlank="1" showInputMessage="1" showErrorMessage="1" xr:uid="{00000000-0002-0000-0300-000002000000}">
          <x14:formula1>
            <xm:f>Dropdowns!$C$4:$C$6</xm:f>
          </x14:formula1>
          <xm:sqref>Z50:Z125</xm:sqref>
        </x14:dataValidation>
        <x14:dataValidation type="list" allowBlank="1" showInputMessage="1" showErrorMessage="1" xr:uid="{00000000-0002-0000-0300-000003000000}">
          <x14:formula1>
            <xm:f>Dropdowns!$B$4:$B$5</xm:f>
          </x14:formula1>
          <xm:sqref>L50:L125 J50:J125</xm:sqref>
        </x14:dataValidation>
        <x14:dataValidation type="list" allowBlank="1" showInputMessage="1" showErrorMessage="1" xr:uid="{00000000-0002-0000-0300-000004000000}">
          <x14:formula1>
            <xm:f>Dropdowns!$D$4:$D$8</xm:f>
          </x14:formula1>
          <xm:sqref>AN50:AN125 AJ50:AJ125</xm:sqref>
        </x14:dataValidation>
        <x14:dataValidation type="list" allowBlank="1" showInputMessage="1" showErrorMessage="1" xr:uid="{00000000-0002-0000-0300-000005000000}">
          <x14:formula1>
            <xm:f>Dropdowns!$F$4:$F$7</xm:f>
          </x14:formula1>
          <xm:sqref>Q50:Q125</xm:sqref>
        </x14:dataValidation>
        <x14:dataValidation type="list" allowBlank="1" showInputMessage="1" showErrorMessage="1" xr:uid="{00000000-0002-0000-0300-000006000000}">
          <x14:formula1>
            <xm:f>Dropdowns!$E$4:$E$7</xm:f>
          </x14:formula1>
          <xm:sqref>P50:P125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topLeftCell="C3" zoomScale="70" zoomScaleNormal="70" workbookViewId="0">
      <selection activeCell="D3" sqref="D3:M3"/>
    </sheetView>
  </sheetViews>
  <sheetFormatPr defaultRowHeight="14.1"/>
  <cols>
    <col min="1" max="1" width="3" customWidth="1"/>
    <col min="2" max="2" width="22.75" customWidth="1"/>
    <col min="3" max="3" width="3.5" customWidth="1"/>
    <col min="4" max="4" width="16.875" customWidth="1"/>
    <col min="5" max="5" width="41.25" style="1" customWidth="1"/>
    <col min="6" max="6" width="3.5" customWidth="1"/>
    <col min="7" max="7" width="30.75" customWidth="1"/>
    <col min="8" max="8" width="19" customWidth="1"/>
    <col min="9" max="9" width="3.5" customWidth="1"/>
    <col min="10" max="11" width="18.25" customWidth="1"/>
    <col min="12" max="12" width="22.25" customWidth="1"/>
    <col min="13" max="13" width="37.25" customWidth="1"/>
  </cols>
  <sheetData>
    <row r="1" spans="2:16" ht="33.6" customHeight="1">
      <c r="B1" s="8" t="s">
        <v>1043</v>
      </c>
      <c r="C1" s="8"/>
      <c r="D1" s="8"/>
      <c r="E1" s="8"/>
      <c r="F1" s="8"/>
      <c r="G1" s="8" t="s">
        <v>1044</v>
      </c>
      <c r="H1" s="8"/>
      <c r="I1" s="8"/>
      <c r="J1" s="8" t="str">
        <f>'Contact information'!C6</f>
        <v>Thames Water</v>
      </c>
      <c r="K1" s="8"/>
      <c r="L1" s="8"/>
      <c r="M1" s="8"/>
    </row>
    <row r="2" spans="2:16" ht="107.25" customHeight="1" thickBot="1">
      <c r="B2" s="122" t="s">
        <v>1045</v>
      </c>
      <c r="C2" s="122"/>
      <c r="D2" s="122"/>
      <c r="E2" s="122"/>
      <c r="F2" s="122"/>
      <c r="G2" s="122"/>
      <c r="H2" s="122"/>
      <c r="I2" s="122"/>
      <c r="J2" s="122"/>
      <c r="K2" s="122"/>
      <c r="L2" s="8"/>
      <c r="M2" s="8"/>
    </row>
    <row r="3" spans="2:16" ht="85.15" customHeight="1">
      <c r="B3" s="11" t="s">
        <v>22</v>
      </c>
      <c r="D3" s="132" t="s">
        <v>1046</v>
      </c>
      <c r="E3" s="133"/>
      <c r="F3" s="133"/>
      <c r="G3" s="133"/>
      <c r="H3" s="133"/>
      <c r="I3" s="133"/>
      <c r="J3" s="133"/>
      <c r="K3" s="133"/>
      <c r="L3" s="133"/>
      <c r="M3" s="134"/>
    </row>
    <row r="4" spans="2:16" ht="15" customHeight="1" thickBot="1">
      <c r="E4"/>
    </row>
    <row r="5" spans="2:16" ht="22.9" customHeight="1" thickBot="1">
      <c r="D5" s="119" t="s">
        <v>23</v>
      </c>
      <c r="E5" s="121"/>
      <c r="G5" s="119" t="s">
        <v>1047</v>
      </c>
      <c r="H5" s="121"/>
      <c r="J5" s="119" t="s">
        <v>1048</v>
      </c>
      <c r="K5" s="120"/>
      <c r="L5" s="120"/>
      <c r="M5" s="121"/>
    </row>
    <row r="6" spans="2:16" ht="22.15" customHeight="1" thickBot="1">
      <c r="B6" s="11" t="s">
        <v>28</v>
      </c>
      <c r="D6" s="11">
        <v>1</v>
      </c>
      <c r="E6" s="11">
        <v>2</v>
      </c>
      <c r="G6" s="11">
        <v>1</v>
      </c>
      <c r="H6" s="11">
        <v>2</v>
      </c>
      <c r="J6" s="11">
        <v>1</v>
      </c>
      <c r="K6" s="11">
        <v>2</v>
      </c>
      <c r="L6" s="11">
        <v>3</v>
      </c>
      <c r="M6" s="11">
        <v>4</v>
      </c>
    </row>
    <row r="7" spans="2:16" s="47" customFormat="1">
      <c r="B7" s="11" t="s">
        <v>29</v>
      </c>
      <c r="D7" s="51" t="s">
        <v>1049</v>
      </c>
      <c r="E7" s="51" t="s">
        <v>1050</v>
      </c>
      <c r="G7" s="51" t="s">
        <v>1051</v>
      </c>
      <c r="H7" s="51" t="s">
        <v>1052</v>
      </c>
      <c r="J7" s="51" t="s">
        <v>1053</v>
      </c>
      <c r="K7" s="51" t="s">
        <v>1054</v>
      </c>
      <c r="L7" s="51" t="s">
        <v>1055</v>
      </c>
      <c r="M7" s="51" t="s">
        <v>49</v>
      </c>
    </row>
    <row r="8" spans="2:16" s="55" customFormat="1" ht="69.95">
      <c r="B8" s="12" t="s">
        <v>56</v>
      </c>
      <c r="C8" s="108"/>
      <c r="D8" s="51" t="s">
        <v>1056</v>
      </c>
      <c r="E8" s="51"/>
      <c r="F8" s="108"/>
      <c r="G8" s="51" t="s">
        <v>1057</v>
      </c>
      <c r="H8" s="51" t="s">
        <v>1058</v>
      </c>
      <c r="I8" s="108"/>
      <c r="J8" s="51" t="s">
        <v>1059</v>
      </c>
      <c r="K8" s="51" t="s">
        <v>1059</v>
      </c>
      <c r="L8" s="51"/>
      <c r="M8" s="51" t="s">
        <v>1060</v>
      </c>
      <c r="N8" s="108"/>
      <c r="O8" s="108"/>
      <c r="P8" s="108"/>
    </row>
    <row r="9" spans="2:16" s="47" customFormat="1" ht="22.9" customHeight="1" thickBot="1">
      <c r="B9" s="13" t="s">
        <v>71</v>
      </c>
      <c r="D9" s="48" t="s">
        <v>72</v>
      </c>
      <c r="E9" s="48" t="s">
        <v>72</v>
      </c>
      <c r="G9" s="51" t="s">
        <v>72</v>
      </c>
      <c r="H9" s="51" t="s">
        <v>72</v>
      </c>
      <c r="J9" s="51" t="s">
        <v>72</v>
      </c>
      <c r="K9" s="51" t="s">
        <v>72</v>
      </c>
      <c r="L9" s="51" t="s">
        <v>72</v>
      </c>
      <c r="M9" s="51" t="s">
        <v>72</v>
      </c>
    </row>
    <row r="10" spans="2:16">
      <c r="E10"/>
      <c r="N10" s="1"/>
      <c r="O10" s="1"/>
      <c r="P10" s="1"/>
    </row>
    <row r="11" spans="2:16" ht="45.95">
      <c r="D11" s="10" t="s">
        <v>1061</v>
      </c>
      <c r="E11" s="10" t="s">
        <v>1062</v>
      </c>
      <c r="G11" s="10" t="s">
        <v>1063</v>
      </c>
      <c r="H11" s="98" t="s">
        <v>1064</v>
      </c>
      <c r="J11" s="99">
        <v>43344</v>
      </c>
      <c r="K11" s="100" t="s">
        <v>1065</v>
      </c>
      <c r="L11" s="101" t="s">
        <v>1066</v>
      </c>
      <c r="M11" s="101" t="s">
        <v>1067</v>
      </c>
    </row>
    <row r="12" spans="2:16" ht="57.6">
      <c r="D12" s="10" t="s">
        <v>1068</v>
      </c>
      <c r="E12" s="10" t="s">
        <v>1069</v>
      </c>
      <c r="G12" s="10" t="s">
        <v>1063</v>
      </c>
      <c r="H12" s="98" t="s">
        <v>1070</v>
      </c>
      <c r="J12" s="99">
        <v>42675</v>
      </c>
      <c r="K12" s="99" t="s">
        <v>1071</v>
      </c>
      <c r="L12" s="101" t="s">
        <v>1072</v>
      </c>
      <c r="M12" s="101" t="s">
        <v>1073</v>
      </c>
    </row>
    <row r="13" spans="2:16" ht="57.6">
      <c r="D13" s="10" t="s">
        <v>1074</v>
      </c>
      <c r="E13" s="10" t="s">
        <v>1075</v>
      </c>
      <c r="G13" s="10" t="s">
        <v>1076</v>
      </c>
      <c r="H13" s="98" t="s">
        <v>1077</v>
      </c>
      <c r="J13" s="99">
        <v>42675</v>
      </c>
      <c r="K13" s="99" t="s">
        <v>1071</v>
      </c>
      <c r="L13" s="101" t="s">
        <v>1072</v>
      </c>
      <c r="M13" s="101" t="s">
        <v>1078</v>
      </c>
    </row>
    <row r="14" spans="2:16" ht="57.6">
      <c r="D14" s="10" t="s">
        <v>1079</v>
      </c>
      <c r="E14" s="10" t="s">
        <v>1075</v>
      </c>
      <c r="G14" s="10" t="s">
        <v>1076</v>
      </c>
      <c r="H14" s="98" t="s">
        <v>1077</v>
      </c>
      <c r="J14" s="99">
        <v>42675</v>
      </c>
      <c r="K14" s="99" t="s">
        <v>1071</v>
      </c>
      <c r="L14" s="101" t="s">
        <v>1072</v>
      </c>
      <c r="M14" s="101" t="s">
        <v>1080</v>
      </c>
    </row>
    <row r="15" spans="2:16" ht="57.6">
      <c r="D15" s="10" t="s">
        <v>1081</v>
      </c>
      <c r="E15" s="10" t="s">
        <v>1082</v>
      </c>
      <c r="G15" s="10" t="s">
        <v>1076</v>
      </c>
      <c r="H15" s="98" t="s">
        <v>1083</v>
      </c>
      <c r="J15" s="99">
        <v>42675</v>
      </c>
      <c r="K15" s="99" t="s">
        <v>1071</v>
      </c>
      <c r="L15" s="101" t="s">
        <v>1072</v>
      </c>
      <c r="M15" s="101" t="s">
        <v>1073</v>
      </c>
    </row>
    <row r="16" spans="2:16" ht="57.6">
      <c r="D16" s="10" t="s">
        <v>1084</v>
      </c>
      <c r="E16" s="10" t="s">
        <v>1082</v>
      </c>
      <c r="G16" s="10" t="s">
        <v>1076</v>
      </c>
      <c r="H16" s="98" t="s">
        <v>1083</v>
      </c>
      <c r="J16" s="99">
        <v>42675</v>
      </c>
      <c r="K16" s="99" t="s">
        <v>1071</v>
      </c>
      <c r="L16" s="101" t="s">
        <v>1072</v>
      </c>
      <c r="M16" s="101" t="s">
        <v>1073</v>
      </c>
    </row>
    <row r="17" spans="4:13" ht="57.6">
      <c r="D17" s="10" t="s">
        <v>1085</v>
      </c>
      <c r="E17" s="10" t="s">
        <v>1082</v>
      </c>
      <c r="G17" s="10" t="s">
        <v>1076</v>
      </c>
      <c r="H17" s="98" t="s">
        <v>1086</v>
      </c>
      <c r="J17" s="99">
        <v>42675</v>
      </c>
      <c r="K17" s="99" t="s">
        <v>1071</v>
      </c>
      <c r="L17" s="101" t="s">
        <v>1072</v>
      </c>
      <c r="M17" s="101" t="s">
        <v>1073</v>
      </c>
    </row>
    <row r="18" spans="4:13" ht="57.6">
      <c r="D18" s="10" t="s">
        <v>1087</v>
      </c>
      <c r="E18" s="10" t="s">
        <v>1082</v>
      </c>
      <c r="G18" s="10" t="s">
        <v>1076</v>
      </c>
      <c r="H18" s="98" t="s">
        <v>1086</v>
      </c>
      <c r="J18" s="99">
        <v>42675</v>
      </c>
      <c r="K18" s="99" t="s">
        <v>1071</v>
      </c>
      <c r="L18" s="101" t="s">
        <v>1072</v>
      </c>
      <c r="M18" s="101" t="s">
        <v>1073</v>
      </c>
    </row>
    <row r="19" spans="4:13" ht="57.6">
      <c r="D19" s="10" t="s">
        <v>1088</v>
      </c>
      <c r="E19" s="10" t="s">
        <v>1082</v>
      </c>
      <c r="G19" s="10" t="s">
        <v>1076</v>
      </c>
      <c r="H19" s="98" t="s">
        <v>1086</v>
      </c>
      <c r="J19" s="99">
        <v>42675</v>
      </c>
      <c r="K19" s="99" t="s">
        <v>1071</v>
      </c>
      <c r="L19" s="101" t="s">
        <v>1072</v>
      </c>
      <c r="M19" s="101" t="s">
        <v>1073</v>
      </c>
    </row>
    <row r="20" spans="4:13" ht="57.6">
      <c r="D20" s="10" t="s">
        <v>1089</v>
      </c>
      <c r="E20" s="10" t="s">
        <v>1082</v>
      </c>
      <c r="G20" s="10" t="s">
        <v>1076</v>
      </c>
      <c r="H20" s="10" t="s">
        <v>1090</v>
      </c>
      <c r="J20" s="99">
        <v>42675</v>
      </c>
      <c r="K20" s="99" t="s">
        <v>1071</v>
      </c>
      <c r="L20" s="101" t="s">
        <v>1072</v>
      </c>
      <c r="M20" s="101" t="s">
        <v>1073</v>
      </c>
    </row>
    <row r="21" spans="4:13">
      <c r="D21" s="10"/>
      <c r="E21" s="10"/>
      <c r="G21" s="10"/>
      <c r="H21" s="10"/>
      <c r="J21" s="10"/>
      <c r="K21" s="10"/>
      <c r="L21" s="10"/>
      <c r="M21" s="10"/>
    </row>
    <row r="22" spans="4:13">
      <c r="D22" s="10"/>
      <c r="E22" s="10"/>
      <c r="G22" s="10"/>
      <c r="H22" s="10"/>
      <c r="J22" s="10"/>
      <c r="K22" s="10"/>
      <c r="L22" s="10"/>
      <c r="M22" s="10"/>
    </row>
    <row r="23" spans="4:13">
      <c r="D23" s="10"/>
      <c r="E23" s="10"/>
      <c r="G23" s="10"/>
      <c r="H23" s="10"/>
      <c r="J23" s="10"/>
      <c r="K23" s="10"/>
      <c r="L23" s="10"/>
      <c r="M23" s="10"/>
    </row>
    <row r="24" spans="4:13">
      <c r="D24" s="10"/>
      <c r="E24" s="10"/>
      <c r="G24" s="10"/>
      <c r="H24" s="10"/>
      <c r="J24" s="10"/>
      <c r="K24" s="10"/>
      <c r="L24" s="10"/>
      <c r="M24" s="10"/>
    </row>
    <row r="25" spans="4:13">
      <c r="D25" s="10"/>
      <c r="E25" s="10"/>
      <c r="G25" s="10"/>
      <c r="H25" s="10"/>
      <c r="J25" s="10"/>
      <c r="K25" s="10"/>
      <c r="L25" s="10"/>
      <c r="M25" s="10"/>
    </row>
    <row r="26" spans="4:13">
      <c r="D26" s="10"/>
      <c r="E26" s="10"/>
      <c r="G26" s="10"/>
      <c r="H26" s="10"/>
      <c r="J26" s="10"/>
      <c r="K26" s="10"/>
      <c r="L26" s="10"/>
      <c r="M26" s="10"/>
    </row>
    <row r="27" spans="4:13">
      <c r="D27" s="10"/>
      <c r="E27" s="10"/>
      <c r="G27" s="10"/>
      <c r="H27" s="10"/>
      <c r="J27" s="10"/>
      <c r="K27" s="10"/>
      <c r="L27" s="10"/>
      <c r="M27" s="10"/>
    </row>
    <row r="28" spans="4:13">
      <c r="D28" s="10"/>
      <c r="E28" s="10"/>
      <c r="G28" s="10"/>
      <c r="H28" s="10"/>
      <c r="J28" s="10"/>
      <c r="K28" s="10"/>
      <c r="L28" s="10"/>
      <c r="M28" s="10"/>
    </row>
    <row r="29" spans="4:13">
      <c r="D29" s="10"/>
      <c r="E29" s="10"/>
      <c r="G29" s="10"/>
      <c r="H29" s="10"/>
      <c r="J29" s="10"/>
      <c r="K29" s="10"/>
      <c r="L29" s="10"/>
      <c r="M29" s="10"/>
    </row>
    <row r="30" spans="4:13">
      <c r="D30" s="10"/>
      <c r="E30" s="10"/>
      <c r="G30" s="10"/>
      <c r="H30" s="10"/>
      <c r="J30" s="10"/>
      <c r="K30" s="10"/>
      <c r="L30" s="10"/>
      <c r="M30" s="10"/>
    </row>
    <row r="31" spans="4:13">
      <c r="D31" s="10"/>
      <c r="E31" s="10"/>
      <c r="G31" s="10"/>
      <c r="H31" s="10"/>
      <c r="J31" s="10"/>
      <c r="K31" s="10"/>
      <c r="L31" s="10"/>
      <c r="M31" s="10"/>
    </row>
    <row r="32" spans="4:13">
      <c r="D32" s="10"/>
      <c r="E32" s="10"/>
      <c r="G32" s="10"/>
      <c r="H32" s="10"/>
      <c r="J32" s="10"/>
      <c r="K32" s="10"/>
      <c r="L32" s="10"/>
      <c r="M32" s="10"/>
    </row>
    <row r="33" spans="4:13">
      <c r="D33" s="10"/>
      <c r="E33" s="10"/>
      <c r="G33" s="10"/>
      <c r="H33" s="10"/>
      <c r="J33" s="10"/>
      <c r="K33" s="10"/>
      <c r="L33" s="10"/>
      <c r="M33" s="10"/>
    </row>
    <row r="34" spans="4:13">
      <c r="D34" s="10"/>
      <c r="E34" s="10"/>
      <c r="G34" s="10"/>
      <c r="H34" s="10"/>
      <c r="J34" s="10"/>
      <c r="K34" s="10"/>
      <c r="L34" s="10"/>
      <c r="M34" s="10"/>
    </row>
    <row r="35" spans="4:13">
      <c r="D35" s="10"/>
      <c r="E35" s="10"/>
      <c r="G35" s="10"/>
      <c r="H35" s="10"/>
      <c r="J35" s="10"/>
      <c r="K35" s="10"/>
      <c r="L35" s="10"/>
      <c r="M35" s="10"/>
    </row>
    <row r="103" spans="3:9">
      <c r="I103" s="14"/>
    </row>
    <row r="104" spans="3:9">
      <c r="F104" s="14"/>
    </row>
    <row r="105" spans="3:9">
      <c r="C105" s="14"/>
    </row>
  </sheetData>
  <protectedRanges>
    <protectedRange sqref="B10:M10 B21:M1030 B11:C20" name="Range1"/>
    <protectedRange sqref="F11:F20 I11:I20" name="Range1_1"/>
    <protectedRange sqref="D11:E20" name="Range1_3_2"/>
    <protectedRange sqref="G11:H20" name="Range1_2_2"/>
    <protectedRange sqref="J11:K20" name="Range1_4_2"/>
    <protectedRange sqref="L11:M20" name="Range1_4_3"/>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topLeftCell="A42" zoomScale="85" zoomScaleNormal="85" workbookViewId="0">
      <selection activeCell="A43" sqref="A43:XFD43"/>
    </sheetView>
  </sheetViews>
  <sheetFormatPr defaultColWidth="8.75" defaultRowHeight="15.6"/>
  <cols>
    <col min="1" max="3" width="8.75" style="30"/>
    <col min="4" max="4" width="41.25" style="30" customWidth="1"/>
    <col min="5" max="5" width="93.5" style="32" customWidth="1"/>
    <col min="6" max="6" width="64.375" style="30" customWidth="1"/>
    <col min="7" max="16384" width="8.75" style="30"/>
  </cols>
  <sheetData>
    <row r="1" spans="2:5" ht="25.15" customHeight="1">
      <c r="C1" s="18" t="s">
        <v>1091</v>
      </c>
      <c r="D1" s="18"/>
      <c r="E1" s="29"/>
    </row>
    <row r="2" spans="2:5" ht="16.5" thickBot="1">
      <c r="D2" s="31"/>
    </row>
    <row r="3" spans="2:5" ht="32.450000000000003" customHeight="1" thickBot="1">
      <c r="B3" s="42" t="s">
        <v>1092</v>
      </c>
      <c r="C3" s="42" t="s">
        <v>1093</v>
      </c>
      <c r="D3" s="135" t="s">
        <v>1094</v>
      </c>
      <c r="E3" s="136"/>
    </row>
    <row r="4" spans="2:5" ht="16.5" thickBot="1">
      <c r="B4" s="139" t="s">
        <v>1061</v>
      </c>
      <c r="C4" s="43">
        <v>1</v>
      </c>
      <c r="D4" s="33" t="s">
        <v>30</v>
      </c>
      <c r="E4" s="34" t="s">
        <v>1095</v>
      </c>
    </row>
    <row r="5" spans="2:5" ht="16.5" thickBot="1">
      <c r="B5" s="140"/>
      <c r="C5" s="43">
        <f>1+C4</f>
        <v>2</v>
      </c>
      <c r="D5" s="33" t="s">
        <v>31</v>
      </c>
      <c r="E5" s="34" t="s">
        <v>1096</v>
      </c>
    </row>
    <row r="6" spans="2:5" ht="16.5" thickBot="1">
      <c r="B6" s="140"/>
      <c r="C6" s="43">
        <f>1+C5</f>
        <v>3</v>
      </c>
      <c r="D6" s="33" t="s">
        <v>32</v>
      </c>
      <c r="E6" s="34" t="s">
        <v>1096</v>
      </c>
    </row>
    <row r="7" spans="2:5" ht="78" thickBot="1">
      <c r="B7" s="140"/>
      <c r="C7" s="43">
        <v>4</v>
      </c>
      <c r="D7" s="33" t="s">
        <v>33</v>
      </c>
      <c r="E7" s="34" t="s">
        <v>1097</v>
      </c>
    </row>
    <row r="8" spans="2:5" ht="155.44999999999999" thickBot="1">
      <c r="B8" s="139" t="s">
        <v>1068</v>
      </c>
      <c r="C8" s="43">
        <v>1</v>
      </c>
      <c r="D8" s="33" t="s">
        <v>1098</v>
      </c>
      <c r="E8" s="34" t="s">
        <v>1099</v>
      </c>
    </row>
    <row r="9" spans="2:5" ht="47.1" thickBot="1">
      <c r="B9" s="140"/>
      <c r="C9" s="43">
        <v>2</v>
      </c>
      <c r="D9" s="33" t="s">
        <v>35</v>
      </c>
      <c r="E9" s="34" t="s">
        <v>1100</v>
      </c>
    </row>
    <row r="10" spans="2:5" ht="62.45" thickBot="1">
      <c r="B10" s="140"/>
      <c r="C10" s="43">
        <v>3</v>
      </c>
      <c r="D10" s="33" t="s">
        <v>36</v>
      </c>
      <c r="E10" s="34" t="s">
        <v>1101</v>
      </c>
    </row>
    <row r="11" spans="2:5" ht="47.1" thickBot="1">
      <c r="B11" s="140"/>
      <c r="C11" s="43">
        <v>4</v>
      </c>
      <c r="D11" s="33" t="s">
        <v>37</v>
      </c>
      <c r="E11" s="34" t="s">
        <v>1102</v>
      </c>
    </row>
    <row r="12" spans="2:5" ht="62.45" thickBot="1">
      <c r="B12" s="140"/>
      <c r="C12" s="43">
        <v>5</v>
      </c>
      <c r="D12" s="33" t="s">
        <v>38</v>
      </c>
      <c r="E12" s="34" t="s">
        <v>1103</v>
      </c>
    </row>
    <row r="13" spans="2:5" ht="31.5" thickBot="1">
      <c r="B13" s="141"/>
      <c r="C13" s="43">
        <v>6</v>
      </c>
      <c r="D13" s="33" t="s">
        <v>39</v>
      </c>
      <c r="E13" s="34" t="s">
        <v>1104</v>
      </c>
    </row>
    <row r="14" spans="2:5" ht="31.5" thickBot="1">
      <c r="B14" s="139" t="s">
        <v>1074</v>
      </c>
      <c r="C14" s="43">
        <v>1</v>
      </c>
      <c r="D14" s="33" t="s">
        <v>40</v>
      </c>
      <c r="E14" s="34" t="s">
        <v>1105</v>
      </c>
    </row>
    <row r="15" spans="2:5" ht="31.5" thickBot="1">
      <c r="B15" s="140"/>
      <c r="C15" s="43">
        <v>2</v>
      </c>
      <c r="D15" s="33" t="s">
        <v>41</v>
      </c>
      <c r="E15" s="34" t="s">
        <v>1106</v>
      </c>
    </row>
    <row r="16" spans="2:5" ht="46.15" customHeight="1" thickBot="1">
      <c r="B16" s="140"/>
      <c r="C16" s="43">
        <v>3</v>
      </c>
      <c r="D16" s="33" t="s">
        <v>42</v>
      </c>
      <c r="E16" s="34" t="s">
        <v>1107</v>
      </c>
    </row>
    <row r="17" spans="2:5" ht="47.1" thickBot="1">
      <c r="B17" s="140"/>
      <c r="C17" s="43">
        <v>4</v>
      </c>
      <c r="D17" s="33" t="s">
        <v>1108</v>
      </c>
      <c r="E17" s="34"/>
    </row>
    <row r="18" spans="2:5" ht="47.1" thickBot="1">
      <c r="B18" s="139" t="s">
        <v>1079</v>
      </c>
      <c r="C18" s="43">
        <v>1</v>
      </c>
      <c r="D18" s="33" t="s">
        <v>44</v>
      </c>
      <c r="E18" s="34" t="s">
        <v>1109</v>
      </c>
    </row>
    <row r="19" spans="2:5" ht="36.75" customHeight="1" thickBot="1">
      <c r="B19" s="140"/>
      <c r="C19" s="43">
        <v>2</v>
      </c>
      <c r="D19" s="33" t="s">
        <v>45</v>
      </c>
      <c r="E19" s="34" t="s">
        <v>1110</v>
      </c>
    </row>
    <row r="20" spans="2:5" ht="16.5" thickBot="1">
      <c r="B20" s="140"/>
      <c r="C20" s="43">
        <v>3</v>
      </c>
      <c r="D20" s="33" t="s">
        <v>46</v>
      </c>
      <c r="E20" s="34" t="s">
        <v>1111</v>
      </c>
    </row>
    <row r="21" spans="2:5" ht="31.5" thickBot="1">
      <c r="B21" s="140"/>
      <c r="C21" s="43">
        <v>4</v>
      </c>
      <c r="D21" s="33" t="s">
        <v>1112</v>
      </c>
      <c r="E21" s="34" t="s">
        <v>1113</v>
      </c>
    </row>
    <row r="22" spans="2:5" ht="31.5" thickBot="1">
      <c r="B22" s="140"/>
      <c r="C22" s="43">
        <v>5</v>
      </c>
      <c r="D22" s="33" t="s">
        <v>48</v>
      </c>
      <c r="E22" s="34" t="s">
        <v>1113</v>
      </c>
    </row>
    <row r="23" spans="2:5" ht="30.95">
      <c r="B23" s="140"/>
      <c r="C23" s="66">
        <v>6</v>
      </c>
      <c r="D23" s="33" t="s">
        <v>49</v>
      </c>
      <c r="E23" s="34" t="s">
        <v>1114</v>
      </c>
    </row>
    <row r="24" spans="2:5" ht="77.45">
      <c r="B24" s="142" t="s">
        <v>1115</v>
      </c>
      <c r="C24" s="110" t="s">
        <v>1116</v>
      </c>
      <c r="D24" s="33" t="s">
        <v>1117</v>
      </c>
      <c r="E24" s="34" t="s">
        <v>1118</v>
      </c>
    </row>
    <row r="25" spans="2:5" ht="30.95">
      <c r="B25" s="142"/>
      <c r="C25" s="110" t="s">
        <v>1119</v>
      </c>
      <c r="D25" s="33" t="s">
        <v>1120</v>
      </c>
      <c r="E25" s="33" t="s">
        <v>1121</v>
      </c>
    </row>
    <row r="26" spans="2:5" ht="30.95">
      <c r="B26" s="142"/>
      <c r="C26" s="110" t="s">
        <v>1122</v>
      </c>
      <c r="D26" s="33" t="s">
        <v>1123</v>
      </c>
      <c r="E26" s="33" t="s">
        <v>1124</v>
      </c>
    </row>
    <row r="27" spans="2:5" ht="15" customHeight="1"/>
    <row r="28" spans="2:5" ht="15.6" customHeight="1" thickBot="1"/>
    <row r="29" spans="2:5" ht="33" customHeight="1" thickBot="1">
      <c r="B29" s="111" t="s">
        <v>1092</v>
      </c>
      <c r="C29" s="42" t="s">
        <v>1093</v>
      </c>
      <c r="D29" s="135" t="s">
        <v>1125</v>
      </c>
      <c r="E29" s="136"/>
    </row>
    <row r="30" spans="2:5" ht="78" thickBot="1">
      <c r="B30" s="139" t="s">
        <v>1061</v>
      </c>
      <c r="C30" s="43">
        <v>1</v>
      </c>
      <c r="D30" s="37" t="s">
        <v>968</v>
      </c>
      <c r="E30" s="38" t="s">
        <v>1126</v>
      </c>
    </row>
    <row r="31" spans="2:5" ht="16.5" thickBot="1">
      <c r="B31" s="140"/>
      <c r="C31" s="43">
        <f>1+C30</f>
        <v>2</v>
      </c>
      <c r="D31" s="33" t="s">
        <v>969</v>
      </c>
      <c r="E31" s="34" t="s">
        <v>1096</v>
      </c>
    </row>
    <row r="32" spans="2:5" ht="16.5" thickBot="1">
      <c r="B32" s="140"/>
      <c r="C32" s="43">
        <f>1+C31</f>
        <v>3</v>
      </c>
      <c r="D32" s="33" t="s">
        <v>970</v>
      </c>
      <c r="E32" s="34" t="s">
        <v>1096</v>
      </c>
    </row>
    <row r="33" spans="2:5" ht="66.75" customHeight="1" thickBot="1">
      <c r="B33" s="141"/>
      <c r="C33" s="43">
        <v>4</v>
      </c>
      <c r="D33" s="33" t="s">
        <v>33</v>
      </c>
      <c r="E33" s="34" t="s">
        <v>1127</v>
      </c>
    </row>
    <row r="34" spans="2:5" ht="94.5" customHeight="1" thickBot="1">
      <c r="B34" s="139" t="s">
        <v>1068</v>
      </c>
      <c r="C34" s="43">
        <v>1</v>
      </c>
      <c r="D34" s="33" t="s">
        <v>971</v>
      </c>
      <c r="E34" s="34" t="s">
        <v>1128</v>
      </c>
    </row>
    <row r="35" spans="2:5" ht="31.5" thickBot="1">
      <c r="B35" s="140"/>
      <c r="C35" s="43">
        <v>2</v>
      </c>
      <c r="D35" s="33" t="s">
        <v>972</v>
      </c>
      <c r="E35" s="34" t="s">
        <v>1129</v>
      </c>
    </row>
    <row r="36" spans="2:5" ht="31.5" thickBot="1">
      <c r="B36" s="140"/>
      <c r="C36" s="43">
        <v>3</v>
      </c>
      <c r="D36" s="33" t="s">
        <v>973</v>
      </c>
      <c r="E36" s="34" t="s">
        <v>1130</v>
      </c>
    </row>
    <row r="37" spans="2:5" ht="31.5" thickBot="1">
      <c r="B37" s="140"/>
      <c r="C37" s="43">
        <v>4</v>
      </c>
      <c r="D37" s="33" t="s">
        <v>974</v>
      </c>
      <c r="E37" s="34" t="s">
        <v>1131</v>
      </c>
    </row>
    <row r="38" spans="2:5" ht="31.5" thickBot="1">
      <c r="B38" s="140"/>
      <c r="C38" s="43">
        <v>5</v>
      </c>
      <c r="D38" s="33" t="s">
        <v>975</v>
      </c>
      <c r="E38" s="34" t="s">
        <v>1132</v>
      </c>
    </row>
    <row r="39" spans="2:5" ht="16.5" thickBot="1">
      <c r="B39" s="140"/>
      <c r="C39" s="43">
        <v>6</v>
      </c>
      <c r="D39" s="33" t="s">
        <v>976</v>
      </c>
      <c r="E39" s="34" t="s">
        <v>1133</v>
      </c>
    </row>
    <row r="40" spans="2:5" ht="47.1" thickBot="1">
      <c r="B40" s="140"/>
      <c r="C40" s="43">
        <v>7</v>
      </c>
      <c r="D40" s="33" t="s">
        <v>977</v>
      </c>
      <c r="E40" s="34" t="s">
        <v>1134</v>
      </c>
    </row>
    <row r="41" spans="2:5" ht="204.75" customHeight="1" thickBot="1">
      <c r="B41" s="140"/>
      <c r="C41" s="43">
        <v>8</v>
      </c>
      <c r="D41" s="33" t="s">
        <v>978</v>
      </c>
      <c r="E41" s="34" t="s">
        <v>1135</v>
      </c>
    </row>
    <row r="42" spans="2:5" ht="91.5" customHeight="1" thickBot="1">
      <c r="B42" s="141"/>
      <c r="C42" s="43">
        <v>9</v>
      </c>
      <c r="D42" s="79" t="s">
        <v>979</v>
      </c>
      <c r="E42" s="79" t="s">
        <v>1136</v>
      </c>
    </row>
    <row r="43" spans="2:5" ht="37.5" customHeight="1" thickBot="1">
      <c r="B43" s="139" t="s">
        <v>1074</v>
      </c>
      <c r="C43" s="43">
        <v>1</v>
      </c>
      <c r="D43" s="33" t="s">
        <v>980</v>
      </c>
      <c r="E43" s="34" t="s">
        <v>1137</v>
      </c>
    </row>
    <row r="44" spans="2:5" ht="31.5" thickBot="1">
      <c r="B44" s="140"/>
      <c r="C44" s="43">
        <v>2</v>
      </c>
      <c r="D44" s="33" t="s">
        <v>981</v>
      </c>
      <c r="E44" s="34" t="s">
        <v>1138</v>
      </c>
    </row>
    <row r="45" spans="2:5" ht="31.5" thickBot="1">
      <c r="B45" s="141"/>
      <c r="C45" s="43">
        <v>3</v>
      </c>
      <c r="D45" s="33" t="s">
        <v>982</v>
      </c>
      <c r="E45" s="34" t="s">
        <v>1138</v>
      </c>
    </row>
    <row r="46" spans="2:5" ht="31.5" thickBot="1">
      <c r="B46" s="139" t="s">
        <v>1079</v>
      </c>
      <c r="C46" s="43">
        <v>1</v>
      </c>
      <c r="D46" s="33" t="s">
        <v>1139</v>
      </c>
      <c r="E46" s="34" t="s">
        <v>1140</v>
      </c>
    </row>
    <row r="47" spans="2:5" ht="57" customHeight="1" thickBot="1">
      <c r="B47" s="140"/>
      <c r="C47" s="43">
        <v>2</v>
      </c>
      <c r="D47" s="33" t="s">
        <v>1141</v>
      </c>
      <c r="E47" s="34" t="s">
        <v>1142</v>
      </c>
    </row>
    <row r="48" spans="2:5" ht="133.5" customHeight="1" thickBot="1">
      <c r="B48" s="140"/>
      <c r="C48" s="43">
        <v>3</v>
      </c>
      <c r="D48" s="33" t="s">
        <v>1143</v>
      </c>
      <c r="E48" s="34" t="s">
        <v>1144</v>
      </c>
    </row>
    <row r="49" spans="2:5" ht="108.95" thickBot="1">
      <c r="B49" s="141"/>
      <c r="C49" s="43">
        <v>4</v>
      </c>
      <c r="D49" s="33" t="s">
        <v>1145</v>
      </c>
      <c r="E49" s="34" t="s">
        <v>1146</v>
      </c>
    </row>
    <row r="50" spans="2:5" ht="47.1" thickBot="1">
      <c r="B50" s="139" t="s">
        <v>1081</v>
      </c>
      <c r="C50" s="43">
        <v>1</v>
      </c>
      <c r="D50" s="80" t="s">
        <v>1147</v>
      </c>
      <c r="E50" s="79" t="s">
        <v>1148</v>
      </c>
    </row>
    <row r="51" spans="2:5" ht="62.45" thickBot="1">
      <c r="B51" s="141"/>
      <c r="C51" s="43">
        <v>2</v>
      </c>
      <c r="D51" s="80" t="s">
        <v>988</v>
      </c>
      <c r="E51" s="79" t="s">
        <v>1149</v>
      </c>
    </row>
    <row r="52" spans="2:5" ht="51" customHeight="1" thickBot="1">
      <c r="B52" s="44" t="s">
        <v>1084</v>
      </c>
      <c r="C52" s="43">
        <v>1</v>
      </c>
      <c r="D52" s="33" t="s">
        <v>1150</v>
      </c>
      <c r="E52" s="34" t="s">
        <v>989</v>
      </c>
    </row>
    <row r="53" spans="2:5" ht="77.45">
      <c r="B53" s="142" t="s">
        <v>1151</v>
      </c>
      <c r="C53" s="110" t="s">
        <v>1152</v>
      </c>
      <c r="D53" s="33" t="s">
        <v>1117</v>
      </c>
      <c r="E53" s="34" t="s">
        <v>1153</v>
      </c>
    </row>
    <row r="54" spans="2:5" ht="99.75" customHeight="1">
      <c r="B54" s="142"/>
      <c r="C54" s="110" t="s">
        <v>1154</v>
      </c>
      <c r="D54" s="33" t="s">
        <v>1155</v>
      </c>
      <c r="E54" s="34" t="s">
        <v>1156</v>
      </c>
    </row>
    <row r="55" spans="2:5" ht="30.95">
      <c r="B55" s="142"/>
      <c r="C55" s="110" t="s">
        <v>1157</v>
      </c>
      <c r="D55" s="33" t="s">
        <v>1120</v>
      </c>
      <c r="E55" s="33" t="s">
        <v>1121</v>
      </c>
    </row>
    <row r="56" spans="2:5" ht="31.5" thickBot="1">
      <c r="B56" s="142"/>
      <c r="C56" s="110" t="s">
        <v>1158</v>
      </c>
      <c r="D56" s="33" t="s">
        <v>1159</v>
      </c>
      <c r="E56" s="33" t="s">
        <v>1160</v>
      </c>
    </row>
    <row r="57" spans="2:5" ht="186.6" thickBot="1">
      <c r="B57" s="44" t="s">
        <v>1087</v>
      </c>
      <c r="C57" s="43" t="s">
        <v>1161</v>
      </c>
      <c r="D57" s="33" t="s">
        <v>1162</v>
      </c>
      <c r="E57" s="33" t="s">
        <v>1163</v>
      </c>
    </row>
    <row r="58" spans="2:5" ht="186.6" thickBot="1">
      <c r="B58" s="44" t="s">
        <v>1164</v>
      </c>
      <c r="C58" s="43" t="s">
        <v>1161</v>
      </c>
      <c r="D58" s="33" t="s">
        <v>1165</v>
      </c>
      <c r="E58" s="33" t="s">
        <v>1165</v>
      </c>
    </row>
    <row r="59" spans="2:5" ht="186.6" thickBot="1">
      <c r="B59" s="44" t="s">
        <v>1088</v>
      </c>
      <c r="C59" s="43" t="s">
        <v>1161</v>
      </c>
      <c r="D59" s="33" t="s">
        <v>1166</v>
      </c>
      <c r="E59" s="33" t="s">
        <v>1167</v>
      </c>
    </row>
    <row r="60" spans="2:5" ht="222" customHeight="1" thickBot="1">
      <c r="B60" s="44" t="s">
        <v>1089</v>
      </c>
      <c r="C60" s="43" t="s">
        <v>1161</v>
      </c>
      <c r="D60" s="33" t="s">
        <v>1168</v>
      </c>
      <c r="E60" s="33" t="s">
        <v>1169</v>
      </c>
    </row>
    <row r="61" spans="2:5" ht="201.95" thickBot="1">
      <c r="B61" s="44" t="s">
        <v>1170</v>
      </c>
      <c r="C61" s="43" t="s">
        <v>1171</v>
      </c>
      <c r="D61" s="33" t="s">
        <v>1172</v>
      </c>
      <c r="E61" s="33" t="s">
        <v>1163</v>
      </c>
    </row>
    <row r="62" spans="2:5" ht="201.95" thickBot="1">
      <c r="B62" s="44" t="s">
        <v>1173</v>
      </c>
      <c r="C62" s="43" t="s">
        <v>1171</v>
      </c>
      <c r="D62" s="33" t="s">
        <v>1172</v>
      </c>
      <c r="E62" s="33" t="s">
        <v>1174</v>
      </c>
    </row>
    <row r="63" spans="2:5" ht="201.95" thickBot="1">
      <c r="B63" s="44" t="s">
        <v>1175</v>
      </c>
      <c r="C63" s="43" t="s">
        <v>1171</v>
      </c>
      <c r="D63" s="33" t="s">
        <v>1172</v>
      </c>
      <c r="E63" s="33" t="s">
        <v>1176</v>
      </c>
    </row>
    <row r="64" spans="2:5" ht="240" customHeight="1" thickBot="1">
      <c r="B64" s="44" t="s">
        <v>1177</v>
      </c>
      <c r="C64" s="43" t="s">
        <v>1171</v>
      </c>
      <c r="D64" s="33" t="s">
        <v>1172</v>
      </c>
      <c r="E64" s="33" t="s">
        <v>1169</v>
      </c>
    </row>
    <row r="66" spans="2:5" ht="15.95" thickBot="1"/>
    <row r="67" spans="2:5" ht="31.15" customHeight="1" thickBot="1">
      <c r="B67" s="111" t="s">
        <v>1092</v>
      </c>
      <c r="C67" s="42" t="s">
        <v>1093</v>
      </c>
      <c r="D67" s="135" t="s">
        <v>1178</v>
      </c>
      <c r="E67" s="136"/>
    </row>
    <row r="68" spans="2:5" ht="16.5" thickBot="1">
      <c r="B68" s="139" t="s">
        <v>1061</v>
      </c>
      <c r="C68" s="43">
        <v>1</v>
      </c>
      <c r="D68" s="33" t="s">
        <v>30</v>
      </c>
      <c r="E68" s="34" t="s">
        <v>1179</v>
      </c>
    </row>
    <row r="69" spans="2:5" ht="16.5" thickBot="1">
      <c r="B69" s="140"/>
      <c r="C69" s="43">
        <f>1+C68</f>
        <v>2</v>
      </c>
      <c r="D69" s="33" t="s">
        <v>1180</v>
      </c>
      <c r="E69" s="34" t="s">
        <v>1181</v>
      </c>
    </row>
    <row r="70" spans="2:5" ht="16.5" thickBot="1">
      <c r="B70" s="140"/>
      <c r="C70" s="43">
        <f>1+C69</f>
        <v>3</v>
      </c>
      <c r="D70" s="33" t="s">
        <v>1182</v>
      </c>
      <c r="E70" s="34" t="s">
        <v>1181</v>
      </c>
    </row>
    <row r="71" spans="2:5" ht="80.25" customHeight="1" thickBot="1">
      <c r="B71" s="141"/>
      <c r="C71" s="43">
        <v>4</v>
      </c>
      <c r="D71" s="33" t="s">
        <v>33</v>
      </c>
      <c r="E71" s="34" t="s">
        <v>1127</v>
      </c>
    </row>
    <row r="72" spans="2:5" ht="249.75" customHeight="1" thickBot="1">
      <c r="B72" s="139" t="s">
        <v>1068</v>
      </c>
      <c r="C72" s="43">
        <v>1</v>
      </c>
      <c r="D72" s="33" t="s">
        <v>1098</v>
      </c>
      <c r="E72" s="34" t="s">
        <v>1183</v>
      </c>
    </row>
    <row r="73" spans="2:5" ht="32.25" customHeight="1" thickBot="1">
      <c r="B73" s="141"/>
      <c r="C73" s="43">
        <v>2</v>
      </c>
      <c r="D73" s="33" t="s">
        <v>39</v>
      </c>
      <c r="E73" s="34" t="s">
        <v>1184</v>
      </c>
    </row>
    <row r="74" spans="2:5" ht="34.9" customHeight="1">
      <c r="D74" s="160" t="s">
        <v>1185</v>
      </c>
      <c r="E74" s="161"/>
    </row>
    <row r="76" spans="2:5" ht="15.95" thickBot="1"/>
    <row r="77" spans="2:5" ht="29.45" customHeight="1" thickBot="1">
      <c r="D77" s="137" t="s">
        <v>39</v>
      </c>
      <c r="E77" s="138" t="s">
        <v>1186</v>
      </c>
    </row>
    <row r="78" spans="2:5">
      <c r="D78" s="33" t="s">
        <v>1187</v>
      </c>
      <c r="E78" s="39" t="s">
        <v>1188</v>
      </c>
    </row>
    <row r="79" spans="2:5">
      <c r="D79" s="33" t="s">
        <v>133</v>
      </c>
      <c r="E79" s="39" t="s">
        <v>1189</v>
      </c>
    </row>
    <row r="80" spans="2:5" ht="30.95">
      <c r="D80" s="33" t="s">
        <v>100</v>
      </c>
      <c r="E80" s="39" t="s">
        <v>1190</v>
      </c>
    </row>
    <row r="81" spans="2:5">
      <c r="D81" s="33" t="s">
        <v>143</v>
      </c>
      <c r="E81" s="39" t="s">
        <v>1191</v>
      </c>
    </row>
    <row r="82" spans="2:5">
      <c r="D82" s="33" t="s">
        <v>1192</v>
      </c>
      <c r="E82" s="39" t="s">
        <v>1193</v>
      </c>
    </row>
    <row r="83" spans="2:5" ht="15.95" thickBot="1">
      <c r="D83" s="35" t="s">
        <v>1194</v>
      </c>
      <c r="E83" s="40" t="s">
        <v>1195</v>
      </c>
    </row>
    <row r="84" spans="2:5" ht="30.6" customHeight="1" thickBot="1">
      <c r="D84" s="155" t="s">
        <v>1196</v>
      </c>
      <c r="E84" s="156"/>
    </row>
    <row r="88" spans="2:5" ht="15.95" thickBot="1"/>
    <row r="89" spans="2:5" ht="33.6" customHeight="1" thickBot="1">
      <c r="B89" s="111" t="s">
        <v>1092</v>
      </c>
      <c r="C89" s="42" t="s">
        <v>1093</v>
      </c>
      <c r="D89" s="158" t="s">
        <v>1197</v>
      </c>
      <c r="E89" s="159"/>
    </row>
    <row r="90" spans="2:5" ht="56.25" customHeight="1" thickBot="1">
      <c r="B90" s="139" t="s">
        <v>1061</v>
      </c>
      <c r="C90" s="43">
        <v>1</v>
      </c>
      <c r="D90" s="33" t="s">
        <v>1198</v>
      </c>
      <c r="E90" s="34" t="s">
        <v>1199</v>
      </c>
    </row>
    <row r="91" spans="2:5" ht="16.5" thickBot="1">
      <c r="B91" s="141"/>
      <c r="C91" s="43">
        <f>1+C90</f>
        <v>2</v>
      </c>
      <c r="D91" s="33" t="s">
        <v>1050</v>
      </c>
      <c r="E91" s="34" t="s">
        <v>1200</v>
      </c>
    </row>
    <row r="92" spans="2:5" ht="47.1" thickBot="1">
      <c r="B92" s="139" t="s">
        <v>1068</v>
      </c>
      <c r="C92" s="43">
        <v>1</v>
      </c>
      <c r="D92" s="33" t="s">
        <v>1051</v>
      </c>
      <c r="E92" s="34" t="s">
        <v>1201</v>
      </c>
    </row>
    <row r="93" spans="2:5" ht="69.599999999999994" customHeight="1" thickBot="1">
      <c r="B93" s="141"/>
      <c r="C93" s="43">
        <v>2</v>
      </c>
      <c r="D93" s="33" t="s">
        <v>1202</v>
      </c>
      <c r="E93" s="34" t="s">
        <v>1203</v>
      </c>
    </row>
    <row r="94" spans="2:5" ht="31.5" thickBot="1">
      <c r="B94" s="139" t="s">
        <v>1074</v>
      </c>
      <c r="C94" s="43">
        <v>1</v>
      </c>
      <c r="D94" s="33" t="s">
        <v>1053</v>
      </c>
      <c r="E94" s="34" t="s">
        <v>1204</v>
      </c>
    </row>
    <row r="95" spans="2:5" ht="31.5" thickBot="1">
      <c r="B95" s="140"/>
      <c r="C95" s="43">
        <v>2</v>
      </c>
      <c r="D95" s="33" t="s">
        <v>1054</v>
      </c>
      <c r="E95" s="34" t="s">
        <v>1205</v>
      </c>
    </row>
    <row r="96" spans="2:5" ht="71.25" customHeight="1" thickBot="1">
      <c r="B96" s="140"/>
      <c r="C96" s="43">
        <v>3</v>
      </c>
      <c r="D96" s="33" t="s">
        <v>1055</v>
      </c>
      <c r="E96" s="34" t="s">
        <v>1206</v>
      </c>
    </row>
    <row r="97" spans="2:5" ht="37.9" customHeight="1" thickBot="1">
      <c r="B97" s="141"/>
      <c r="C97" s="43">
        <v>4</v>
      </c>
      <c r="D97" s="35" t="s">
        <v>49</v>
      </c>
      <c r="E97" s="36" t="s">
        <v>1207</v>
      </c>
    </row>
    <row r="98" spans="2:5" ht="177.75" customHeight="1" thickBot="1">
      <c r="B98" s="45"/>
      <c r="C98" s="155" t="s">
        <v>1208</v>
      </c>
      <c r="D98" s="156"/>
      <c r="E98" s="157"/>
    </row>
    <row r="99" spans="2:5" ht="15.95">
      <c r="B99" s="45"/>
    </row>
    <row r="100" spans="2:5" ht="15.95">
      <c r="B100" s="45"/>
    </row>
    <row r="102" spans="2:5" ht="45" customHeight="1">
      <c r="B102" s="143" t="s">
        <v>1209</v>
      </c>
      <c r="C102" s="144"/>
      <c r="D102" s="145"/>
      <c r="E102" s="152" t="s">
        <v>1210</v>
      </c>
    </row>
    <row r="103" spans="2:5" ht="45" customHeight="1">
      <c r="B103" s="146"/>
      <c r="C103" s="147"/>
      <c r="D103" s="148"/>
      <c r="E103" s="153"/>
    </row>
    <row r="104" spans="2:5" ht="45" customHeight="1">
      <c r="B104" s="146"/>
      <c r="C104" s="147"/>
      <c r="D104" s="148"/>
      <c r="E104" s="153"/>
    </row>
    <row r="105" spans="2:5" ht="15.6" customHeight="1">
      <c r="B105" s="149"/>
      <c r="C105" s="150"/>
      <c r="D105" s="151"/>
      <c r="E105" s="154"/>
    </row>
    <row r="106" spans="2:5" ht="15.95" customHeight="1"/>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4.1"/>
  <cols>
    <col min="2" max="2" width="20.25" customWidth="1"/>
    <col min="3" max="3" width="13.375" customWidth="1"/>
    <col min="4" max="4" width="15.625" bestFit="1" customWidth="1"/>
    <col min="5" max="5" width="15.625" customWidth="1"/>
  </cols>
  <sheetData>
    <row r="3" spans="2:6">
      <c r="B3" s="56" t="s">
        <v>1211</v>
      </c>
      <c r="C3" s="56" t="s">
        <v>64</v>
      </c>
      <c r="D3" s="56" t="s">
        <v>1212</v>
      </c>
      <c r="E3" s="56" t="s">
        <v>978</v>
      </c>
      <c r="F3" s="56" t="s">
        <v>1213</v>
      </c>
    </row>
    <row r="4" spans="2:6" ht="14.45">
      <c r="B4" t="s">
        <v>75</v>
      </c>
      <c r="C4" t="s">
        <v>72</v>
      </c>
      <c r="D4" s="64" t="s">
        <v>84</v>
      </c>
      <c r="E4" s="64" t="s">
        <v>1214</v>
      </c>
      <c r="F4" s="64" t="s">
        <v>1215</v>
      </c>
    </row>
    <row r="5" spans="2:6" ht="14.45">
      <c r="B5" t="s">
        <v>172</v>
      </c>
      <c r="C5" t="s">
        <v>88</v>
      </c>
      <c r="D5" s="64" t="s">
        <v>82</v>
      </c>
      <c r="E5" s="64" t="s">
        <v>1216</v>
      </c>
      <c r="F5" s="64" t="s">
        <v>1028</v>
      </c>
    </row>
    <row r="6" spans="2:6" ht="14.45">
      <c r="C6" t="s">
        <v>1217</v>
      </c>
      <c r="D6" s="64" t="s">
        <v>146</v>
      </c>
      <c r="E6" s="64" t="s">
        <v>1027</v>
      </c>
      <c r="F6" s="64" t="s">
        <v>1032</v>
      </c>
    </row>
    <row r="7" spans="2:6" ht="14.45">
      <c r="D7" s="64" t="s">
        <v>148</v>
      </c>
      <c r="E7" s="64" t="s">
        <v>1218</v>
      </c>
      <c r="F7" s="64" t="s">
        <v>49</v>
      </c>
    </row>
    <row r="8" spans="2:6" ht="14.45">
      <c r="D8" s="64" t="s">
        <v>49</v>
      </c>
      <c r="E8"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01FCCC1901364195EDAAE1D175935D" ma:contentTypeVersion="3" ma:contentTypeDescription="Create a new document." ma:contentTypeScope="" ma:versionID="08b97882e7ca305f20c9783c479e2918">
  <xsd:schema xmlns:xsd="http://www.w3.org/2001/XMLSchema" xmlns:xs="http://www.w3.org/2001/XMLSchema" xmlns:p="http://schemas.microsoft.com/office/2006/metadata/properties" xmlns:ns2="4b4ea621-1aa2-4e1b-8544-2031c4cce46c" targetNamespace="http://schemas.microsoft.com/office/2006/metadata/properties" ma:root="true" ma:fieldsID="33d9c8a7777a00f58d71ea68108a0a19" ns2:_="">
    <xsd:import namespace="4b4ea621-1aa2-4e1b-8544-2031c4cce46c"/>
    <xsd:element name="properties">
      <xsd:complexType>
        <xsd:sequence>
          <xsd:element name="documentManagement">
            <xsd:complexType>
              <xsd:all>
                <xsd:element ref="ns2:PublicationTime" minOccurs="0"/>
                <xsd:element ref="ns2:Uploadstatu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ea621-1aa2-4e1b-8544-2031c4cce46c" elementFormDefault="qualified">
    <xsd:import namespace="http://schemas.microsoft.com/office/2006/documentManagement/types"/>
    <xsd:import namespace="http://schemas.microsoft.com/office/infopath/2007/PartnerControls"/>
    <xsd:element name="PublicationTime" ma:index="8" nillable="true" ma:displayName="Publication Time" ma:format="Dropdown" ma:internalName="PublicationTime">
      <xsd:simpleType>
        <xsd:restriction base="dms:Choice">
          <xsd:enumeration value="at 7 am"/>
          <xsd:enumeration value="A few seconds after 7am once RNS has been published."/>
        </xsd:restriction>
      </xsd:simpleType>
    </xsd:element>
    <xsd:element name="Uploadstatus" ma:index="9" nillable="true" ma:displayName="Upload status" ma:format="Dropdown" ma:internalName="Uploadstatus">
      <xsd:simpleType>
        <xsd:restriction base="dms:Choice">
          <xsd:enumeration value="On hold"/>
          <xsd:enumeration value="Check completed  - ready for upload"/>
          <xsd:enumeration value="Uploaded on website"/>
        </xsd:restriction>
      </xsd:simpleType>
    </xsd:element>
    <xsd:element name="Comments" ma:index="10" nillable="true" ma:displayName="Comments" ma:format="Dropdown"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Uploadstatus xmlns="4b4ea621-1aa2-4e1b-8544-2031c4cce46c">Check completed  - ready for upload</Uploadstatus>
    <Comments xmlns="4b4ea621-1aa2-4e1b-8544-2031c4cce46c" xsi:nil="true"/>
    <PublicationTime xmlns="4b4ea621-1aa2-4e1b-8544-2031c4cce46c">A few seconds after 7am once RNS has been published.</PublicationTim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16532-0621-4264-A9A4-034931B7C646}"/>
</file>

<file path=customXml/itemProps2.xml><?xml version="1.0" encoding="utf-8"?>
<ds:datastoreItem xmlns:ds="http://schemas.openxmlformats.org/officeDocument/2006/customXml" ds:itemID="{3A28BEAD-57FB-4B39-8C84-067D25516E67}"/>
</file>

<file path=customXml/itemProps3.xml><?xml version="1.0" encoding="utf-8"?>
<ds:datastoreItem xmlns:ds="http://schemas.openxmlformats.org/officeDocument/2006/customXml" ds:itemID="{A13CE90A-412C-4B9B-8ADD-D4889BA94B31}"/>
</file>

<file path=docProps/app.xml><?xml version="1.0" encoding="utf-8"?>
<Properties xmlns="http://schemas.openxmlformats.org/officeDocument/2006/extended-properties" xmlns:vt="http://schemas.openxmlformats.org/officeDocument/2006/docPropsVTypes">
  <Application>Microsoft Excel Online</Application>
  <Manager/>
  <Company>United Utilities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
  <cp:revision/>
  <dcterms:created xsi:type="dcterms:W3CDTF">2016-08-05T14:56:21Z</dcterms:created>
  <dcterms:modified xsi:type="dcterms:W3CDTF">2023-01-17T09:35:25Z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0x0101004C01FCCC1901364195EDAAE1D175935D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Ofwat">
    <vt:lpwstr>no</vt:lpwstr>
  </property>
  <property fmtid="{D5CDD505-2E9C-101B-9397-08002B2CF9AE}" pid="19" name="commentary">
    <vt:lpwstr>Gatewayed on 4/7 - all actions now closed</vt:lpwstr>
  </property>
  <property fmtid="{D5CDD505-2E9C-101B-9397-08002B2CF9AE}" pid="20" name="ARAPRcomponents">
    <vt:lpwstr>Bioresources Market Information - for publication
</vt:lpwstr>
  </property>
  <property fmtid="{D5CDD505-2E9C-101B-9397-08002B2CF9AE}" pid="21" name="Website">
    <vt:lpwstr>yes</vt:lpwstr>
  </property>
</Properties>
</file>