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45" documentId="8_{2B829475-DF6B-45E4-95DE-BB07FB3F87A9}" xr6:coauthVersionLast="47" xr6:coauthVersionMax="47" xr10:uidLastSave="{F8FA8CDD-B5B9-4E5E-8CC3-8E8A586F35B3}"/>
  <bookViews>
    <workbookView xWindow="28680" yWindow="-120" windowWidth="38640" windowHeight="21240"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<sst xmlns="http://schemas.openxmlformats.org/spreadsheetml/2006/main" count="1270" uniqueCount="499">
  <si>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</si>
  <si>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</si>
  <si>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</si>
  <si>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</si>
  <si>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</si>
  <si>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</si>
  <si>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</si>
  <si>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</si>
  <si>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</si>
  <si>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</si>
  <si>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</si>
  <si>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</si>
  <si>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</si>
  <si>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</si>
  <si>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</si>
  <si>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</si>
  <si>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</si>
  <si>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</si>
  <si>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</si>
  <si>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</si>
  <si>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</si>
  <si>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</si>
  <si>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</si>
  <si>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</si>
  <si>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</si>
  <si>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</si>
  <si>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</si>
  <si>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</si>
  <si>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</si>
  <si>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</si>
  <si>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</si>
  <si>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</si>
  <si>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</si>
  <si>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</si>
  <si>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</si>
  <si>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</si>
  <si>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</si>
  <si>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</si>
  <si>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</si>
  <si>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</si>
  <si>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</si>
  <si>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</si>
  <si>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</si>
  <si>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</si>
  <si>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</si>
  <si>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</si>
  <si>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</si>
  <si>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</si>
  <si>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</si>
  <si>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</si>
  <si>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</si>
  <si>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</si>
  <si>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</si>
  <si>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</si>
  <si>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</si>
  <si>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</si>
  <si>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</si>
  <si>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</si>
  <si>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</si>
  <si>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</si>
  <si>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</si>
  <si>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</si>
  <si>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</si>
  <si>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</si>
  <si>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</si>
  <si>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</si>
  <si>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</si>
  <si>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</si>
  <si>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</si>
  <si>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</si>
  <si>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</si>
  <si>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</si>
  <si>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</si>
  <si>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</si>
  <si>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</si>
  <si>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</si>
  <si>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</si>
  <si>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</si>
  <si>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</si>
  <si>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</si>
  <si>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</si>
  <si>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</si>
  <si>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</si>
  <si>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</si>
  <si>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</si>
  <si>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</si>
  <si>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</si>
  <si>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</si>
  <si>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</si>
  <si>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</si>
  <si>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</si>
  <si>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</si>
  <si>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</si>
  <si>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</si>
  <si>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</si>
  <si>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</si>
  <si>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</si>
  <si>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</si>
  <si>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</si>
  <si>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</si>
  <si>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</si>
  <si>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</si>
  <si>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</si>
  <si>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</si>
  <si>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</si>
  <si>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</si>
  <si>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</si>
  <si>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</si>
  <si>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</si>
  <si>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</si>
  <si>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</si>
  <si>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</si>
  <si>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</si>
  <si>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</si>
  <si>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</si>
  <si>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</si>
  <si>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</si>
  <si>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</si>
  <si>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</si>
  <si>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</si>
  <si>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</si>
  <si>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</si>
  <si>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</si>
  <si>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</si>
  <si>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</si>
  <si>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</si>
  <si>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</si>
  <si>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</si>
  <si>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</si>
  <si>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</si>
  <si>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</si>
  <si>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</si>
  <si>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</si>
  <si>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</si>
  <si>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</si>
  <si>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</si>
  <si>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</si>
  <si>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</si>
  <si>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</si>
  <si>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</si>
  <si>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</si>
  <si>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</si>
  <si>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</si>
  <si>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</si>
  <si>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</si>
  <si>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</si>
  <si>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</si>
  <si>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</si>
  <si>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</si>
  <si>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</si>
  <si>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</si>
  <si>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</si>
  <si>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</si>
  <si>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</si>
  <si>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</si>
  <si>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</si>
  <si>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</si>
  <si>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</si>
  <si>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</si>
  <si>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</si>
  <si>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</si>
  <si>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</si>
  <si>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</si>
  <si>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</si>
  <si>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</si>
  <si>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</si>
  <si>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</si>
  <si>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</si>
  <si>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</si>
  <si>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</si>
  <si>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</si>
  <si>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</si>
  <si>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</si>
  <si>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</si>
  <si>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</si>
  <si>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</si>
  <si>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</si>
  <si>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</si>
  <si>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</si>
  <si>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</si>
  <si>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</si>
  <si>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</si>
  <si>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</si>
  <si>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</si>
  <si>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</si>
  <si>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</si>
  <si>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</si>
  <si>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</si>
  <si>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</si>
  <si>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</si>
  <si>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</si>
  <si>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</si>
  <si>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</si>
  <si>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</si>
  <si>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</si>
  <si>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</si>
  <si>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</si>
  <si>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</si>
  <si>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</si>
  <si>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</si>
  <si>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</si>
  <si>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</si>
  <si>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</si>
  <si>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</si>
  <si>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</si>
  <si>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</si>
  <si>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</si>
  <si>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</si>
  <si>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</si>
  <si>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</si>
  <si>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</si>
  <si>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</si>
  <si>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</si>
  <si>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</si>
  <si>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</si>
  <si>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</si>
  <si>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</si>
  <si>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</si>
  <si>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</si>
  <si>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</si>
  <si>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</si>
  <si>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</si>
  <si>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</si>
  <si>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</si>
  <si>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</si>
  <si>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</si>
  <si>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</si>
  <si>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</si>
  <si>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</si>
  <si>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</si>
  <si>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</si>
  <si>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</si>
  <si>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</si>
  <si>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</si>
  <si>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</si>
  <si>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</si>
  <si>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</si>
  <si>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</si>
  <si>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</si>
  <si>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</si>
  <si>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</si>
  <si>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</si>
  <si>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</si>
  <si>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</si>
  <si>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</si>
  <si>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</si>
  <si>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</si>
  <si>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</si>
  <si>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</si>
  <si>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</si>
  <si>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</si>
  <si>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</si>
  <si>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</si>
  <si>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</si>
  <si>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</si>
  <si>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</si>
  <si>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</si>
  <si>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</si>
  <si>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</si>
  <si>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</si>
  <si>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</si>
  <si>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</si>
  <si>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</si>
  <si>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</si>
  <si>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</si>
  <si>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</si>
  <si>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</si>
  <si>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</si>
  <si>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</si>
  <si>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</si>
  <si>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</si>
  <si>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</si>
  <si>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</si>
  <si>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</si>
  <si>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</si>
  <si>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</si>
  <si>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</si>
  <si>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</si>
  <si>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</si>
  <si>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</si>
  <si>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</si>
  <si>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</si>
  <si>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</si>
  <si>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</si>
  <si>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</si>
  <si>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</si>
  <si>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</si>
  <si>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</si>
  <si>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</si>
  <si>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</si>
  <si>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</si>
  <si>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</si>
  <si>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</si>
  <si>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</si>
  <si>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</si>
  <si>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</si>
  <si>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</si>
  <si>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</si>
  <si>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</si>
  <si>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</si>
  <si>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</si>
  <si>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</si>
  <si>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</si>
  <si>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</si>
  <si>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</si>
  <si>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</si>
  <si>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</si>
  <si>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</si>
  <si>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</si>
  <si>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</si>
  <si>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</si>
  <si>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</si>
  <si>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</si>
  <si>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</si>
  <si>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</si>
  <si>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</si>
  <si>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</si>
  <si>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</si>
  <si>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</si>
  <si>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</si>
  <si>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</si>
  <si>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</si>
  <si>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</si>
  <si>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</si>
  <si>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</si>
  <si>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</si>
  <si>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</si>
  <si>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</si>
  <si>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</si>
  <si>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</si>
  <si>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</si>
  <si>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</si>
  <si>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</si>
  <si>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</si>
  <si>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</si>
  <si>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</si>
  <si>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</si>
  <si>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</si>
  <si>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</si>
  <si>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</si>
  <si>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</si>
  <si>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</si>
  <si>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</si>
  <si>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</si>
  <si>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</si>
  <si>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</si>
  <si>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</si>
  <si>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</si>
  <si>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</si>
  <si>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</si>
  <si>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</si>
  <si>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</si>
  <si>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</si>
  <si>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</si>
  <si>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</si>
  <si>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</si>
  <si>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</si>
  <si>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</si>
  <si>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</si>
  <si>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</si>
  <si>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</si>
  <si>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</si>
  <si>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</si>
  <si>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</si>
  <si>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</si>
  <si>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</si>
  <si>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</si>
  <si>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</si>
  <si>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</si>
  <si>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</si>
  <si>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</si>
  <si>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</si>
  <si>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</si>
  <si>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</si>
  <si>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</si>
  <si>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</si>
  <si>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</si>
  <si>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</si>
  <si>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</si>
  <si>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</si>
  <si>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</si>
  <si>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</si>
  <si>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</si>
  <si>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</si>
  <si>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</si>
  <si>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</si>
  <si>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</si>
  <si>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</si>
  <si>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</si>
  <si>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</si>
  <si>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</si>
  <si>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</si>
  <si>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</si>
  <si>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Publication of the revised draft WRMP19 for further consultaiton</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</si>
  <si>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</si>
  <si>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</si>
  <si>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</si>
  <si>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</si>
  <si>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</si>
  <si>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</si>
  <si>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</si>
  <si>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</si>
  <si>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</si>
  <si>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</si>
  <si>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</si>
  <si>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</si>
  <si>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</si>
  <si>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Scheme 29</t>
  </si>
  <si>
    <t>Scheme 30</t>
  </si>
  <si>
    <t>Scheme 31</t>
  </si>
  <si>
    <t>Scheme 32</t>
  </si>
  <si>
    <t>Scheme 33</t>
  </si>
  <si>
    <t>Scheme 34</t>
  </si>
  <si>
    <t>Guildford</t>
  </si>
  <si>
    <t>Partial TUB 1 in 10 years and full TUB 1 in 20 years</t>
  </si>
  <si>
    <t>1 in 20 years</t>
  </si>
  <si>
    <t>The key constraints on water production are abstraction licence limits, with less significant influences from pump capacity and groundwater resource availability.</t>
  </si>
  <si>
    <t>The key other planning considerations or constraints on water production are treatment capability.</t>
  </si>
  <si>
    <t>Guildford WRZ, see map and GIS file.</t>
  </si>
  <si>
    <t>Drought Permits are not included in depolyable output as they have the potential to be environmentally damaging, their marginal benefit is 11.8Ml/d</t>
  </si>
  <si>
    <t>Dapdune licence disaggregation - 2.2Mld</t>
  </si>
  <si>
    <t>Dapdune removal of constraints to DO - 1Mld</t>
  </si>
  <si>
    <t>Ladymead WTW - 4.6Mld</t>
  </si>
  <si>
    <t>Carryover</t>
  </si>
  <si>
    <t>Enhanced DMA</t>
  </si>
  <si>
    <t>Innovation</t>
  </si>
  <si>
    <t>Mains Replacement</t>
  </si>
  <si>
    <t>Pressure Management</t>
  </si>
  <si>
    <t>DMP_GUI_2_S4b</t>
  </si>
  <si>
    <t>DMP_GUI_3.5_S4b</t>
  </si>
  <si>
    <t>DMP_GUI_5CoLDMAE_S4b</t>
  </si>
  <si>
    <t>DMP_GUI_6.5_S4b</t>
  </si>
  <si>
    <t>DMP_GUI_IDM_S4b</t>
  </si>
  <si>
    <t>DMP_GUI_SD.v2_S4b</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</si>
  <si>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</si>
  <si>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</si>
  <si>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</si>
  <si>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</si>
  <si>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</si>
  <si>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</si>
  <si>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</si>
  <si>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</si>
  <si>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</si>
  <si>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</si>
  <si>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</si>
  <si>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</si>
  <si>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</si>
  <si>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</si>
  <si>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</si>
  <si>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</si>
  <si>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</si>
  <si>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</si>
  <si>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</si>
  <si>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</si>
  <si>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GUI_FINAL</t>
  </si>
  <si>
    <t>GW enhancement</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</si>
  <si>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</si>
  <si>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</si>
  <si>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</si>
  <si>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</si>
  <si>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</si>
  <si>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</si>
  <si>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</si>
  <si>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</si>
  <si>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</si>
  <si>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</si>
  <si>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Y</t>
  </si>
  <si>
    <t>N</t>
  </si>
  <si>
    <t>2025/26</t>
  </si>
  <si>
    <t>High (12%)</t>
  </si>
  <si>
    <t>WRMP19</t>
  </si>
  <si>
    <t>Supply Demand Water Resources Management Plan Advisor. Contact here.</t>
  </si>
  <si>
    <t>www.thameswater.co.uk/sitecore/content/Your-Water-Future/Your-Water-Future/Providing-enough-water/Water-Resources-Market-Information</t>
  </si>
  <si>
    <t>Hyperlink to shapefiles</t>
  </si>
  <si>
    <t>There are no new schemes to add to Table 8 as spare treatment capability is utilised in a dry year or as operational headroom.</t>
  </si>
  <si>
    <t xml:space="preserve">The schemes shown in Table 8 align with our revised draft Water Resources Management Plan 2019.  </t>
  </si>
  <si>
    <t>* There is no benefit associated with this scheme.  This results in a denominator of zero and displays as an error in the AIC calculation.</t>
  </si>
  <si>
    <t>*</t>
  </si>
  <si>
    <t>Average day peak week</t>
  </si>
  <si>
    <t>Never which is based on historical twentieth century droughts. 1 in 100 years based on stochastic drought assessment</t>
  </si>
  <si>
    <t>Table 7</t>
  </si>
  <si>
    <t>All years updated</t>
  </si>
  <si>
    <t>Publication of statement of response to the October 2018 consultation</t>
  </si>
  <si>
    <t>Line 5 - Supply demand balance</t>
  </si>
  <si>
    <t>Line 1 - Distribution input (demand)</t>
  </si>
  <si>
    <t>No spare treatment capacity</t>
  </si>
  <si>
    <t>Table 1</t>
  </si>
  <si>
    <t>Line 16 - Spare capacity</t>
  </si>
  <si>
    <t>Spare treatment capacity</t>
  </si>
  <si>
    <t xml:space="preserve">Methodology revised to  meet requirments of the guidance </t>
  </si>
  <si>
    <t>Table 5, Table 6, Table 7</t>
  </si>
  <si>
    <t>Table 8</t>
  </si>
  <si>
    <t>All Lines</t>
  </si>
  <si>
    <t>Updated Values for 2020/21 and 2021/22 based on observed values from Annual Return.</t>
  </si>
  <si>
    <t>Requested as part of WRMP24.</t>
  </si>
  <si>
    <t>Updates to scheme progress.</t>
  </si>
  <si>
    <t>Updated to reflect current position.</t>
  </si>
  <si>
    <t>Line 1, Line 6</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</si>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</sst>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horizontal="left" vertical="center" wrapText="1"/>
    </xf>
    <xf numFmtId="0" fontId="18" fillId="0" borderId="0" xfId="0" applyFont="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306704</xdr:colOff>
      <xdr:row>5</xdr:row>
      <xdr:rowOff>184573</xdr:rowOff>
    </xdr:from>
    <xdr:to>
      <xdr:col>5</xdr:col>
      <xdr:colOff>17413</xdr:colOff>
      <xdr:row>14</xdr:row>
      <xdr:rowOff>260581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41079" y="1632373"/>
          <a:ext cx="3669299" cy="24115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ameswater.co.uk/sitecore/content/Your-Water-Future/Your-Water-Future/Providing-enough-water/Water-Resources-Market-Information" TargetMode="External"/><Relationship Id="rId1" Type="http://schemas.openxmlformats.org/officeDocument/2006/relationships/hyperlink" Target="mailto:chris.lambert@thameswater.co.uk?subject=Water%20Resources%20Market%20Information%20Quer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E30" sqref="E30"/>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4" t="s">
        <v>384</v>
      </c>
      <c r="E3" s="4"/>
    </row>
    <row r="4" spans="2:5" ht="12" customHeight="1" thickBot="1" x14ac:dyDescent="0.3">
      <c r="B4" s="5"/>
      <c r="C4" s="6"/>
    </row>
    <row r="5" spans="2:5" ht="16.2" x14ac:dyDescent="0.25">
      <c r="B5" s="7" t="s">
        <v>2</v>
      </c>
      <c r="C5" s="44" t="s">
        <v>390</v>
      </c>
      <c r="E5" s="8" t="s">
        <v>3</v>
      </c>
    </row>
    <row r="6" spans="2:5" ht="16.8" thickBot="1" x14ac:dyDescent="0.3">
      <c r="B6" s="9" t="s">
        <v>330</v>
      </c>
      <c r="C6" s="45" t="s">
        <v>413</v>
      </c>
    </row>
    <row r="7" spans="2:5" ht="12" customHeight="1" thickBot="1" x14ac:dyDescent="0.3">
      <c r="B7" s="10"/>
      <c r="C7" s="41"/>
    </row>
    <row r="8" spans="2:5" ht="16.2" x14ac:dyDescent="0.25">
      <c r="B8" s="7" t="s">
        <v>4</v>
      </c>
      <c r="C8" s="44" t="s">
        <v>470</v>
      </c>
    </row>
    <row r="9" spans="2:5" ht="16.2" x14ac:dyDescent="0.25">
      <c r="B9" s="11" t="s">
        <v>5</v>
      </c>
      <c r="C9" s="98">
        <v>43132</v>
      </c>
    </row>
    <row r="10" spans="2:5" ht="16.8" thickBot="1" x14ac:dyDescent="0.3">
      <c r="B10" s="9" t="s">
        <v>6</v>
      </c>
      <c r="C10" s="99">
        <v>44890</v>
      </c>
    </row>
    <row r="11" spans="2:5" ht="12" customHeight="1" thickBot="1" x14ac:dyDescent="0.3">
      <c r="B11" s="10"/>
      <c r="C11" s="41"/>
    </row>
    <row r="12" spans="2:5" ht="32.4" x14ac:dyDescent="0.25">
      <c r="B12" s="7" t="s">
        <v>7</v>
      </c>
      <c r="C12" s="103" t="s">
        <v>471</v>
      </c>
    </row>
    <row r="13" spans="2:5" ht="49.2" thickBot="1" x14ac:dyDescent="0.3">
      <c r="B13" s="9" t="s">
        <v>8</v>
      </c>
      <c r="C13" s="104" t="s">
        <v>472</v>
      </c>
    </row>
    <row r="14" spans="2:5" ht="12" customHeight="1" thickBot="1" x14ac:dyDescent="0.4">
      <c r="B14" s="12"/>
      <c r="C14" s="42"/>
    </row>
    <row r="15" spans="2:5" ht="66.599999999999994" thickBot="1" x14ac:dyDescent="0.3">
      <c r="B15" s="13" t="s">
        <v>9</v>
      </c>
      <c r="C15" s="43" t="s">
        <v>397</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2" r:id="rId1" xr:uid="{00000000-0004-0000-0000-000000000000}"/>
    <hyperlink ref="C13"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58"/>
  <sheetViews>
    <sheetView showGridLines="0" zoomScale="80" zoomScaleNormal="80" workbookViewId="0">
      <selection activeCell="I12" sqref="I12"/>
    </sheetView>
  </sheetViews>
  <sheetFormatPr defaultColWidth="0" defaultRowHeight="13.8"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41" width="10.69921875" customWidth="1"/>
    <col min="42" max="42" width="8.69921875" customWidth="1"/>
    <col min="43" max="16343" width="8.69921875" hidden="1"/>
    <col min="16344" max="16384" width="1.796875" hidden="1"/>
  </cols>
  <sheetData>
    <row r="1" spans="2:41" ht="20.399999999999999" x14ac:dyDescent="0.25">
      <c r="B1" s="108" t="s">
        <v>266</v>
      </c>
      <c r="C1" s="108"/>
      <c r="D1" s="108"/>
      <c r="E1" s="108"/>
      <c r="F1" s="108"/>
    </row>
    <row r="2" spans="2:41" ht="14.4" thickBot="1" x14ac:dyDescent="0.3"/>
    <row r="3" spans="2:41" ht="16.8" thickBot="1" x14ac:dyDescent="0.3">
      <c r="B3" s="120" t="s">
        <v>2</v>
      </c>
      <c r="C3" s="121"/>
      <c r="D3" s="130" t="str">
        <f>'Cover sheet'!C5</f>
        <v>Thames Water</v>
      </c>
      <c r="E3" s="131"/>
      <c r="F3" s="132"/>
    </row>
    <row r="4" spans="2:41" ht="16.8" thickBot="1" x14ac:dyDescent="0.3">
      <c r="B4" s="120" t="s">
        <v>330</v>
      </c>
      <c r="C4" s="121"/>
      <c r="D4" s="130" t="str">
        <f>'Cover sheet'!C6</f>
        <v>Guildford</v>
      </c>
      <c r="E4" s="131"/>
      <c r="F4" s="132"/>
    </row>
    <row r="5" spans="2:41" ht="15.6" thickBot="1" x14ac:dyDescent="0.3">
      <c r="C5" s="40"/>
      <c r="D5" s="23"/>
    </row>
    <row r="6" spans="2:41" ht="14.4" thickBot="1" x14ac:dyDescent="0.3">
      <c r="B6" s="64" t="s">
        <v>334</v>
      </c>
      <c r="C6" s="63" t="s">
        <v>22</v>
      </c>
      <c r="D6" s="18" t="s">
        <v>23</v>
      </c>
      <c r="E6" s="18" t="s">
        <v>24</v>
      </c>
      <c r="F6" s="78"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399</v>
      </c>
      <c r="AC6" s="18" t="s">
        <v>400</v>
      </c>
      <c r="AD6" s="18" t="s">
        <v>401</v>
      </c>
      <c r="AE6" s="18" t="s">
        <v>402</v>
      </c>
      <c r="AF6" s="18" t="s">
        <v>403</v>
      </c>
      <c r="AG6" s="18" t="s">
        <v>404</v>
      </c>
      <c r="AH6" s="18" t="s">
        <v>405</v>
      </c>
      <c r="AI6" s="18" t="s">
        <v>406</v>
      </c>
      <c r="AJ6" s="18" t="s">
        <v>407</v>
      </c>
      <c r="AK6" s="18" t="s">
        <v>408</v>
      </c>
      <c r="AL6" s="18" t="s">
        <v>409</v>
      </c>
      <c r="AM6" s="18" t="s">
        <v>410</v>
      </c>
      <c r="AN6" s="18" t="s">
        <v>411</v>
      </c>
      <c r="AO6" s="18" t="s">
        <v>412</v>
      </c>
    </row>
    <row r="7" spans="2:41" ht="45.6" x14ac:dyDescent="0.25">
      <c r="B7" s="60">
        <v>1</v>
      </c>
      <c r="C7" s="30" t="s">
        <v>267</v>
      </c>
      <c r="D7" s="37" t="s">
        <v>268</v>
      </c>
      <c r="E7" s="37" t="s">
        <v>269</v>
      </c>
      <c r="F7" s="37" t="s">
        <v>27</v>
      </c>
      <c r="H7" s="95" t="s">
        <v>420</v>
      </c>
      <c r="I7" s="95" t="s">
        <v>421</v>
      </c>
      <c r="J7" s="95" t="s">
        <v>422</v>
      </c>
      <c r="K7" s="95" t="s">
        <v>423</v>
      </c>
      <c r="L7" s="95" t="s">
        <v>424</v>
      </c>
      <c r="M7" s="95" t="s">
        <v>425</v>
      </c>
      <c r="N7" s="95" t="s">
        <v>426</v>
      </c>
      <c r="O7" s="95" t="s">
        <v>427</v>
      </c>
      <c r="P7" s="95" t="s">
        <v>428</v>
      </c>
      <c r="Q7" s="95" t="s">
        <v>429</v>
      </c>
      <c r="R7" s="95" t="s">
        <v>430</v>
      </c>
      <c r="S7" s="95" t="s">
        <v>431</v>
      </c>
      <c r="T7" s="95" t="s">
        <v>432</v>
      </c>
      <c r="U7" s="95" t="s">
        <v>433</v>
      </c>
      <c r="V7" s="95" t="s">
        <v>434</v>
      </c>
      <c r="W7" s="95" t="s">
        <v>435</v>
      </c>
      <c r="X7" s="95" t="s">
        <v>436</v>
      </c>
      <c r="Y7" s="95" t="s">
        <v>437</v>
      </c>
      <c r="Z7" s="95" t="s">
        <v>438</v>
      </c>
      <c r="AA7" s="95" t="s">
        <v>439</v>
      </c>
      <c r="AB7" s="95" t="s">
        <v>440</v>
      </c>
      <c r="AC7" s="95" t="s">
        <v>441</v>
      </c>
      <c r="AD7" s="95" t="s">
        <v>442</v>
      </c>
      <c r="AE7" s="95" t="s">
        <v>443</v>
      </c>
      <c r="AF7" s="95" t="s">
        <v>444</v>
      </c>
      <c r="AG7" s="95" t="s">
        <v>445</v>
      </c>
      <c r="AH7" s="95" t="s">
        <v>446</v>
      </c>
      <c r="AI7" s="95" t="s">
        <v>447</v>
      </c>
      <c r="AJ7" s="95" t="s">
        <v>448</v>
      </c>
      <c r="AK7" s="95" t="s">
        <v>449</v>
      </c>
      <c r="AL7" s="95" t="s">
        <v>450</v>
      </c>
      <c r="AM7" s="95" t="s">
        <v>451</v>
      </c>
      <c r="AN7" s="95" t="s">
        <v>452</v>
      </c>
      <c r="AO7" s="95" t="s">
        <v>453</v>
      </c>
    </row>
    <row r="8" spans="2:41" ht="45.6" x14ac:dyDescent="0.25">
      <c r="B8" s="60">
        <v>2</v>
      </c>
      <c r="C8" s="26" t="s">
        <v>270</v>
      </c>
      <c r="D8" s="37" t="s">
        <v>271</v>
      </c>
      <c r="E8" s="37" t="s">
        <v>269</v>
      </c>
      <c r="F8" s="37" t="s">
        <v>27</v>
      </c>
      <c r="H8" s="95" t="s">
        <v>420</v>
      </c>
      <c r="I8" s="95" t="s">
        <v>421</v>
      </c>
      <c r="J8" s="95" t="s">
        <v>422</v>
      </c>
      <c r="K8" s="95" t="s">
        <v>454</v>
      </c>
      <c r="L8" s="95" t="s">
        <v>454</v>
      </c>
      <c r="M8" s="95" t="s">
        <v>454</v>
      </c>
      <c r="N8" s="95" t="s">
        <v>454</v>
      </c>
      <c r="O8" s="95" t="s">
        <v>454</v>
      </c>
      <c r="P8" s="95" t="s">
        <v>428</v>
      </c>
      <c r="Q8" s="95" t="s">
        <v>429</v>
      </c>
      <c r="R8" s="95" t="s">
        <v>430</v>
      </c>
      <c r="S8" s="95" t="s">
        <v>431</v>
      </c>
      <c r="T8" s="95" t="s">
        <v>432</v>
      </c>
      <c r="U8" s="95" t="s">
        <v>433</v>
      </c>
      <c r="V8" s="95" t="s">
        <v>454</v>
      </c>
      <c r="W8" s="95" t="s">
        <v>454</v>
      </c>
      <c r="X8" s="95" t="s">
        <v>454</v>
      </c>
      <c r="Y8" s="95" t="s">
        <v>454</v>
      </c>
      <c r="Z8" s="95" t="s">
        <v>454</v>
      </c>
      <c r="AA8" s="95" t="s">
        <v>454</v>
      </c>
      <c r="AB8" s="95" t="s">
        <v>454</v>
      </c>
      <c r="AC8" s="95" t="s">
        <v>454</v>
      </c>
      <c r="AD8" s="95" t="s">
        <v>454</v>
      </c>
      <c r="AE8" s="95" t="s">
        <v>454</v>
      </c>
      <c r="AF8" s="95" t="s">
        <v>454</v>
      </c>
      <c r="AG8" s="95" t="s">
        <v>454</v>
      </c>
      <c r="AH8" s="95" t="s">
        <v>454</v>
      </c>
      <c r="AI8" s="95" t="s">
        <v>454</v>
      </c>
      <c r="AJ8" s="95" t="s">
        <v>454</v>
      </c>
      <c r="AK8" s="95" t="s">
        <v>454</v>
      </c>
      <c r="AL8" s="95" t="s">
        <v>454</v>
      </c>
      <c r="AM8" s="95" t="s">
        <v>454</v>
      </c>
      <c r="AN8" s="95" t="s">
        <v>454</v>
      </c>
      <c r="AO8" s="95" t="s">
        <v>454</v>
      </c>
    </row>
    <row r="9" spans="2:41" ht="39.6" x14ac:dyDescent="0.25">
      <c r="B9" s="60">
        <v>3</v>
      </c>
      <c r="C9" s="26" t="s">
        <v>273</v>
      </c>
      <c r="D9" s="37" t="s">
        <v>274</v>
      </c>
      <c r="E9" s="37" t="s">
        <v>269</v>
      </c>
      <c r="F9" s="37" t="s">
        <v>27</v>
      </c>
      <c r="H9" s="95" t="s">
        <v>455</v>
      </c>
      <c r="I9" s="95" t="s">
        <v>455</v>
      </c>
      <c r="J9" s="95" t="s">
        <v>455</v>
      </c>
      <c r="K9" s="95" t="s">
        <v>456</v>
      </c>
      <c r="L9" s="95" t="s">
        <v>456</v>
      </c>
      <c r="M9" s="95" t="s">
        <v>456</v>
      </c>
      <c r="N9" s="95" t="s">
        <v>457</v>
      </c>
      <c r="O9" s="95" t="s">
        <v>458</v>
      </c>
      <c r="P9" s="95" t="e">
        <v>#N/A</v>
      </c>
      <c r="Q9" s="95" t="e">
        <v>#N/A</v>
      </c>
      <c r="R9" s="95" t="e">
        <v>#N/A</v>
      </c>
      <c r="S9" s="95" t="e">
        <v>#N/A</v>
      </c>
      <c r="T9" s="95" t="e">
        <v>#N/A</v>
      </c>
      <c r="U9" s="95" t="e">
        <v>#N/A</v>
      </c>
      <c r="V9" s="95" t="s">
        <v>459</v>
      </c>
      <c r="W9" s="95" t="s">
        <v>460</v>
      </c>
      <c r="X9" s="95" t="s">
        <v>461</v>
      </c>
      <c r="Y9" s="95" t="s">
        <v>462</v>
      </c>
      <c r="Z9" s="95" t="s">
        <v>462</v>
      </c>
      <c r="AA9" s="95" t="s">
        <v>462</v>
      </c>
      <c r="AB9" s="95" t="s">
        <v>462</v>
      </c>
      <c r="AC9" s="95" t="s">
        <v>463</v>
      </c>
      <c r="AD9" s="95" t="s">
        <v>464</v>
      </c>
      <c r="AE9" s="95" t="s">
        <v>464</v>
      </c>
      <c r="AF9" s="95" t="s">
        <v>464</v>
      </c>
      <c r="AG9" s="95" t="s">
        <v>464</v>
      </c>
      <c r="AH9" s="95" t="s">
        <v>462</v>
      </c>
      <c r="AI9" s="95" t="s">
        <v>462</v>
      </c>
      <c r="AJ9" s="95" t="s">
        <v>462</v>
      </c>
      <c r="AK9" s="95" t="s">
        <v>464</v>
      </c>
      <c r="AL9" s="95" t="s">
        <v>465</v>
      </c>
      <c r="AM9" s="95" t="s">
        <v>465</v>
      </c>
      <c r="AN9" s="95" t="s">
        <v>465</v>
      </c>
      <c r="AO9" s="95" t="s">
        <v>465</v>
      </c>
    </row>
    <row r="10" spans="2:41" ht="39.6" x14ac:dyDescent="0.25">
      <c r="B10" s="60">
        <v>4</v>
      </c>
      <c r="C10" s="26" t="s">
        <v>276</v>
      </c>
      <c r="D10" s="37" t="s">
        <v>277</v>
      </c>
      <c r="E10" s="37" t="s">
        <v>278</v>
      </c>
      <c r="F10" s="37" t="s">
        <v>27</v>
      </c>
      <c r="H10" s="85" t="s">
        <v>466</v>
      </c>
      <c r="I10" s="85" t="s">
        <v>466</v>
      </c>
      <c r="J10" s="85" t="s">
        <v>466</v>
      </c>
      <c r="K10" s="85" t="s">
        <v>466</v>
      </c>
      <c r="L10" s="85" t="s">
        <v>466</v>
      </c>
      <c r="M10" s="85" t="s">
        <v>466</v>
      </c>
      <c r="N10" s="85" t="s">
        <v>466</v>
      </c>
      <c r="O10" s="85" t="s">
        <v>466</v>
      </c>
      <c r="P10" s="85" t="s">
        <v>467</v>
      </c>
      <c r="Q10" s="85" t="s">
        <v>467</v>
      </c>
      <c r="R10" s="85" t="s">
        <v>467</v>
      </c>
      <c r="S10" s="85" t="s">
        <v>467</v>
      </c>
      <c r="T10" s="85" t="s">
        <v>467</v>
      </c>
      <c r="U10" s="85" t="s">
        <v>467</v>
      </c>
      <c r="V10" s="85" t="s">
        <v>466</v>
      </c>
      <c r="W10" s="85" t="s">
        <v>466</v>
      </c>
      <c r="X10" s="85" t="s">
        <v>466</v>
      </c>
      <c r="Y10" s="85" t="s">
        <v>466</v>
      </c>
      <c r="Z10" s="85" t="s">
        <v>466</v>
      </c>
      <c r="AA10" s="85" t="s">
        <v>466</v>
      </c>
      <c r="AB10" s="85" t="s">
        <v>466</v>
      </c>
      <c r="AC10" s="85" t="s">
        <v>466</v>
      </c>
      <c r="AD10" s="85" t="s">
        <v>466</v>
      </c>
      <c r="AE10" s="85" t="s">
        <v>466</v>
      </c>
      <c r="AF10" s="85" t="s">
        <v>466</v>
      </c>
      <c r="AG10" s="85" t="s">
        <v>466</v>
      </c>
      <c r="AH10" s="85" t="s">
        <v>466</v>
      </c>
      <c r="AI10" s="85" t="s">
        <v>466</v>
      </c>
      <c r="AJ10" s="85" t="s">
        <v>466</v>
      </c>
      <c r="AK10" s="85" t="s">
        <v>466</v>
      </c>
      <c r="AL10" s="85" t="s">
        <v>466</v>
      </c>
      <c r="AM10" s="85" t="s">
        <v>466</v>
      </c>
      <c r="AN10" s="85" t="s">
        <v>466</v>
      </c>
      <c r="AO10" s="85" t="s">
        <v>466</v>
      </c>
    </row>
    <row r="11" spans="2:41" ht="39.6" x14ac:dyDescent="0.25">
      <c r="B11" s="60">
        <v>5</v>
      </c>
      <c r="C11" s="26" t="s">
        <v>280</v>
      </c>
      <c r="D11" s="37" t="s">
        <v>281</v>
      </c>
      <c r="E11" s="37" t="s">
        <v>51</v>
      </c>
      <c r="F11" s="37" t="s">
        <v>27</v>
      </c>
      <c r="H11" s="33" t="s">
        <v>62</v>
      </c>
      <c r="I11" s="33" t="s">
        <v>63</v>
      </c>
      <c r="J11" s="33" t="s">
        <v>63</v>
      </c>
      <c r="K11" s="33" t="s">
        <v>61</v>
      </c>
      <c r="L11" s="33" t="s">
        <v>61</v>
      </c>
      <c r="M11" s="33" t="s">
        <v>61</v>
      </c>
      <c r="N11" s="33" t="s">
        <v>61</v>
      </c>
      <c r="O11" s="33" t="s">
        <v>61</v>
      </c>
      <c r="P11" s="33" t="s">
        <v>61</v>
      </c>
      <c r="Q11" s="33" t="s">
        <v>61</v>
      </c>
      <c r="R11" s="33" t="s">
        <v>61</v>
      </c>
      <c r="S11" s="33" t="s">
        <v>61</v>
      </c>
      <c r="T11" s="33" t="s">
        <v>61</v>
      </c>
      <c r="U11" s="33" t="s">
        <v>61</v>
      </c>
      <c r="V11" s="33" t="s">
        <v>61</v>
      </c>
      <c r="W11" s="33" t="s">
        <v>61</v>
      </c>
      <c r="X11" s="33" t="s">
        <v>61</v>
      </c>
      <c r="Y11" s="33" t="s">
        <v>61</v>
      </c>
      <c r="Z11" s="33" t="s">
        <v>61</v>
      </c>
      <c r="AA11" s="33" t="s">
        <v>61</v>
      </c>
      <c r="AB11" s="33" t="s">
        <v>61</v>
      </c>
      <c r="AC11" s="33" t="s">
        <v>61</v>
      </c>
      <c r="AD11" s="33" t="s">
        <v>61</v>
      </c>
      <c r="AE11" s="33" t="s">
        <v>61</v>
      </c>
      <c r="AF11" s="33" t="s">
        <v>61</v>
      </c>
      <c r="AG11" s="33" t="s">
        <v>61</v>
      </c>
      <c r="AH11" s="33" t="s">
        <v>61</v>
      </c>
      <c r="AI11" s="33" t="s">
        <v>61</v>
      </c>
      <c r="AJ11" s="33" t="s">
        <v>61</v>
      </c>
      <c r="AK11" s="33" t="s">
        <v>61</v>
      </c>
      <c r="AL11" s="33" t="s">
        <v>61</v>
      </c>
      <c r="AM11" s="33" t="s">
        <v>61</v>
      </c>
      <c r="AN11" s="33" t="s">
        <v>61</v>
      </c>
      <c r="AO11" s="33" t="s">
        <v>61</v>
      </c>
    </row>
    <row r="12" spans="2:41" ht="38.700000000000003" customHeight="1" x14ac:dyDescent="0.25">
      <c r="B12" s="60">
        <v>6</v>
      </c>
      <c r="C12" s="26" t="s">
        <v>367</v>
      </c>
      <c r="D12" s="37" t="s">
        <v>27</v>
      </c>
      <c r="E12" s="37" t="s">
        <v>269</v>
      </c>
      <c r="F12" s="37" t="s">
        <v>27</v>
      </c>
      <c r="H12" s="33" t="s">
        <v>398</v>
      </c>
      <c r="I12" s="33" t="s">
        <v>398</v>
      </c>
      <c r="J12" s="33" t="s">
        <v>398</v>
      </c>
      <c r="K12" s="33" t="s">
        <v>498</v>
      </c>
      <c r="L12" s="33" t="s">
        <v>498</v>
      </c>
      <c r="M12" s="33" t="s">
        <v>498</v>
      </c>
      <c r="N12" s="33" t="s">
        <v>498</v>
      </c>
      <c r="O12" s="33" t="s">
        <v>498</v>
      </c>
      <c r="P12" s="33" t="s">
        <v>398</v>
      </c>
      <c r="Q12" s="33" t="s">
        <v>398</v>
      </c>
      <c r="R12" s="33" t="s">
        <v>398</v>
      </c>
      <c r="S12" s="33" t="s">
        <v>398</v>
      </c>
      <c r="T12" s="33" t="s">
        <v>398</v>
      </c>
      <c r="U12" s="33" t="s">
        <v>398</v>
      </c>
      <c r="V12" s="33" t="s">
        <v>498</v>
      </c>
      <c r="W12" s="33" t="s">
        <v>498</v>
      </c>
      <c r="X12" s="33" t="s">
        <v>498</v>
      </c>
      <c r="Y12" s="33" t="s">
        <v>498</v>
      </c>
      <c r="Z12" s="33" t="s">
        <v>498</v>
      </c>
      <c r="AA12" s="33" t="s">
        <v>498</v>
      </c>
      <c r="AB12" s="33" t="s">
        <v>498</v>
      </c>
      <c r="AC12" s="33" t="s">
        <v>498</v>
      </c>
      <c r="AD12" s="33" t="s">
        <v>498</v>
      </c>
      <c r="AE12" s="33" t="s">
        <v>498</v>
      </c>
      <c r="AF12" s="33" t="s">
        <v>498</v>
      </c>
      <c r="AG12" s="33" t="s">
        <v>498</v>
      </c>
      <c r="AH12" s="33" t="s">
        <v>498</v>
      </c>
      <c r="AI12" s="33" t="s">
        <v>498</v>
      </c>
      <c r="AJ12" s="33" t="s">
        <v>498</v>
      </c>
      <c r="AK12" s="33" t="s">
        <v>498</v>
      </c>
      <c r="AL12" s="33" t="s">
        <v>498</v>
      </c>
      <c r="AM12" s="33" t="s">
        <v>498</v>
      </c>
      <c r="AN12" s="33" t="s">
        <v>498</v>
      </c>
      <c r="AO12" s="33" t="s">
        <v>498</v>
      </c>
    </row>
    <row r="13" spans="2:41" ht="39.6" x14ac:dyDescent="0.25">
      <c r="B13" s="60">
        <v>7</v>
      </c>
      <c r="C13" s="26" t="s">
        <v>283</v>
      </c>
      <c r="D13" s="37" t="s">
        <v>284</v>
      </c>
      <c r="E13" s="37" t="s">
        <v>48</v>
      </c>
      <c r="F13" s="37">
        <v>1</v>
      </c>
      <c r="H13" s="91">
        <v>2.2000000000000002</v>
      </c>
      <c r="I13" s="91">
        <v>1</v>
      </c>
      <c r="J13" s="91">
        <v>4.5999999999999996</v>
      </c>
      <c r="K13" s="91">
        <v>0.49307867531102167</v>
      </c>
      <c r="L13" s="91">
        <v>1.173996845978623</v>
      </c>
      <c r="M13" s="91">
        <v>0</v>
      </c>
      <c r="N13" s="91">
        <v>0.78255029920083774</v>
      </c>
      <c r="O13" s="91">
        <v>0</v>
      </c>
      <c r="P13" s="91">
        <v>0</v>
      </c>
      <c r="Q13" s="91">
        <v>0.66966529774566652</v>
      </c>
      <c r="R13" s="91">
        <v>2.1991805454051985</v>
      </c>
      <c r="S13" s="91">
        <v>2.4473261794193633</v>
      </c>
      <c r="T13" s="91">
        <v>4.4412087122192645</v>
      </c>
      <c r="U13" s="91">
        <v>1.7889353417516389</v>
      </c>
      <c r="V13" s="91">
        <v>0</v>
      </c>
      <c r="W13" s="91">
        <v>1.526257690429101</v>
      </c>
      <c r="X13" s="91">
        <v>1.7605333940462835</v>
      </c>
      <c r="Y13" s="91">
        <v>3.1714285727828576E-4</v>
      </c>
      <c r="Z13" s="91">
        <v>0</v>
      </c>
      <c r="AA13" s="91">
        <v>12.000000000000002</v>
      </c>
      <c r="AB13" s="91">
        <v>0.58018042529077662</v>
      </c>
      <c r="AC13" s="91">
        <v>0</v>
      </c>
      <c r="AD13" s="91">
        <v>4.4196370913562169E-2</v>
      </c>
      <c r="AE13" s="91">
        <v>0</v>
      </c>
      <c r="AF13" s="91">
        <v>3.6926744499507086E-2</v>
      </c>
      <c r="AG13" s="91">
        <v>0.18454245472246963</v>
      </c>
      <c r="AH13" s="91">
        <v>7.928571431957144E-5</v>
      </c>
      <c r="AI13" s="91">
        <v>3.0000000000000004</v>
      </c>
      <c r="AJ13" s="91">
        <v>0.14504510632269416</v>
      </c>
      <c r="AK13" s="91">
        <v>6.1448585216350403E-2</v>
      </c>
      <c r="AL13" s="91">
        <v>1.3906878211820708</v>
      </c>
      <c r="AM13" s="91">
        <v>0</v>
      </c>
      <c r="AN13" s="91">
        <v>5.0463868454999991E-2</v>
      </c>
      <c r="AO13" s="91">
        <v>0.1616869767744</v>
      </c>
    </row>
    <row r="14" spans="2:41" ht="39.6" x14ac:dyDescent="0.25">
      <c r="B14" s="60">
        <v>8</v>
      </c>
      <c r="C14" s="26" t="s">
        <v>286</v>
      </c>
      <c r="D14" s="37" t="s">
        <v>287</v>
      </c>
      <c r="E14" s="37" t="s">
        <v>288</v>
      </c>
      <c r="F14" s="37">
        <v>2</v>
      </c>
      <c r="H14" s="85">
        <v>22909.604115123384</v>
      </c>
      <c r="I14" s="85">
        <v>10048.456415965171</v>
      </c>
      <c r="J14" s="85">
        <v>46222.899513439785</v>
      </c>
      <c r="K14" s="85">
        <v>5134.6532949931652</v>
      </c>
      <c r="L14" s="85">
        <v>10648.23109571004</v>
      </c>
      <c r="M14" s="85">
        <v>0</v>
      </c>
      <c r="N14" s="85">
        <v>6810.8361174583461</v>
      </c>
      <c r="O14" s="85">
        <v>0</v>
      </c>
      <c r="P14" s="85">
        <v>-25946.216638120055</v>
      </c>
      <c r="Q14" s="85">
        <v>-15177.104674388238</v>
      </c>
      <c r="R14" s="85">
        <v>10880.892582139073</v>
      </c>
      <c r="S14" s="85">
        <v>4266.0873438482577</v>
      </c>
      <c r="T14" s="85">
        <v>16885.680735908121</v>
      </c>
      <c r="U14" s="85">
        <v>3776.2723823674023</v>
      </c>
      <c r="V14" s="85">
        <v>0</v>
      </c>
      <c r="W14" s="85">
        <v>15893.617938815112</v>
      </c>
      <c r="X14" s="85">
        <v>15234.064844406112</v>
      </c>
      <c r="Y14" s="85">
        <v>2.5636472135672874</v>
      </c>
      <c r="Z14" s="85">
        <v>0</v>
      </c>
      <c r="AA14" s="85">
        <v>98370.60951614051</v>
      </c>
      <c r="AB14" s="85">
        <v>4688.5164393608229</v>
      </c>
      <c r="AC14" s="85">
        <v>0</v>
      </c>
      <c r="AD14" s="85">
        <v>336.45249952478707</v>
      </c>
      <c r="AE14" s="85">
        <v>0</v>
      </c>
      <c r="AF14" s="85">
        <v>310.46122980538684</v>
      </c>
      <c r="AG14" s="85">
        <v>1429.866742490839</v>
      </c>
      <c r="AH14" s="85">
        <v>0.64091180339182185</v>
      </c>
      <c r="AI14" s="85">
        <v>24592.652379035128</v>
      </c>
      <c r="AJ14" s="85">
        <v>1172.1291098402057</v>
      </c>
      <c r="AK14" s="85">
        <v>490.06772975095043</v>
      </c>
      <c r="AL14" s="85">
        <v>12512.424412206145</v>
      </c>
      <c r="AM14" s="85">
        <v>0</v>
      </c>
      <c r="AN14" s="85">
        <v>424.1500142650072</v>
      </c>
      <c r="AO14" s="85">
        <v>1449.8744813223041</v>
      </c>
    </row>
    <row r="15" spans="2:41" ht="39.6" x14ac:dyDescent="0.25">
      <c r="B15" s="60">
        <v>9</v>
      </c>
      <c r="C15" s="26" t="s">
        <v>370</v>
      </c>
      <c r="D15" s="37" t="s">
        <v>289</v>
      </c>
      <c r="E15" s="37" t="s">
        <v>290</v>
      </c>
      <c r="F15" s="37">
        <v>2</v>
      </c>
      <c r="H15" s="85">
        <v>2.0912803166876204</v>
      </c>
      <c r="I15" s="85">
        <v>10502.104800708608</v>
      </c>
      <c r="J15" s="85">
        <v>6684.8077866583862</v>
      </c>
      <c r="K15" s="85">
        <v>0</v>
      </c>
      <c r="L15" s="85">
        <v>18657.534129641066</v>
      </c>
      <c r="M15" s="85">
        <v>0</v>
      </c>
      <c r="N15" s="85">
        <v>26062.389053535404</v>
      </c>
      <c r="O15" s="85">
        <v>0</v>
      </c>
      <c r="P15" s="85">
        <v>8819.5973934213907</v>
      </c>
      <c r="Q15" s="85">
        <v>17248.112524823176</v>
      </c>
      <c r="R15" s="85">
        <v>58640.734110899415</v>
      </c>
      <c r="S15" s="85">
        <v>91904.248128601015</v>
      </c>
      <c r="T15" s="85">
        <v>52738.456950628119</v>
      </c>
      <c r="U15" s="85">
        <v>287190.20283564297</v>
      </c>
      <c r="V15" s="85">
        <v>0</v>
      </c>
      <c r="W15" s="85">
        <v>0</v>
      </c>
      <c r="X15" s="85">
        <v>17610.35614985623</v>
      </c>
      <c r="Y15" s="85">
        <v>0</v>
      </c>
      <c r="Z15" s="85">
        <v>0</v>
      </c>
      <c r="AA15" s="85">
        <v>0</v>
      </c>
      <c r="AB15" s="85">
        <v>0</v>
      </c>
      <c r="AC15" s="85">
        <v>0</v>
      </c>
      <c r="AD15" s="85">
        <v>0</v>
      </c>
      <c r="AE15" s="85">
        <v>0</v>
      </c>
      <c r="AF15" s="85">
        <v>0</v>
      </c>
      <c r="AG15" s="85">
        <v>0</v>
      </c>
      <c r="AH15" s="85">
        <v>0</v>
      </c>
      <c r="AI15" s="85">
        <v>0</v>
      </c>
      <c r="AJ15" s="85">
        <v>0</v>
      </c>
      <c r="AK15" s="85">
        <v>0</v>
      </c>
      <c r="AL15" s="85">
        <v>0</v>
      </c>
      <c r="AM15" s="85">
        <v>0</v>
      </c>
      <c r="AN15" s="85">
        <v>2066.0829216520983</v>
      </c>
      <c r="AO15" s="85">
        <v>2234.5750131964737</v>
      </c>
    </row>
    <row r="16" spans="2:41" ht="39.6" x14ac:dyDescent="0.25">
      <c r="B16" s="60">
        <v>10</v>
      </c>
      <c r="C16" s="26" t="s">
        <v>371</v>
      </c>
      <c r="D16" s="37" t="s">
        <v>291</v>
      </c>
      <c r="E16" s="37" t="s">
        <v>290</v>
      </c>
      <c r="F16" s="37">
        <v>2</v>
      </c>
      <c r="H16" s="85">
        <v>0</v>
      </c>
      <c r="I16" s="85">
        <v>1141.8017997065658</v>
      </c>
      <c r="J16" s="85">
        <v>0</v>
      </c>
      <c r="K16" s="85">
        <v>0</v>
      </c>
      <c r="L16" s="85">
        <v>1138.5736117847787</v>
      </c>
      <c r="M16" s="85">
        <v>0</v>
      </c>
      <c r="N16" s="85">
        <v>0</v>
      </c>
      <c r="O16" s="85">
        <v>0</v>
      </c>
      <c r="P16" s="85">
        <v>7695.9306045947287</v>
      </c>
      <c r="Q16" s="85">
        <v>9899.3916177314732</v>
      </c>
      <c r="R16" s="85">
        <v>11735.877529856833</v>
      </c>
      <c r="S16" s="85">
        <v>10074.234888227738</v>
      </c>
      <c r="T16" s="85">
        <v>11527.609183322173</v>
      </c>
      <c r="U16" s="85">
        <v>9403.0956689273589</v>
      </c>
      <c r="V16" s="85">
        <v>0</v>
      </c>
      <c r="W16" s="85">
        <v>93.461584172244486</v>
      </c>
      <c r="X16" s="85">
        <v>4703.4609981090689</v>
      </c>
      <c r="Y16" s="85">
        <v>2.2524417212735095</v>
      </c>
      <c r="Z16" s="85">
        <v>0</v>
      </c>
      <c r="AA16" s="85">
        <v>17165.549200045483</v>
      </c>
      <c r="AB16" s="85">
        <v>684.93190894370343</v>
      </c>
      <c r="AC16" s="85">
        <v>0</v>
      </c>
      <c r="AD16" s="85">
        <v>489.90742660006629</v>
      </c>
      <c r="AE16" s="85">
        <v>0</v>
      </c>
      <c r="AF16" s="85">
        <v>615.79196161668483</v>
      </c>
      <c r="AG16" s="85">
        <v>865.5843901552405</v>
      </c>
      <c r="AH16" s="85">
        <v>0.56311043031837738</v>
      </c>
      <c r="AI16" s="85">
        <v>4291.3873000113708</v>
      </c>
      <c r="AJ16" s="85">
        <v>171.23297723592586</v>
      </c>
      <c r="AK16" s="85">
        <v>575.3791227165766</v>
      </c>
      <c r="AL16" s="85">
        <v>779.17060216918435</v>
      </c>
      <c r="AM16" s="85">
        <v>0</v>
      </c>
      <c r="AN16" s="85">
        <v>16.436024011293114</v>
      </c>
      <c r="AO16" s="85">
        <v>96.457165460973272</v>
      </c>
    </row>
    <row r="17" spans="1:41" ht="39.6" x14ac:dyDescent="0.25">
      <c r="B17" s="60">
        <v>11</v>
      </c>
      <c r="C17" s="26" t="s">
        <v>377</v>
      </c>
      <c r="D17" s="37" t="s">
        <v>292</v>
      </c>
      <c r="E17" s="37" t="s">
        <v>290</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5">
        <v>0</v>
      </c>
      <c r="AN17" s="85">
        <v>0</v>
      </c>
      <c r="AO17" s="85">
        <v>0</v>
      </c>
    </row>
    <row r="18" spans="1:41" ht="39.6" x14ac:dyDescent="0.25">
      <c r="B18" s="60">
        <v>12</v>
      </c>
      <c r="C18" s="26" t="s">
        <v>378</v>
      </c>
      <c r="D18" s="37" t="s">
        <v>293</v>
      </c>
      <c r="E18" s="37" t="s">
        <v>290</v>
      </c>
      <c r="F18" s="37">
        <v>2</v>
      </c>
      <c r="H18" s="85">
        <v>4.1759429971575772E-3</v>
      </c>
      <c r="I18" s="85">
        <v>29.482523769659156</v>
      </c>
      <c r="J18" s="85">
        <v>10.701295136030087</v>
      </c>
      <c r="K18" s="85">
        <v>0</v>
      </c>
      <c r="L18" s="85">
        <v>317.43545947822008</v>
      </c>
      <c r="M18" s="85">
        <v>0</v>
      </c>
      <c r="N18" s="85">
        <v>320.0356360376262</v>
      </c>
      <c r="O18" s="85">
        <v>0</v>
      </c>
      <c r="P18" s="85">
        <v>278.08475003135794</v>
      </c>
      <c r="Q18" s="85">
        <v>464.35282676011707</v>
      </c>
      <c r="R18" s="85">
        <v>940.48835625992854</v>
      </c>
      <c r="S18" s="85">
        <v>1540.5222898829436</v>
      </c>
      <c r="T18" s="85">
        <v>886.16099087086104</v>
      </c>
      <c r="U18" s="85">
        <v>4343.7880993493955</v>
      </c>
      <c r="V18" s="85">
        <v>0</v>
      </c>
      <c r="W18" s="85">
        <v>0</v>
      </c>
      <c r="X18" s="85">
        <v>286.49984291844834</v>
      </c>
      <c r="Y18" s="85">
        <v>0</v>
      </c>
      <c r="Z18" s="85">
        <v>0</v>
      </c>
      <c r="AA18" s="85">
        <v>0</v>
      </c>
      <c r="AB18" s="85">
        <v>0</v>
      </c>
      <c r="AC18" s="85">
        <v>0</v>
      </c>
      <c r="AD18" s="85">
        <v>0</v>
      </c>
      <c r="AE18" s="85">
        <v>0</v>
      </c>
      <c r="AF18" s="85">
        <v>0</v>
      </c>
      <c r="AG18" s="85">
        <v>0</v>
      </c>
      <c r="AH18" s="85">
        <v>0</v>
      </c>
      <c r="AI18" s="85">
        <v>0</v>
      </c>
      <c r="AJ18" s="85">
        <v>0</v>
      </c>
      <c r="AK18" s="85">
        <v>0</v>
      </c>
      <c r="AL18" s="85">
        <v>0</v>
      </c>
      <c r="AM18" s="85">
        <v>0</v>
      </c>
      <c r="AN18" s="85">
        <v>24.334501424452753</v>
      </c>
      <c r="AO18" s="85">
        <v>36.369017508321242</v>
      </c>
    </row>
    <row r="19" spans="1:41" ht="39.6" x14ac:dyDescent="0.25">
      <c r="B19" s="60">
        <v>13</v>
      </c>
      <c r="C19" s="26" t="s">
        <v>379</v>
      </c>
      <c r="D19" s="37" t="s">
        <v>294</v>
      </c>
      <c r="E19" s="37" t="s">
        <v>290</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c r="AJ19" s="85">
        <v>0</v>
      </c>
      <c r="AK19" s="85">
        <v>0</v>
      </c>
      <c r="AL19" s="85">
        <v>0</v>
      </c>
      <c r="AM19" s="85">
        <v>0</v>
      </c>
      <c r="AN19" s="85">
        <v>0</v>
      </c>
      <c r="AO19" s="85">
        <v>0</v>
      </c>
    </row>
    <row r="20" spans="1:41" ht="39.6" x14ac:dyDescent="0.25">
      <c r="B20" s="60">
        <v>14</v>
      </c>
      <c r="C20" s="26" t="s">
        <v>380</v>
      </c>
      <c r="D20" s="37" t="s">
        <v>295</v>
      </c>
      <c r="E20" s="37" t="s">
        <v>290</v>
      </c>
      <c r="F20" s="37">
        <v>2</v>
      </c>
      <c r="H20" s="85">
        <v>2.0954562596847781</v>
      </c>
      <c r="I20" s="85">
        <v>11673.389124184832</v>
      </c>
      <c r="J20" s="85">
        <v>6695.5090817944165</v>
      </c>
      <c r="K20" s="85">
        <v>0</v>
      </c>
      <c r="L20" s="85">
        <v>20113.543200904063</v>
      </c>
      <c r="M20" s="85">
        <v>0</v>
      </c>
      <c r="N20" s="85">
        <v>26382.424689573028</v>
      </c>
      <c r="O20" s="85">
        <v>0</v>
      </c>
      <c r="P20" s="85">
        <v>16793.612748047479</v>
      </c>
      <c r="Q20" s="85">
        <v>27611.856969314769</v>
      </c>
      <c r="R20" s="85">
        <v>71317.099997016179</v>
      </c>
      <c r="S20" s="85">
        <v>103519.0053067117</v>
      </c>
      <c r="T20" s="85">
        <v>65152.227124821155</v>
      </c>
      <c r="U20" s="85">
        <v>300937.08660391974</v>
      </c>
      <c r="V20" s="85">
        <v>0</v>
      </c>
      <c r="W20" s="85">
        <v>93.461584172244486</v>
      </c>
      <c r="X20" s="85">
        <v>22600.316990883748</v>
      </c>
      <c r="Y20" s="85">
        <v>2.2524417212735095</v>
      </c>
      <c r="Z20" s="85">
        <v>0</v>
      </c>
      <c r="AA20" s="85">
        <v>17165.549200045483</v>
      </c>
      <c r="AB20" s="85">
        <v>684.93190894370343</v>
      </c>
      <c r="AC20" s="85">
        <v>0</v>
      </c>
      <c r="AD20" s="85">
        <v>489.90742660006629</v>
      </c>
      <c r="AE20" s="85">
        <v>0</v>
      </c>
      <c r="AF20" s="85">
        <v>615.79196161668483</v>
      </c>
      <c r="AG20" s="85">
        <v>865.5843901552405</v>
      </c>
      <c r="AH20" s="85">
        <v>0.56311043031837738</v>
      </c>
      <c r="AI20" s="85">
        <v>4291.3873000113708</v>
      </c>
      <c r="AJ20" s="85">
        <v>171.23297723592586</v>
      </c>
      <c r="AK20" s="85">
        <v>575.3791227165766</v>
      </c>
      <c r="AL20" s="85">
        <v>779.17060216918435</v>
      </c>
      <c r="AM20" s="85">
        <v>0</v>
      </c>
      <c r="AN20" s="85">
        <v>2106.8534470878444</v>
      </c>
      <c r="AO20" s="85">
        <v>2367.4011961657679</v>
      </c>
    </row>
    <row r="21" spans="1:41" ht="39.6" x14ac:dyDescent="0.25">
      <c r="B21" s="60">
        <v>15</v>
      </c>
      <c r="C21" s="26" t="s">
        <v>296</v>
      </c>
      <c r="D21" s="37" t="s">
        <v>297</v>
      </c>
      <c r="E21" s="37" t="s">
        <v>298</v>
      </c>
      <c r="F21" s="37">
        <v>2</v>
      </c>
      <c r="H21" s="85">
        <v>9.1284000639151042E-3</v>
      </c>
      <c r="I21" s="85">
        <v>115.87756485578343</v>
      </c>
      <c r="J21" s="85">
        <v>14.46211262604742</v>
      </c>
      <c r="K21" s="85">
        <v>0</v>
      </c>
      <c r="L21" s="85">
        <v>185.90982449095515</v>
      </c>
      <c r="M21" s="85" t="s">
        <v>477</v>
      </c>
      <c r="N21" s="85">
        <v>382.66063966403749</v>
      </c>
      <c r="O21" s="85" t="s">
        <v>477</v>
      </c>
      <c r="P21" s="85">
        <v>63.652933405911597</v>
      </c>
      <c r="Q21" s="85">
        <v>178.87142986084001</v>
      </c>
      <c r="R21" s="85">
        <v>646.79079505186075</v>
      </c>
      <c r="S21" s="85">
        <v>2390.4452674622989</v>
      </c>
      <c r="T21" s="85">
        <v>380.59505648052294</v>
      </c>
      <c r="U21" s="85">
        <v>7854.1288464639692</v>
      </c>
      <c r="V21" s="85" t="s">
        <v>477</v>
      </c>
      <c r="W21" s="85">
        <v>0.58804473929119849</v>
      </c>
      <c r="X21" s="85">
        <v>146.47316639300536</v>
      </c>
      <c r="Y21" s="85">
        <v>87.860830045303359</v>
      </c>
      <c r="Z21" s="85" t="s">
        <v>477</v>
      </c>
      <c r="AA21" s="85">
        <v>17.449875816037295</v>
      </c>
      <c r="AB21" s="85">
        <v>14.608712965013707</v>
      </c>
      <c r="AC21" s="85" t="s">
        <v>477</v>
      </c>
      <c r="AD21" s="85">
        <v>145.60968555502555</v>
      </c>
      <c r="AE21" s="85" t="s">
        <v>477</v>
      </c>
      <c r="AF21" s="85">
        <v>198.3474593599642</v>
      </c>
      <c r="AG21" s="85">
        <v>60.536018108050108</v>
      </c>
      <c r="AH21" s="85">
        <v>87.860830045303359</v>
      </c>
      <c r="AI21" s="85">
        <v>17.449875816037295</v>
      </c>
      <c r="AJ21" s="85">
        <v>14.608712965013707</v>
      </c>
      <c r="AK21" s="85">
        <v>117.40808214590685</v>
      </c>
      <c r="AL21" s="85">
        <v>6.2271752979309616</v>
      </c>
      <c r="AM21" s="85" t="s">
        <v>477</v>
      </c>
      <c r="AN21" s="85">
        <v>490.98641415163132</v>
      </c>
      <c r="AO21" s="85">
        <v>160.77475731082015</v>
      </c>
    </row>
    <row r="22" spans="1:41" ht="39.6" x14ac:dyDescent="0.25">
      <c r="B22" s="60">
        <v>16</v>
      </c>
      <c r="C22" s="26" t="s">
        <v>300</v>
      </c>
      <c r="D22" s="37" t="s">
        <v>301</v>
      </c>
      <c r="E22" s="37" t="s">
        <v>298</v>
      </c>
      <c r="F22" s="37">
        <v>2</v>
      </c>
      <c r="H22" s="85">
        <v>9.1466279781827319E-3</v>
      </c>
      <c r="I22" s="85">
        <v>116.1709683652301</v>
      </c>
      <c r="J22" s="85">
        <v>14.485264127248506</v>
      </c>
      <c r="K22" s="85">
        <v>0</v>
      </c>
      <c r="L22" s="85">
        <v>188.89093427928523</v>
      </c>
      <c r="M22" s="85" t="s">
        <v>477</v>
      </c>
      <c r="N22" s="85">
        <v>387.35955813041011</v>
      </c>
      <c r="O22" s="85" t="s">
        <v>477</v>
      </c>
      <c r="P22" s="85">
        <v>64.724707198252503</v>
      </c>
      <c r="Q22" s="85">
        <v>181.93099119827801</v>
      </c>
      <c r="R22" s="85">
        <v>655.43428040161723</v>
      </c>
      <c r="S22" s="85">
        <v>2426.5561617247986</v>
      </c>
      <c r="T22" s="85">
        <v>385.84305923937177</v>
      </c>
      <c r="U22" s="85">
        <v>7969.157309972903</v>
      </c>
      <c r="V22" s="85" t="s">
        <v>477</v>
      </c>
      <c r="W22" s="85">
        <v>0.58804473929119849</v>
      </c>
      <c r="X22" s="85">
        <v>148.35381903459924</v>
      </c>
      <c r="Y22" s="85">
        <v>87.860830045303359</v>
      </c>
      <c r="Z22" s="85" t="s">
        <v>477</v>
      </c>
      <c r="AA22" s="85">
        <v>17.449875816037295</v>
      </c>
      <c r="AB22" s="85">
        <v>14.608712965013707</v>
      </c>
      <c r="AC22" s="85" t="s">
        <v>477</v>
      </c>
      <c r="AD22" s="85">
        <v>145.60968555502555</v>
      </c>
      <c r="AE22" s="85" t="s">
        <v>477</v>
      </c>
      <c r="AF22" s="85">
        <v>198.3474593599642</v>
      </c>
      <c r="AG22" s="85">
        <v>60.536018108050108</v>
      </c>
      <c r="AH22" s="85">
        <v>87.860830045303359</v>
      </c>
      <c r="AI22" s="85">
        <v>17.449875816037295</v>
      </c>
      <c r="AJ22" s="85">
        <v>14.608712965013707</v>
      </c>
      <c r="AK22" s="85">
        <v>117.40808214590685</v>
      </c>
      <c r="AL22" s="85">
        <v>6.2271752979309616</v>
      </c>
      <c r="AM22" s="85" t="s">
        <v>477</v>
      </c>
      <c r="AN22" s="85">
        <v>496.72365347876439</v>
      </c>
      <c r="AO22" s="85">
        <v>163.28318255568357</v>
      </c>
    </row>
    <row r="23" spans="1:41" ht="39.6" x14ac:dyDescent="0.25">
      <c r="B23" s="60">
        <v>17</v>
      </c>
      <c r="C23" s="26" t="s">
        <v>303</v>
      </c>
      <c r="D23" s="37" t="s">
        <v>304</v>
      </c>
      <c r="E23" s="37" t="s">
        <v>305</v>
      </c>
      <c r="F23" s="37" t="s">
        <v>27</v>
      </c>
      <c r="H23" s="96">
        <v>3</v>
      </c>
      <c r="I23" s="96">
        <v>3</v>
      </c>
      <c r="J23" s="96">
        <v>3</v>
      </c>
      <c r="K23" s="96">
        <v>2</v>
      </c>
      <c r="L23" s="96">
        <v>2</v>
      </c>
      <c r="M23" s="96">
        <v>2</v>
      </c>
      <c r="N23" s="96">
        <v>2</v>
      </c>
      <c r="O23" s="96">
        <v>2</v>
      </c>
      <c r="P23" s="96">
        <v>2</v>
      </c>
      <c r="Q23" s="96">
        <v>2</v>
      </c>
      <c r="R23" s="96">
        <v>2</v>
      </c>
      <c r="S23" s="96">
        <v>2</v>
      </c>
      <c r="T23" s="96">
        <v>2</v>
      </c>
      <c r="U23" s="96">
        <v>2</v>
      </c>
      <c r="V23" s="96">
        <v>2</v>
      </c>
      <c r="W23" s="96">
        <v>2</v>
      </c>
      <c r="X23" s="96">
        <v>2</v>
      </c>
      <c r="Y23" s="96">
        <v>2</v>
      </c>
      <c r="Z23" s="96">
        <v>2</v>
      </c>
      <c r="AA23" s="96">
        <v>2</v>
      </c>
      <c r="AB23" s="96">
        <v>2</v>
      </c>
      <c r="AC23" s="96">
        <v>2</v>
      </c>
      <c r="AD23" s="96">
        <v>2</v>
      </c>
      <c r="AE23" s="96">
        <v>2</v>
      </c>
      <c r="AF23" s="96">
        <v>2</v>
      </c>
      <c r="AG23" s="96">
        <v>2</v>
      </c>
      <c r="AH23" s="96">
        <v>2</v>
      </c>
      <c r="AI23" s="96">
        <v>2</v>
      </c>
      <c r="AJ23" s="96">
        <v>2</v>
      </c>
      <c r="AK23" s="96">
        <v>2</v>
      </c>
      <c r="AL23" s="96">
        <v>2</v>
      </c>
      <c r="AM23" s="96">
        <v>2</v>
      </c>
      <c r="AN23" s="96">
        <v>2</v>
      </c>
      <c r="AO23" s="96">
        <v>2</v>
      </c>
    </row>
    <row r="24" spans="1:41" ht="39.6" x14ac:dyDescent="0.25">
      <c r="A24" s="5"/>
      <c r="B24" s="60">
        <v>18</v>
      </c>
      <c r="C24" s="26" t="s">
        <v>307</v>
      </c>
      <c r="D24" s="37" t="s">
        <v>308</v>
      </c>
      <c r="E24" s="37" t="s">
        <v>305</v>
      </c>
      <c r="F24" s="37" t="s">
        <v>27</v>
      </c>
      <c r="G24" s="5"/>
      <c r="H24" s="97">
        <v>3</v>
      </c>
      <c r="I24" s="97">
        <v>3</v>
      </c>
      <c r="J24" s="97">
        <v>3</v>
      </c>
      <c r="K24" s="97">
        <v>2</v>
      </c>
      <c r="L24" s="97">
        <v>2</v>
      </c>
      <c r="M24" s="97">
        <v>2</v>
      </c>
      <c r="N24" s="97">
        <v>2</v>
      </c>
      <c r="O24" s="97">
        <v>2</v>
      </c>
      <c r="P24" s="97">
        <v>2</v>
      </c>
      <c r="Q24" s="97">
        <v>2</v>
      </c>
      <c r="R24" s="97">
        <v>2</v>
      </c>
      <c r="S24" s="97">
        <v>2</v>
      </c>
      <c r="T24" s="97">
        <v>2</v>
      </c>
      <c r="U24" s="97">
        <v>2</v>
      </c>
      <c r="V24" s="97">
        <v>2</v>
      </c>
      <c r="W24" s="97">
        <v>2</v>
      </c>
      <c r="X24" s="97">
        <v>2</v>
      </c>
      <c r="Y24" s="97">
        <v>2</v>
      </c>
      <c r="Z24" s="97">
        <v>2</v>
      </c>
      <c r="AA24" s="97">
        <v>2</v>
      </c>
      <c r="AB24" s="97">
        <v>2</v>
      </c>
      <c r="AC24" s="97">
        <v>2</v>
      </c>
      <c r="AD24" s="97">
        <v>2</v>
      </c>
      <c r="AE24" s="97">
        <v>2</v>
      </c>
      <c r="AF24" s="97">
        <v>2</v>
      </c>
      <c r="AG24" s="97">
        <v>2</v>
      </c>
      <c r="AH24" s="97">
        <v>2</v>
      </c>
      <c r="AI24" s="97">
        <v>2</v>
      </c>
      <c r="AJ24" s="97">
        <v>2</v>
      </c>
      <c r="AK24" s="97">
        <v>2</v>
      </c>
      <c r="AL24" s="97">
        <v>2</v>
      </c>
      <c r="AM24" s="97">
        <v>2</v>
      </c>
      <c r="AN24" s="97">
        <v>2</v>
      </c>
      <c r="AO24" s="97">
        <v>2</v>
      </c>
    </row>
    <row r="26" spans="1:41" x14ac:dyDescent="0.25">
      <c r="B26" s="106" t="s">
        <v>475</v>
      </c>
    </row>
    <row r="27" spans="1:41" x14ac:dyDescent="0.25">
      <c r="B27" s="106" t="s">
        <v>474</v>
      </c>
    </row>
    <row r="28" spans="1:41" x14ac:dyDescent="0.25">
      <c r="B28" s="106" t="s">
        <v>476</v>
      </c>
    </row>
    <row r="30" spans="1:41" x14ac:dyDescent="0.25">
      <c r="B30" s="48" t="s">
        <v>336</v>
      </c>
    </row>
    <row r="32" spans="1:41" x14ac:dyDescent="0.25">
      <c r="B32" s="49"/>
      <c r="C32" t="s">
        <v>337</v>
      </c>
    </row>
    <row r="34" spans="2:9" x14ac:dyDescent="0.25">
      <c r="B34" s="50"/>
      <c r="C34" t="s">
        <v>338</v>
      </c>
    </row>
    <row r="38" spans="2:9" ht="14.4" x14ac:dyDescent="0.3">
      <c r="B38" s="124" t="s">
        <v>345</v>
      </c>
      <c r="C38" s="125"/>
      <c r="D38" s="125"/>
      <c r="E38" s="125"/>
      <c r="F38" s="125"/>
      <c r="G38" s="125"/>
      <c r="H38" s="125"/>
      <c r="I38" s="126"/>
    </row>
    <row r="40" spans="2:9" s="6" customFormat="1" x14ac:dyDescent="0.25">
      <c r="B40" s="52" t="s">
        <v>334</v>
      </c>
      <c r="C40" s="127" t="s">
        <v>332</v>
      </c>
      <c r="D40" s="127"/>
      <c r="E40" s="127"/>
      <c r="F40" s="127"/>
      <c r="G40" s="127"/>
      <c r="H40" s="127"/>
      <c r="I40" s="127"/>
    </row>
    <row r="41" spans="2:9" s="6" customFormat="1" ht="42" customHeight="1" x14ac:dyDescent="0.25">
      <c r="B41" s="53">
        <v>1</v>
      </c>
      <c r="C41" s="115" t="s">
        <v>368</v>
      </c>
      <c r="D41" s="116"/>
      <c r="E41" s="116"/>
      <c r="F41" s="116"/>
      <c r="G41" s="116"/>
      <c r="H41" s="116"/>
      <c r="I41" s="116"/>
    </row>
    <row r="42" spans="2:9" s="6" customFormat="1" ht="25.5" customHeight="1" x14ac:dyDescent="0.25">
      <c r="B42" s="53">
        <v>2</v>
      </c>
      <c r="C42" s="115" t="s">
        <v>272</v>
      </c>
      <c r="D42" s="116"/>
      <c r="E42" s="116"/>
      <c r="F42" s="116"/>
      <c r="G42" s="116"/>
      <c r="H42" s="116"/>
      <c r="I42" s="116"/>
    </row>
    <row r="43" spans="2:9" s="6" customFormat="1" ht="27" customHeight="1" x14ac:dyDescent="0.25">
      <c r="B43" s="53">
        <v>3</v>
      </c>
      <c r="C43" s="115" t="s">
        <v>275</v>
      </c>
      <c r="D43" s="116"/>
      <c r="E43" s="116"/>
      <c r="F43" s="116"/>
      <c r="G43" s="116"/>
      <c r="H43" s="116"/>
      <c r="I43" s="116"/>
    </row>
    <row r="44" spans="2:9" s="6" customFormat="1" ht="40.5" customHeight="1" x14ac:dyDescent="0.25">
      <c r="B44" s="53">
        <v>4</v>
      </c>
      <c r="C44" s="115" t="s">
        <v>279</v>
      </c>
      <c r="D44" s="116"/>
      <c r="E44" s="116"/>
      <c r="F44" s="116"/>
      <c r="G44" s="116"/>
      <c r="H44" s="116"/>
      <c r="I44" s="116"/>
    </row>
    <row r="45" spans="2:9" s="6" customFormat="1" ht="40.5" customHeight="1" x14ac:dyDescent="0.25">
      <c r="B45" s="53">
        <v>5</v>
      </c>
      <c r="C45" s="115" t="s">
        <v>282</v>
      </c>
      <c r="D45" s="116"/>
      <c r="E45" s="116"/>
      <c r="F45" s="116"/>
      <c r="G45" s="116"/>
      <c r="H45" s="116"/>
      <c r="I45" s="116"/>
    </row>
    <row r="46" spans="2:9" s="6" customFormat="1" ht="50.7" customHeight="1" x14ac:dyDescent="0.25">
      <c r="B46" s="53">
        <v>6</v>
      </c>
      <c r="C46" s="115" t="s">
        <v>369</v>
      </c>
      <c r="D46" s="116"/>
      <c r="E46" s="116"/>
      <c r="F46" s="116"/>
      <c r="G46" s="116"/>
      <c r="H46" s="116"/>
      <c r="I46" s="116"/>
    </row>
    <row r="47" spans="2:9" s="6" customFormat="1" ht="27.45" customHeight="1" x14ac:dyDescent="0.25">
      <c r="B47" s="53">
        <v>7</v>
      </c>
      <c r="C47" s="115" t="s">
        <v>285</v>
      </c>
      <c r="D47" s="116"/>
      <c r="E47" s="116"/>
      <c r="F47" s="116"/>
      <c r="G47" s="116"/>
      <c r="H47" s="116"/>
      <c r="I47" s="116"/>
    </row>
    <row r="48" spans="2:9" s="6" customFormat="1" ht="37.200000000000003" customHeight="1" x14ac:dyDescent="0.25">
      <c r="B48" s="53">
        <v>8</v>
      </c>
      <c r="C48" s="115" t="s">
        <v>372</v>
      </c>
      <c r="D48" s="116"/>
      <c r="E48" s="116"/>
      <c r="F48" s="116"/>
      <c r="G48" s="116"/>
      <c r="H48" s="116"/>
      <c r="I48" s="116"/>
    </row>
    <row r="49" spans="2:9" s="6" customFormat="1" ht="31.5" customHeight="1" x14ac:dyDescent="0.25">
      <c r="B49" s="53">
        <v>9</v>
      </c>
      <c r="C49" s="115" t="s">
        <v>373</v>
      </c>
      <c r="D49" s="116"/>
      <c r="E49" s="116"/>
      <c r="F49" s="116"/>
      <c r="G49" s="116"/>
      <c r="H49" s="116"/>
      <c r="I49" s="116"/>
    </row>
    <row r="50" spans="2:9" s="6" customFormat="1" ht="28.95" customHeight="1" x14ac:dyDescent="0.25">
      <c r="B50" s="53">
        <v>10</v>
      </c>
      <c r="C50" s="115" t="s">
        <v>374</v>
      </c>
      <c r="D50" s="116"/>
      <c r="E50" s="116"/>
      <c r="F50" s="116"/>
      <c r="G50" s="116"/>
      <c r="H50" s="116"/>
      <c r="I50" s="116"/>
    </row>
    <row r="51" spans="2:9" s="6" customFormat="1" ht="33" customHeight="1" x14ac:dyDescent="0.25">
      <c r="B51" s="53">
        <v>11</v>
      </c>
      <c r="C51" s="115" t="s">
        <v>375</v>
      </c>
      <c r="D51" s="116"/>
      <c r="E51" s="116"/>
      <c r="F51" s="116"/>
      <c r="G51" s="116"/>
      <c r="H51" s="116"/>
      <c r="I51" s="116"/>
    </row>
    <row r="52" spans="2:9" s="6" customFormat="1" ht="59.7" customHeight="1" x14ac:dyDescent="0.25">
      <c r="B52" s="53">
        <v>12</v>
      </c>
      <c r="C52" s="115" t="s">
        <v>376</v>
      </c>
      <c r="D52" s="116"/>
      <c r="E52" s="116"/>
      <c r="F52" s="116"/>
      <c r="G52" s="116"/>
      <c r="H52" s="116"/>
      <c r="I52" s="116"/>
    </row>
    <row r="53" spans="2:9" s="6" customFormat="1" ht="25.5" customHeight="1" x14ac:dyDescent="0.25">
      <c r="B53" s="53">
        <v>13</v>
      </c>
      <c r="C53" s="115" t="s">
        <v>382</v>
      </c>
      <c r="D53" s="116"/>
      <c r="E53" s="116"/>
      <c r="F53" s="116"/>
      <c r="G53" s="116"/>
      <c r="H53" s="116"/>
      <c r="I53" s="116"/>
    </row>
    <row r="54" spans="2:9" s="6" customFormat="1" ht="25.95" customHeight="1" x14ac:dyDescent="0.25">
      <c r="B54" s="53">
        <v>14</v>
      </c>
      <c r="C54" s="115" t="s">
        <v>381</v>
      </c>
      <c r="D54" s="116"/>
      <c r="E54" s="116"/>
      <c r="F54" s="116"/>
      <c r="G54" s="116"/>
      <c r="H54" s="116"/>
      <c r="I54" s="116"/>
    </row>
    <row r="55" spans="2:9" s="6" customFormat="1" ht="22.95" customHeight="1" x14ac:dyDescent="0.25">
      <c r="B55" s="53">
        <v>15</v>
      </c>
      <c r="C55" s="115" t="s">
        <v>299</v>
      </c>
      <c r="D55" s="116"/>
      <c r="E55" s="116"/>
      <c r="F55" s="116"/>
      <c r="G55" s="116"/>
      <c r="H55" s="116"/>
      <c r="I55" s="116"/>
    </row>
    <row r="56" spans="2:9" s="6" customFormat="1" ht="28.95" customHeight="1" x14ac:dyDescent="0.25">
      <c r="B56" s="53">
        <v>16</v>
      </c>
      <c r="C56" s="115" t="s">
        <v>302</v>
      </c>
      <c r="D56" s="116"/>
      <c r="E56" s="116"/>
      <c r="F56" s="116"/>
      <c r="G56" s="116"/>
      <c r="H56" s="116"/>
      <c r="I56" s="116"/>
    </row>
    <row r="57" spans="2:9" s="6" customFormat="1" ht="41.7" customHeight="1" x14ac:dyDescent="0.25">
      <c r="B57" s="53">
        <v>17</v>
      </c>
      <c r="C57" s="115" t="s">
        <v>306</v>
      </c>
      <c r="D57" s="116"/>
      <c r="E57" s="116"/>
      <c r="F57" s="116"/>
      <c r="G57" s="116"/>
      <c r="H57" s="116"/>
      <c r="I57" s="116"/>
    </row>
    <row r="58" spans="2:9" s="6" customFormat="1" ht="58.5" customHeight="1" x14ac:dyDescent="0.25">
      <c r="B58" s="53">
        <v>18</v>
      </c>
      <c r="C58" s="115" t="s">
        <v>309</v>
      </c>
      <c r="D58" s="116"/>
      <c r="E58" s="116"/>
      <c r="F58" s="116"/>
      <c r="G58" s="116"/>
      <c r="H58" s="116"/>
      <c r="I58" s="116"/>
    </row>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E21" sqref="E21"/>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5.59765625" bestFit="1" customWidth="1"/>
    <col min="6" max="6" width="31" customWidth="1"/>
    <col min="7" max="7" width="8.69921875" customWidth="1"/>
    <col min="8" max="8" width="8.69921875" hidden="1" customWidth="1"/>
    <col min="9" max="16384" width="8.69921875" hidden="1"/>
  </cols>
  <sheetData>
    <row r="1" spans="2:6" ht="20.399999999999999" x14ac:dyDescent="0.25">
      <c r="B1" s="108" t="s">
        <v>12</v>
      </c>
      <c r="C1" s="108"/>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100">
        <v>43374</v>
      </c>
      <c r="C5" s="19" t="s">
        <v>391</v>
      </c>
      <c r="D5" s="19" t="s">
        <v>394</v>
      </c>
      <c r="E5" s="20" t="s">
        <v>392</v>
      </c>
      <c r="F5" s="101" t="s">
        <v>393</v>
      </c>
    </row>
    <row r="6" spans="2:6" ht="22.8" x14ac:dyDescent="0.25">
      <c r="B6" s="100">
        <v>43578</v>
      </c>
      <c r="C6" s="19" t="s">
        <v>480</v>
      </c>
      <c r="D6" s="19" t="s">
        <v>484</v>
      </c>
      <c r="E6" s="20" t="s">
        <v>481</v>
      </c>
      <c r="F6" s="101" t="s">
        <v>482</v>
      </c>
    </row>
    <row r="7" spans="2:6" ht="22.8" x14ac:dyDescent="0.25">
      <c r="B7" s="100">
        <v>43578</v>
      </c>
      <c r="C7" s="19" t="s">
        <v>480</v>
      </c>
      <c r="D7" s="19" t="s">
        <v>483</v>
      </c>
      <c r="E7" s="20" t="s">
        <v>481</v>
      </c>
      <c r="F7" s="101" t="s">
        <v>482</v>
      </c>
    </row>
    <row r="8" spans="2:6" ht="22.8" x14ac:dyDescent="0.25">
      <c r="B8" s="100">
        <v>43556</v>
      </c>
      <c r="C8" s="19" t="s">
        <v>486</v>
      </c>
      <c r="D8" s="19" t="s">
        <v>487</v>
      </c>
      <c r="E8" s="20" t="s">
        <v>488</v>
      </c>
      <c r="F8" s="101" t="s">
        <v>489</v>
      </c>
    </row>
    <row r="9" spans="2:6" x14ac:dyDescent="0.25">
      <c r="B9" s="107">
        <v>44890</v>
      </c>
      <c r="C9" s="19" t="s">
        <v>490</v>
      </c>
      <c r="D9" s="19" t="s">
        <v>492</v>
      </c>
      <c r="E9" s="101" t="s">
        <v>493</v>
      </c>
      <c r="F9" s="20" t="s">
        <v>494</v>
      </c>
    </row>
    <row r="10" spans="2:6" x14ac:dyDescent="0.25">
      <c r="B10" s="107">
        <v>44890</v>
      </c>
      <c r="C10" s="19" t="s">
        <v>491</v>
      </c>
      <c r="D10" s="19" t="s">
        <v>497</v>
      </c>
      <c r="E10" s="20" t="s">
        <v>495</v>
      </c>
      <c r="F10" s="20" t="s">
        <v>496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7" activePane="bottomLeft" state="frozen"/>
      <selection activeCell="C18" sqref="C18"/>
      <selection pane="bottomLeft" activeCell="H22" sqref="H2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9"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20" t="s">
        <v>2</v>
      </c>
      <c r="C3" s="121"/>
      <c r="D3" s="122" t="str">
        <f>'Cover sheet'!C5</f>
        <v>Thames Water</v>
      </c>
      <c r="E3" s="122"/>
      <c r="F3" s="122"/>
      <c r="G3" s="65"/>
      <c r="H3" s="24"/>
    </row>
    <row r="4" spans="2:9" s="23" customFormat="1" ht="19.2" customHeight="1" thickBot="1" x14ac:dyDescent="0.3">
      <c r="B4" s="120" t="s">
        <v>330</v>
      </c>
      <c r="C4" s="121"/>
      <c r="D4" s="122" t="str">
        <f>'Cover sheet'!C6</f>
        <v>Guildford</v>
      </c>
      <c r="E4" s="122"/>
      <c r="F4" s="122"/>
      <c r="G4" s="65"/>
      <c r="H4" s="24"/>
    </row>
    <row r="5" spans="2:9" s="23" customFormat="1" ht="15.6" thickBot="1" x14ac:dyDescent="0.4">
      <c r="B5" s="25"/>
      <c r="C5" s="25"/>
      <c r="H5" s="24"/>
    </row>
    <row r="6" spans="2:9" ht="16.95" customHeight="1" thickBot="1" x14ac:dyDescent="0.3">
      <c r="B6" s="17" t="s">
        <v>334</v>
      </c>
      <c r="C6" s="18" t="s">
        <v>25</v>
      </c>
      <c r="D6" s="18" t="s">
        <v>23</v>
      </c>
      <c r="E6" s="66" t="s">
        <v>24</v>
      </c>
      <c r="F6" s="78" t="s">
        <v>333</v>
      </c>
      <c r="G6" s="71"/>
      <c r="H6" s="109" t="s">
        <v>383</v>
      </c>
      <c r="I6" s="110"/>
    </row>
    <row r="7" spans="2:9" ht="40.200000000000003" customHeight="1" x14ac:dyDescent="0.25">
      <c r="B7" s="27">
        <v>1</v>
      </c>
      <c r="C7" s="46" t="s">
        <v>26</v>
      </c>
      <c r="D7" s="46" t="s">
        <v>27</v>
      </c>
      <c r="E7" s="61" t="s">
        <v>335</v>
      </c>
      <c r="F7" s="27" t="s">
        <v>27</v>
      </c>
      <c r="G7" s="62"/>
      <c r="H7" s="28" t="s">
        <v>418</v>
      </c>
      <c r="I7" s="105" t="s">
        <v>473</v>
      </c>
    </row>
    <row r="8" spans="2:9" ht="40.200000000000003" customHeight="1" x14ac:dyDescent="0.25">
      <c r="B8" s="27">
        <v>2</v>
      </c>
      <c r="C8" s="46" t="s">
        <v>28</v>
      </c>
      <c r="D8" s="46" t="s">
        <v>27</v>
      </c>
      <c r="E8" s="61" t="s">
        <v>29</v>
      </c>
      <c r="F8" s="27">
        <v>0</v>
      </c>
      <c r="G8" s="62"/>
      <c r="H8" s="28">
        <v>11</v>
      </c>
    </row>
    <row r="9" spans="2:9" ht="40.200000000000003" customHeight="1" x14ac:dyDescent="0.25">
      <c r="B9" s="27">
        <v>3</v>
      </c>
      <c r="C9" s="46" t="s">
        <v>30</v>
      </c>
      <c r="D9" s="46" t="s">
        <v>27</v>
      </c>
      <c r="E9" s="61" t="s">
        <v>31</v>
      </c>
      <c r="F9" s="27">
        <v>0</v>
      </c>
      <c r="G9" s="62"/>
      <c r="H9" s="28">
        <v>68</v>
      </c>
    </row>
    <row r="10" spans="2:9" ht="40.200000000000003" customHeight="1" x14ac:dyDescent="0.25">
      <c r="B10" s="27">
        <v>4</v>
      </c>
      <c r="C10" s="46" t="s">
        <v>33</v>
      </c>
      <c r="D10" s="46" t="s">
        <v>27</v>
      </c>
      <c r="E10" s="61" t="s">
        <v>31</v>
      </c>
      <c r="F10" s="27">
        <v>0</v>
      </c>
      <c r="G10" s="62"/>
      <c r="H10" s="28">
        <v>0</v>
      </c>
    </row>
    <row r="11" spans="2:9" ht="40.200000000000003" customHeight="1" x14ac:dyDescent="0.25">
      <c r="B11" s="27">
        <v>5</v>
      </c>
      <c r="C11" s="46" t="s">
        <v>35</v>
      </c>
      <c r="D11" s="46" t="s">
        <v>27</v>
      </c>
      <c r="E11" s="61" t="s">
        <v>31</v>
      </c>
      <c r="F11" s="27">
        <v>0</v>
      </c>
      <c r="G11" s="62"/>
      <c r="H11" s="28">
        <v>32</v>
      </c>
    </row>
    <row r="12" spans="2:9" ht="40.200000000000003" customHeight="1" x14ac:dyDescent="0.25">
      <c r="B12" s="27">
        <v>6</v>
      </c>
      <c r="C12" s="46" t="s">
        <v>37</v>
      </c>
      <c r="D12" s="46" t="s">
        <v>27</v>
      </c>
      <c r="E12" s="61" t="s">
        <v>31</v>
      </c>
      <c r="F12" s="27">
        <v>0</v>
      </c>
      <c r="G12" s="62"/>
      <c r="H12" s="28">
        <v>0</v>
      </c>
    </row>
    <row r="13" spans="2:9" ht="40.200000000000003" customHeight="1" x14ac:dyDescent="0.25">
      <c r="B13" s="27">
        <v>7</v>
      </c>
      <c r="C13" s="46" t="s">
        <v>39</v>
      </c>
      <c r="D13" s="46" t="s">
        <v>27</v>
      </c>
      <c r="E13" s="61" t="s">
        <v>389</v>
      </c>
      <c r="F13" s="27" t="s">
        <v>27</v>
      </c>
      <c r="G13" s="62"/>
      <c r="H13" s="28" t="s">
        <v>478</v>
      </c>
    </row>
    <row r="14" spans="2:9" ht="40.200000000000003" customHeight="1" x14ac:dyDescent="0.25">
      <c r="B14" s="27">
        <v>8</v>
      </c>
      <c r="C14" s="46" t="s">
        <v>40</v>
      </c>
      <c r="D14" s="46" t="s">
        <v>27</v>
      </c>
      <c r="E14" s="61" t="s">
        <v>41</v>
      </c>
      <c r="F14" s="27">
        <v>0</v>
      </c>
      <c r="G14" s="62"/>
      <c r="H14" s="28" t="s">
        <v>414</v>
      </c>
    </row>
    <row r="15" spans="2:9" ht="40.200000000000003" customHeight="1" x14ac:dyDescent="0.25">
      <c r="B15" s="27">
        <v>9</v>
      </c>
      <c r="C15" s="46" t="s">
        <v>42</v>
      </c>
      <c r="D15" s="47" t="s">
        <v>27</v>
      </c>
      <c r="E15" s="61" t="s">
        <v>41</v>
      </c>
      <c r="F15" s="27">
        <v>0</v>
      </c>
      <c r="G15" s="62"/>
      <c r="H15" s="28" t="s">
        <v>415</v>
      </c>
    </row>
    <row r="16" spans="2:9" ht="40.200000000000003" customHeight="1" x14ac:dyDescent="0.25">
      <c r="B16" s="27">
        <v>10</v>
      </c>
      <c r="C16" s="46" t="s">
        <v>44</v>
      </c>
      <c r="D16" s="47" t="s">
        <v>27</v>
      </c>
      <c r="E16" s="72" t="s">
        <v>41</v>
      </c>
      <c r="F16" s="27">
        <v>0</v>
      </c>
      <c r="G16" s="62"/>
      <c r="H16" s="102" t="s">
        <v>479</v>
      </c>
    </row>
    <row r="17" spans="2:8" ht="40.200000000000003" customHeight="1" x14ac:dyDescent="0.25">
      <c r="B17" s="27">
        <v>11</v>
      </c>
      <c r="C17" s="46" t="s">
        <v>395</v>
      </c>
      <c r="D17" s="47" t="s">
        <v>27</v>
      </c>
      <c r="E17" s="72" t="s">
        <v>269</v>
      </c>
      <c r="F17" s="27" t="s">
        <v>27</v>
      </c>
      <c r="G17" s="62"/>
      <c r="H17" s="102" t="s">
        <v>416</v>
      </c>
    </row>
    <row r="18" spans="2:8" ht="58.95" customHeight="1" x14ac:dyDescent="0.25">
      <c r="B18" s="27">
        <v>12</v>
      </c>
      <c r="C18" s="46" t="s">
        <v>46</v>
      </c>
      <c r="D18" s="47" t="s">
        <v>47</v>
      </c>
      <c r="E18" s="72" t="s">
        <v>48</v>
      </c>
      <c r="F18" s="27">
        <v>1</v>
      </c>
      <c r="G18" s="62"/>
      <c r="H18" s="102" t="s">
        <v>419</v>
      </c>
    </row>
    <row r="19" spans="2:8" ht="40.200000000000003" customHeight="1" x14ac:dyDescent="0.25">
      <c r="B19" s="27">
        <v>13</v>
      </c>
      <c r="C19" s="46" t="s">
        <v>50</v>
      </c>
      <c r="D19" s="46" t="s">
        <v>27</v>
      </c>
      <c r="E19" s="72" t="s">
        <v>51</v>
      </c>
      <c r="F19" s="27" t="s">
        <v>27</v>
      </c>
      <c r="G19" s="62"/>
      <c r="H19" s="28" t="s">
        <v>468</v>
      </c>
    </row>
    <row r="20" spans="2:8" ht="40.200000000000003" customHeight="1" x14ac:dyDescent="0.25">
      <c r="B20" s="27">
        <v>14</v>
      </c>
      <c r="C20" s="46" t="s">
        <v>53</v>
      </c>
      <c r="D20" s="47" t="s">
        <v>27</v>
      </c>
      <c r="E20" s="72" t="s">
        <v>54</v>
      </c>
      <c r="F20" s="27" t="s">
        <v>350</v>
      </c>
      <c r="G20" s="62"/>
      <c r="H20" s="28" t="s">
        <v>469</v>
      </c>
    </row>
    <row r="21" spans="2:8" ht="40.200000000000003" customHeight="1" x14ac:dyDescent="0.25">
      <c r="B21" s="27">
        <v>15</v>
      </c>
      <c r="C21" s="46" t="s">
        <v>56</v>
      </c>
      <c r="D21" s="46" t="s">
        <v>27</v>
      </c>
      <c r="E21" s="72" t="s">
        <v>269</v>
      </c>
      <c r="F21" s="27" t="s">
        <v>27</v>
      </c>
      <c r="G21" s="62"/>
      <c r="H21" s="28" t="s">
        <v>417</v>
      </c>
    </row>
    <row r="22" spans="2:8" ht="44.55" customHeight="1" x14ac:dyDescent="0.25">
      <c r="B22" s="27">
        <v>16</v>
      </c>
      <c r="C22" s="46" t="s">
        <v>57</v>
      </c>
      <c r="D22" s="46" t="s">
        <v>27</v>
      </c>
      <c r="E22" s="72" t="s">
        <v>269</v>
      </c>
      <c r="F22" s="27" t="s">
        <v>27</v>
      </c>
      <c r="G22" s="62"/>
      <c r="H22" s="102" t="s">
        <v>485</v>
      </c>
    </row>
    <row r="23" spans="2:8" x14ac:dyDescent="0.25"/>
    <row r="24" spans="2:8" ht="13.95" customHeight="1" x14ac:dyDescent="0.25"/>
    <row r="25" spans="2:8" x14ac:dyDescent="0.25">
      <c r="B25" s="48" t="s">
        <v>336</v>
      </c>
    </row>
    <row r="26" spans="2:8" x14ac:dyDescent="0.25"/>
    <row r="27" spans="2:8" x14ac:dyDescent="0.25">
      <c r="B27" s="49"/>
      <c r="C27" t="s">
        <v>337</v>
      </c>
    </row>
    <row r="28" spans="2:8" x14ac:dyDescent="0.25"/>
    <row r="29" spans="2:8" x14ac:dyDescent="0.25">
      <c r="B29" s="50"/>
      <c r="C29" t="s">
        <v>338</v>
      </c>
    </row>
    <row r="30" spans="2:8" x14ac:dyDescent="0.25"/>
    <row r="31" spans="2:8" x14ac:dyDescent="0.25"/>
    <row r="32" spans="2:8" x14ac:dyDescent="0.25"/>
    <row r="33" spans="1:11" ht="14.4" x14ac:dyDescent="0.3">
      <c r="B33" s="111" t="s">
        <v>339</v>
      </c>
      <c r="C33" s="112"/>
      <c r="D33" s="112"/>
      <c r="E33" s="112"/>
      <c r="F33" s="113"/>
      <c r="G33" s="67"/>
      <c r="H33" s="57"/>
      <c r="I33" s="57"/>
      <c r="J33" s="57"/>
      <c r="K33" s="58"/>
    </row>
    <row r="34" spans="1:11" s="6" customFormat="1" ht="13.95" customHeight="1" x14ac:dyDescent="0.25">
      <c r="H34" s="42"/>
    </row>
    <row r="35" spans="1:11" s="6" customFormat="1" ht="13.95" customHeight="1" x14ac:dyDescent="0.25">
      <c r="B35" s="54" t="s">
        <v>331</v>
      </c>
      <c r="C35" s="114" t="s">
        <v>332</v>
      </c>
      <c r="D35" s="114"/>
      <c r="E35" s="114"/>
      <c r="F35" s="114"/>
      <c r="G35" s="68"/>
    </row>
    <row r="36" spans="1:11" s="56" customFormat="1" ht="73.2" customHeight="1" x14ac:dyDescent="0.25">
      <c r="A36" s="6"/>
      <c r="B36" s="53">
        <v>1</v>
      </c>
      <c r="C36" s="117" t="s">
        <v>347</v>
      </c>
      <c r="D36" s="118"/>
      <c r="E36" s="118"/>
      <c r="F36" s="119"/>
      <c r="G36" s="69"/>
      <c r="H36" s="55"/>
      <c r="I36" s="55"/>
      <c r="J36" s="55"/>
    </row>
    <row r="37" spans="1:11" s="56" customFormat="1" ht="57" customHeight="1" x14ac:dyDescent="0.25">
      <c r="A37" s="6"/>
      <c r="B37" s="53">
        <v>2</v>
      </c>
      <c r="C37" s="115" t="s">
        <v>348</v>
      </c>
      <c r="D37" s="115"/>
      <c r="E37" s="115"/>
      <c r="F37" s="115"/>
      <c r="G37" s="69"/>
    </row>
    <row r="38" spans="1:11" s="56" customFormat="1" ht="40.200000000000003" customHeight="1" x14ac:dyDescent="0.25">
      <c r="A38" s="6"/>
      <c r="B38" s="53">
        <v>3</v>
      </c>
      <c r="C38" s="115" t="s">
        <v>32</v>
      </c>
      <c r="D38" s="115"/>
      <c r="E38" s="115"/>
      <c r="F38" s="115"/>
      <c r="G38" s="69"/>
    </row>
    <row r="39" spans="1:11" s="56" customFormat="1" ht="40.200000000000003" customHeight="1" x14ac:dyDescent="0.25">
      <c r="A39" s="6"/>
      <c r="B39" s="53">
        <v>4</v>
      </c>
      <c r="C39" s="115" t="s">
        <v>34</v>
      </c>
      <c r="D39" s="115"/>
      <c r="E39" s="115"/>
      <c r="F39" s="115"/>
      <c r="G39" s="69"/>
    </row>
    <row r="40" spans="1:11" s="56" customFormat="1" ht="40.200000000000003" customHeight="1" x14ac:dyDescent="0.25">
      <c r="A40" s="6"/>
      <c r="B40" s="53">
        <v>5</v>
      </c>
      <c r="C40" s="115" t="s">
        <v>36</v>
      </c>
      <c r="D40" s="115"/>
      <c r="E40" s="115"/>
      <c r="F40" s="115"/>
      <c r="G40" s="69"/>
    </row>
    <row r="41" spans="1:11" s="56" customFormat="1" ht="40.200000000000003" customHeight="1" x14ac:dyDescent="0.25">
      <c r="A41" s="6"/>
      <c r="B41" s="53">
        <v>6</v>
      </c>
      <c r="C41" s="115" t="s">
        <v>38</v>
      </c>
      <c r="D41" s="115"/>
      <c r="E41" s="115"/>
      <c r="F41" s="115"/>
      <c r="G41" s="69"/>
    </row>
    <row r="42" spans="1:11" s="56" customFormat="1" ht="60" customHeight="1" x14ac:dyDescent="0.25">
      <c r="A42" s="6"/>
      <c r="B42" s="53">
        <v>7</v>
      </c>
      <c r="C42" s="115" t="s">
        <v>385</v>
      </c>
      <c r="D42" s="115"/>
      <c r="E42" s="115"/>
      <c r="F42" s="115"/>
      <c r="G42" s="69"/>
    </row>
    <row r="43" spans="1:11" s="56" customFormat="1" ht="66" customHeight="1" x14ac:dyDescent="0.25">
      <c r="A43" s="6"/>
      <c r="B43" s="53">
        <v>8</v>
      </c>
      <c r="C43" s="115" t="s">
        <v>349</v>
      </c>
      <c r="D43" s="115"/>
      <c r="E43" s="115"/>
      <c r="F43" s="115"/>
      <c r="G43" s="69"/>
    </row>
    <row r="44" spans="1:11" s="56" customFormat="1" ht="49.5" customHeight="1" x14ac:dyDescent="0.25">
      <c r="A44" s="6"/>
      <c r="B44" s="53">
        <v>9</v>
      </c>
      <c r="C44" s="115" t="s">
        <v>43</v>
      </c>
      <c r="D44" s="115"/>
      <c r="E44" s="115"/>
      <c r="F44" s="115"/>
      <c r="G44" s="69"/>
    </row>
    <row r="45" spans="1:11" s="56" customFormat="1" ht="47.7" customHeight="1" x14ac:dyDescent="0.25">
      <c r="A45" s="6"/>
      <c r="B45" s="53">
        <v>10</v>
      </c>
      <c r="C45" s="116" t="s">
        <v>45</v>
      </c>
      <c r="D45" s="116"/>
      <c r="E45" s="116"/>
      <c r="F45" s="116"/>
      <c r="G45" s="70"/>
    </row>
    <row r="46" spans="1:11" s="56" customFormat="1" ht="77.7" customHeight="1" x14ac:dyDescent="0.25">
      <c r="A46" s="6"/>
      <c r="B46" s="53">
        <v>11</v>
      </c>
      <c r="C46" s="116" t="s">
        <v>386</v>
      </c>
      <c r="D46" s="116"/>
      <c r="E46" s="116"/>
      <c r="F46" s="116"/>
      <c r="G46" s="70"/>
    </row>
    <row r="47" spans="1:11" s="56" customFormat="1" ht="40.200000000000003" customHeight="1" x14ac:dyDescent="0.25">
      <c r="A47" s="6"/>
      <c r="B47" s="53">
        <v>12</v>
      </c>
      <c r="C47" s="116" t="s">
        <v>49</v>
      </c>
      <c r="D47" s="116"/>
      <c r="E47" s="116"/>
      <c r="F47" s="116"/>
      <c r="G47" s="70"/>
    </row>
    <row r="48" spans="1:11" s="56" customFormat="1" ht="40.200000000000003" customHeight="1" x14ac:dyDescent="0.25">
      <c r="A48" s="6"/>
      <c r="B48" s="53">
        <v>13</v>
      </c>
      <c r="C48" s="116" t="s">
        <v>52</v>
      </c>
      <c r="D48" s="116"/>
      <c r="E48" s="116"/>
      <c r="F48" s="116"/>
      <c r="G48" s="70"/>
    </row>
    <row r="49" spans="1:7" s="56" customFormat="1" ht="47.7" customHeight="1" x14ac:dyDescent="0.25">
      <c r="A49" s="6"/>
      <c r="B49" s="53">
        <v>14</v>
      </c>
      <c r="C49" s="116" t="s">
        <v>55</v>
      </c>
      <c r="D49" s="116"/>
      <c r="E49" s="116"/>
      <c r="F49" s="116"/>
      <c r="G49" s="70"/>
    </row>
    <row r="50" spans="1:7" s="56" customFormat="1" ht="91.2" customHeight="1" x14ac:dyDescent="0.25">
      <c r="A50" s="6"/>
      <c r="B50" s="53">
        <v>15</v>
      </c>
      <c r="C50" s="116" t="s">
        <v>387</v>
      </c>
      <c r="D50" s="116"/>
      <c r="E50" s="116"/>
      <c r="F50" s="116"/>
      <c r="G50" s="70"/>
    </row>
    <row r="51" spans="1:7" s="56" customFormat="1" ht="149.69999999999999" customHeight="1" x14ac:dyDescent="0.25">
      <c r="A51" s="6"/>
      <c r="B51" s="53">
        <v>16</v>
      </c>
      <c r="C51" s="116" t="s">
        <v>388</v>
      </c>
      <c r="D51" s="116"/>
      <c r="E51" s="116"/>
      <c r="F51" s="116"/>
      <c r="G51" s="70"/>
    </row>
    <row r="52" spans="1:7" x14ac:dyDescent="0.25"/>
    <row r="53" spans="1:7" x14ac:dyDescent="0.25">
      <c r="B53" s="111" t="s">
        <v>364</v>
      </c>
      <c r="C53" s="112"/>
      <c r="D53" s="112"/>
      <c r="E53" s="112"/>
      <c r="F53" s="113"/>
    </row>
    <row r="54" spans="1:7" ht="14.4" thickBot="1" x14ac:dyDescent="0.3"/>
    <row r="55" spans="1:7" ht="14.4" thickBot="1" x14ac:dyDescent="0.3">
      <c r="B55" s="73" t="s">
        <v>334</v>
      </c>
      <c r="C55" s="74" t="s">
        <v>351</v>
      </c>
      <c r="D55" s="74" t="s">
        <v>352</v>
      </c>
    </row>
    <row r="56" spans="1:7" ht="53.4" thickBot="1" x14ac:dyDescent="0.3">
      <c r="B56" s="75">
        <v>1</v>
      </c>
      <c r="C56" s="76" t="s">
        <v>353</v>
      </c>
      <c r="D56" s="76" t="s">
        <v>357</v>
      </c>
    </row>
    <row r="57" spans="1:7" ht="66.599999999999994" thickBot="1" x14ac:dyDescent="0.3">
      <c r="B57" s="75">
        <v>2</v>
      </c>
      <c r="C57" s="76" t="s">
        <v>354</v>
      </c>
      <c r="D57" s="76" t="s">
        <v>358</v>
      </c>
    </row>
    <row r="58" spans="1:7" ht="93" thickBot="1" x14ac:dyDescent="0.3">
      <c r="B58" s="75">
        <v>3</v>
      </c>
      <c r="C58" s="76" t="s">
        <v>359</v>
      </c>
      <c r="D58" s="76" t="s">
        <v>361</v>
      </c>
    </row>
    <row r="59" spans="1:7" ht="132.6" thickBot="1" x14ac:dyDescent="0.3">
      <c r="B59" s="75">
        <v>4</v>
      </c>
      <c r="C59" s="76" t="s">
        <v>360</v>
      </c>
      <c r="D59" s="76" t="s">
        <v>362</v>
      </c>
    </row>
    <row r="60" spans="1:7" ht="40.200000000000003" thickBot="1" x14ac:dyDescent="0.3">
      <c r="B60" s="75">
        <v>5</v>
      </c>
      <c r="C60" s="76" t="s">
        <v>355</v>
      </c>
      <c r="D60" s="76" t="s">
        <v>363</v>
      </c>
    </row>
    <row r="61" spans="1:7" x14ac:dyDescent="0.25"/>
    <row r="62" spans="1:7" ht="39.6" x14ac:dyDescent="0.25">
      <c r="C62" s="77"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election activeCell="E12" sqref="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2</v>
      </c>
      <c r="C3" s="133"/>
      <c r="D3" s="130" t="str">
        <f>'Cover sheet'!C5</f>
        <v>Thames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33"/>
      <c r="D4" s="130" t="str">
        <f>'Cover sheet'!C6</f>
        <v>Guildford</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334</v>
      </c>
      <c r="C6" s="17" t="s">
        <v>22</v>
      </c>
      <c r="D6" s="18" t="s">
        <v>23</v>
      </c>
      <c r="E6" s="18" t="s">
        <v>24</v>
      </c>
      <c r="F6" s="78"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1">
        <v>1</v>
      </c>
      <c r="C7" s="79" t="s">
        <v>366</v>
      </c>
      <c r="D7" s="31" t="s">
        <v>143</v>
      </c>
      <c r="E7" s="31" t="s">
        <v>48</v>
      </c>
      <c r="F7" s="31">
        <v>2</v>
      </c>
      <c r="G7" s="32"/>
      <c r="H7" s="85">
        <v>71.7</v>
      </c>
      <c r="I7" s="85">
        <v>71.7</v>
      </c>
      <c r="J7" s="85">
        <v>71.7</v>
      </c>
      <c r="K7" s="85">
        <v>71.7</v>
      </c>
      <c r="L7" s="85">
        <v>71.7</v>
      </c>
      <c r="M7" s="85">
        <v>71.7</v>
      </c>
      <c r="N7" s="85">
        <v>71.7</v>
      </c>
      <c r="O7" s="85">
        <v>71.7</v>
      </c>
      <c r="P7" s="85">
        <v>71.7</v>
      </c>
      <c r="Q7" s="85">
        <v>71.7</v>
      </c>
      <c r="R7" s="85">
        <v>71.7</v>
      </c>
      <c r="S7" s="85">
        <v>71.7</v>
      </c>
      <c r="T7" s="85">
        <v>71.7</v>
      </c>
      <c r="U7" s="85">
        <v>71.7</v>
      </c>
      <c r="V7" s="85">
        <v>71.7</v>
      </c>
      <c r="W7" s="85">
        <v>71.7</v>
      </c>
      <c r="X7" s="85">
        <v>71.7</v>
      </c>
      <c r="Y7" s="85">
        <v>71.7</v>
      </c>
      <c r="Z7" s="85">
        <v>71.7</v>
      </c>
      <c r="AA7" s="85">
        <v>71.7</v>
      </c>
      <c r="AB7" s="85">
        <v>71.7</v>
      </c>
      <c r="AC7" s="85">
        <v>71.7</v>
      </c>
      <c r="AD7" s="85">
        <v>71.7</v>
      </c>
      <c r="AE7" s="85">
        <v>71.7</v>
      </c>
      <c r="AF7" s="85">
        <v>71.7</v>
      </c>
      <c r="AG7" s="86">
        <v>71.7</v>
      </c>
      <c r="AH7" s="86">
        <v>71.7</v>
      </c>
      <c r="AI7" s="86">
        <v>71.7</v>
      </c>
      <c r="AJ7" s="86">
        <v>71.7</v>
      </c>
      <c r="AK7" s="86">
        <v>71.7</v>
      </c>
      <c r="AL7" s="86">
        <v>71.7</v>
      </c>
      <c r="AM7" s="86">
        <v>71.7</v>
      </c>
      <c r="AN7" s="86">
        <v>71.7</v>
      </c>
      <c r="AO7" s="86">
        <v>71.7</v>
      </c>
      <c r="AP7" s="86">
        <v>71.7</v>
      </c>
      <c r="AQ7" s="86">
        <v>71.7</v>
      </c>
      <c r="AR7" s="86">
        <v>71.7</v>
      </c>
      <c r="AS7" s="86">
        <v>71.7</v>
      </c>
      <c r="AT7" s="86">
        <v>71.7</v>
      </c>
      <c r="AU7" s="86">
        <v>71.7</v>
      </c>
      <c r="AV7" s="86">
        <v>71.7</v>
      </c>
      <c r="AW7" s="86">
        <v>71.7</v>
      </c>
      <c r="AX7" s="86">
        <v>71.7</v>
      </c>
      <c r="AY7" s="86">
        <v>71.7</v>
      </c>
      <c r="AZ7" s="86">
        <v>71.7</v>
      </c>
      <c r="BA7" s="86">
        <v>71.7</v>
      </c>
      <c r="BB7" s="86">
        <v>71.7</v>
      </c>
      <c r="BC7" s="86">
        <v>71.7</v>
      </c>
      <c r="BD7" s="86">
        <v>71.7</v>
      </c>
      <c r="BE7" s="86">
        <v>71.7</v>
      </c>
      <c r="BF7" s="86">
        <v>71.7</v>
      </c>
      <c r="BG7" s="86">
        <v>71.7</v>
      </c>
      <c r="BH7" s="86">
        <v>71.7</v>
      </c>
      <c r="BI7" s="86">
        <v>71.7</v>
      </c>
      <c r="BJ7" s="86">
        <v>71.7</v>
      </c>
      <c r="BK7" s="86">
        <v>71.7</v>
      </c>
      <c r="BL7" s="86">
        <v>71.7</v>
      </c>
      <c r="BM7" s="86">
        <v>71.7</v>
      </c>
      <c r="BN7" s="86">
        <v>71.7</v>
      </c>
      <c r="BO7" s="86">
        <v>71.7</v>
      </c>
      <c r="BP7" s="86">
        <v>71.7</v>
      </c>
      <c r="BQ7" s="86">
        <v>71.7</v>
      </c>
      <c r="BR7" s="86">
        <v>71.7</v>
      </c>
      <c r="BS7" s="86">
        <v>71.7</v>
      </c>
      <c r="BT7" s="86">
        <v>71.7</v>
      </c>
      <c r="BU7" s="86">
        <v>71.7</v>
      </c>
      <c r="BV7" s="86">
        <v>71.7</v>
      </c>
      <c r="BW7" s="86">
        <v>71.7</v>
      </c>
      <c r="BX7" s="86">
        <v>71.7</v>
      </c>
      <c r="BY7" s="86">
        <v>71.7</v>
      </c>
      <c r="BZ7" s="86">
        <v>71.7</v>
      </c>
      <c r="CA7" s="86">
        <v>71.7</v>
      </c>
      <c r="CB7" s="86">
        <v>71.7</v>
      </c>
      <c r="CC7" s="86">
        <v>71.7</v>
      </c>
      <c r="CD7" s="86">
        <v>71.7</v>
      </c>
      <c r="CE7" s="86">
        <v>71.7</v>
      </c>
      <c r="CF7" s="86">
        <v>71.7</v>
      </c>
      <c r="CG7" s="86">
        <v>71.7</v>
      </c>
      <c r="CH7" s="86">
        <v>71.7</v>
      </c>
      <c r="CI7" s="86">
        <v>71.7</v>
      </c>
      <c r="CJ7" s="87"/>
    </row>
    <row r="8" spans="1:88" ht="40.200000000000003" customHeight="1" x14ac:dyDescent="0.25">
      <c r="B8" s="82">
        <f>B7+1</f>
        <v>2</v>
      </c>
      <c r="C8" s="80" t="s">
        <v>365</v>
      </c>
      <c r="D8" s="36" t="s">
        <v>145</v>
      </c>
      <c r="E8" s="37" t="s">
        <v>48</v>
      </c>
      <c r="F8" s="37">
        <v>2</v>
      </c>
      <c r="G8" s="32"/>
      <c r="H8" s="85">
        <v>-8.4210526315794246E-2</v>
      </c>
      <c r="I8" s="85">
        <v>-9.4736842105268518E-2</v>
      </c>
      <c r="J8" s="85">
        <v>-0.1052631578947428</v>
      </c>
      <c r="K8" s="85">
        <v>-0.11578947368421709</v>
      </c>
      <c r="L8" s="85">
        <v>-0.12631578947369138</v>
      </c>
      <c r="M8" s="85">
        <v>-0.13684210526316565</v>
      </c>
      <c r="N8" s="85">
        <v>-0.14736842105263992</v>
      </c>
      <c r="O8" s="85">
        <v>-0.15789473684211422</v>
      </c>
      <c r="P8" s="85">
        <v>-0.16842105263158849</v>
      </c>
      <c r="Q8" s="85">
        <v>-0.17894736842106276</v>
      </c>
      <c r="R8" s="85">
        <v>-0.18947368421053704</v>
      </c>
      <c r="S8" s="85">
        <v>-0.20363636363637516</v>
      </c>
      <c r="T8" s="85">
        <v>-0.20727272727273902</v>
      </c>
      <c r="U8" s="85">
        <v>-0.21090909090910284</v>
      </c>
      <c r="V8" s="85">
        <v>-0.21454545454546672</v>
      </c>
      <c r="W8" s="85">
        <v>-0.21818181818183052</v>
      </c>
      <c r="X8" s="85">
        <v>-0.2218181818181944</v>
      </c>
      <c r="Y8" s="85">
        <v>-0.22545454545455823</v>
      </c>
      <c r="Z8" s="85">
        <v>-0.22909090909092208</v>
      </c>
      <c r="AA8" s="85">
        <v>-0.23272727272728591</v>
      </c>
      <c r="AB8" s="85">
        <v>-0.23636363636364977</v>
      </c>
      <c r="AC8" s="85">
        <v>-0.24000000000001359</v>
      </c>
      <c r="AD8" s="85">
        <v>-0.24363636363637747</v>
      </c>
      <c r="AE8" s="85">
        <v>-0.24727272727274127</v>
      </c>
      <c r="AF8" s="88">
        <v>-0.35636363636365653</v>
      </c>
      <c r="AG8" s="86">
        <v>-0.36000000000002041</v>
      </c>
      <c r="AH8" s="86">
        <v>-0.36363636363638424</v>
      </c>
      <c r="AI8" s="86">
        <v>-0.36727272727274812</v>
      </c>
      <c r="AJ8" s="86">
        <v>-0.37090909090911189</v>
      </c>
      <c r="AK8" s="86">
        <v>-0.37454545454547578</v>
      </c>
      <c r="AL8" s="86">
        <v>-0.3781818181818396</v>
      </c>
      <c r="AM8" s="86">
        <v>-0.38181818181820348</v>
      </c>
      <c r="AN8" s="86">
        <v>-0.38545454545456731</v>
      </c>
      <c r="AO8" s="86">
        <v>-0.38909090909093114</v>
      </c>
      <c r="AP8" s="86">
        <v>-0.39272727272729496</v>
      </c>
      <c r="AQ8" s="86">
        <v>-0.39636363636365884</v>
      </c>
      <c r="AR8" s="86">
        <v>-0.40000000000002267</v>
      </c>
      <c r="AS8" s="86">
        <v>-0.4036363636363865</v>
      </c>
      <c r="AT8" s="86">
        <v>-0.40727272727275032</v>
      </c>
      <c r="AU8" s="86">
        <v>-0.41090909090911421</v>
      </c>
      <c r="AV8" s="86">
        <v>-0.41454545454547803</v>
      </c>
      <c r="AW8" s="86">
        <v>-0.41818181818184186</v>
      </c>
      <c r="AX8" s="86">
        <v>-0.42181818181820568</v>
      </c>
      <c r="AY8" s="86">
        <v>-0.42545454545456962</v>
      </c>
      <c r="AZ8" s="86">
        <v>-0.42909090909093345</v>
      </c>
      <c r="BA8" s="86">
        <v>-0.43272727272729722</v>
      </c>
      <c r="BB8" s="86">
        <v>-0.43636363636366104</v>
      </c>
      <c r="BC8" s="86">
        <v>-0.44000000000002498</v>
      </c>
      <c r="BD8" s="86">
        <v>-0.44363636363638881</v>
      </c>
      <c r="BE8" s="86">
        <v>-0.44727272727275263</v>
      </c>
      <c r="BF8" s="86">
        <v>-0.45090909090911646</v>
      </c>
      <c r="BG8" s="86">
        <v>-0.45454545454548034</v>
      </c>
      <c r="BH8" s="86">
        <v>-0.45818181818184417</v>
      </c>
      <c r="BI8" s="86">
        <v>-0.35636363636365653</v>
      </c>
      <c r="BJ8" s="86">
        <v>-0.36000000000002041</v>
      </c>
      <c r="BK8" s="86">
        <v>-0.36363636363638424</v>
      </c>
      <c r="BL8" s="86">
        <v>-0.36727272727274812</v>
      </c>
      <c r="BM8" s="86">
        <v>-0.37090909090911189</v>
      </c>
      <c r="BN8" s="86">
        <v>-0.37454545454547578</v>
      </c>
      <c r="BO8" s="86">
        <v>-0.3781818181818396</v>
      </c>
      <c r="BP8" s="86">
        <v>-0.38181818181820348</v>
      </c>
      <c r="BQ8" s="86">
        <v>-0.38545454545456731</v>
      </c>
      <c r="BR8" s="86">
        <v>-0.38909090909093114</v>
      </c>
      <c r="BS8" s="86">
        <v>-0.39272727272729496</v>
      </c>
      <c r="BT8" s="86">
        <v>-0.39636363636365884</v>
      </c>
      <c r="BU8" s="86">
        <v>-0.40000000000002267</v>
      </c>
      <c r="BV8" s="86">
        <v>-0.4036363636363865</v>
      </c>
      <c r="BW8" s="86">
        <v>-0.40727272727275032</v>
      </c>
      <c r="BX8" s="86">
        <v>-0.41090909090911421</v>
      </c>
      <c r="BY8" s="86">
        <v>-0.41454545454547803</v>
      </c>
      <c r="BZ8" s="86">
        <v>-0.41818181818184186</v>
      </c>
      <c r="CA8" s="86">
        <v>-0.42181818181820568</v>
      </c>
      <c r="CB8" s="86">
        <v>-0.42545454545456962</v>
      </c>
      <c r="CC8" s="86">
        <v>-0.42909090909093345</v>
      </c>
      <c r="CD8" s="86">
        <v>-0.43272727272729722</v>
      </c>
      <c r="CE8" s="86">
        <v>-0.43636363636366104</v>
      </c>
      <c r="CF8" s="86">
        <v>-0.44000000000002498</v>
      </c>
      <c r="CG8" s="86">
        <v>-0.44363636363638881</v>
      </c>
      <c r="CH8" s="86">
        <v>-0.44727272727275263</v>
      </c>
      <c r="CI8" s="86">
        <v>-0.45090909090911646</v>
      </c>
      <c r="CJ8" s="38"/>
    </row>
    <row r="9" spans="1:88" ht="40.200000000000003" customHeight="1" x14ac:dyDescent="0.25">
      <c r="B9" s="82">
        <f t="shared" ref="B9:B12" si="0">B8+1</f>
        <v>3</v>
      </c>
      <c r="C9" s="80" t="s">
        <v>147</v>
      </c>
      <c r="D9" s="36" t="s">
        <v>148</v>
      </c>
      <c r="E9" s="37" t="s">
        <v>48</v>
      </c>
      <c r="F9" s="37">
        <v>2</v>
      </c>
      <c r="G9" s="32"/>
      <c r="H9" s="85">
        <v>0</v>
      </c>
      <c r="I9" s="85">
        <v>0</v>
      </c>
      <c r="J9" s="85">
        <v>0</v>
      </c>
      <c r="K9" s="85">
        <v>0</v>
      </c>
      <c r="L9" s="85">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8">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86">
        <v>0</v>
      </c>
      <c r="BG9" s="86">
        <v>0</v>
      </c>
      <c r="BH9" s="86">
        <v>0</v>
      </c>
      <c r="BI9" s="86">
        <v>0</v>
      </c>
      <c r="BJ9" s="86">
        <v>0</v>
      </c>
      <c r="BK9" s="86">
        <v>0</v>
      </c>
      <c r="BL9" s="86">
        <v>0</v>
      </c>
      <c r="BM9" s="86">
        <v>0</v>
      </c>
      <c r="BN9" s="86">
        <v>0</v>
      </c>
      <c r="BO9" s="86">
        <v>0</v>
      </c>
      <c r="BP9" s="86">
        <v>0</v>
      </c>
      <c r="BQ9" s="86">
        <v>0</v>
      </c>
      <c r="BR9" s="86">
        <v>0</v>
      </c>
      <c r="BS9" s="86">
        <v>0</v>
      </c>
      <c r="BT9" s="86">
        <v>0</v>
      </c>
      <c r="BU9" s="86">
        <v>0</v>
      </c>
      <c r="BV9" s="86">
        <v>0</v>
      </c>
      <c r="BW9" s="86">
        <v>0</v>
      </c>
      <c r="BX9" s="86">
        <v>0</v>
      </c>
      <c r="BY9" s="86">
        <v>0</v>
      </c>
      <c r="BZ9" s="86">
        <v>0</v>
      </c>
      <c r="CA9" s="86">
        <v>0</v>
      </c>
      <c r="CB9" s="86">
        <v>0</v>
      </c>
      <c r="CC9" s="86">
        <v>0</v>
      </c>
      <c r="CD9" s="86">
        <v>0</v>
      </c>
      <c r="CE9" s="86">
        <v>0</v>
      </c>
      <c r="CF9" s="86">
        <v>0</v>
      </c>
      <c r="CG9" s="86">
        <v>0</v>
      </c>
      <c r="CH9" s="86">
        <v>0</v>
      </c>
      <c r="CI9" s="86">
        <v>0</v>
      </c>
      <c r="CJ9" s="38"/>
    </row>
    <row r="10" spans="1:88" ht="40.200000000000003" customHeight="1" x14ac:dyDescent="0.25">
      <c r="B10" s="82">
        <f t="shared" si="0"/>
        <v>4</v>
      </c>
      <c r="C10" s="80" t="s">
        <v>150</v>
      </c>
      <c r="D10" s="36" t="s">
        <v>151</v>
      </c>
      <c r="E10" s="37" t="s">
        <v>48</v>
      </c>
      <c r="F10" s="37">
        <v>2</v>
      </c>
      <c r="G10" s="32"/>
      <c r="H10" s="85">
        <v>0</v>
      </c>
      <c r="I10" s="85">
        <v>0</v>
      </c>
      <c r="J10" s="85">
        <v>0</v>
      </c>
      <c r="K10" s="85">
        <v>0</v>
      </c>
      <c r="L10" s="85">
        <v>0</v>
      </c>
      <c r="M10" s="85">
        <v>0</v>
      </c>
      <c r="N10" s="85">
        <v>0</v>
      </c>
      <c r="O10" s="85">
        <v>0</v>
      </c>
      <c r="P10" s="85">
        <v>0</v>
      </c>
      <c r="Q10" s="85">
        <v>0</v>
      </c>
      <c r="R10" s="85">
        <v>0</v>
      </c>
      <c r="S10" s="85">
        <v>0</v>
      </c>
      <c r="T10" s="85">
        <v>0</v>
      </c>
      <c r="U10" s="85">
        <v>0</v>
      </c>
      <c r="V10" s="85">
        <v>0</v>
      </c>
      <c r="W10" s="85">
        <v>0</v>
      </c>
      <c r="X10" s="85">
        <v>0</v>
      </c>
      <c r="Y10" s="85">
        <v>0</v>
      </c>
      <c r="Z10" s="85">
        <v>0</v>
      </c>
      <c r="AA10" s="85">
        <v>0</v>
      </c>
      <c r="AB10" s="85">
        <v>0</v>
      </c>
      <c r="AC10" s="85">
        <v>0</v>
      </c>
      <c r="AD10" s="85">
        <v>0</v>
      </c>
      <c r="AE10" s="85">
        <v>0</v>
      </c>
      <c r="AF10" s="88">
        <v>0</v>
      </c>
      <c r="AG10" s="86">
        <v>0</v>
      </c>
      <c r="AH10" s="86">
        <v>0</v>
      </c>
      <c r="AI10" s="86">
        <v>0</v>
      </c>
      <c r="AJ10" s="86">
        <v>0</v>
      </c>
      <c r="AK10" s="86">
        <v>0</v>
      </c>
      <c r="AL10" s="86">
        <v>0</v>
      </c>
      <c r="AM10" s="86">
        <v>0</v>
      </c>
      <c r="AN10" s="86">
        <v>0</v>
      </c>
      <c r="AO10" s="86">
        <v>0</v>
      </c>
      <c r="AP10" s="86">
        <v>0</v>
      </c>
      <c r="AQ10" s="86">
        <v>0</v>
      </c>
      <c r="AR10" s="86">
        <v>0</v>
      </c>
      <c r="AS10" s="86">
        <v>0</v>
      </c>
      <c r="AT10" s="86">
        <v>0</v>
      </c>
      <c r="AU10" s="86">
        <v>0</v>
      </c>
      <c r="AV10" s="86">
        <v>0</v>
      </c>
      <c r="AW10" s="86">
        <v>0</v>
      </c>
      <c r="AX10" s="86">
        <v>0</v>
      </c>
      <c r="AY10" s="86">
        <v>0</v>
      </c>
      <c r="AZ10" s="86">
        <v>0</v>
      </c>
      <c r="BA10" s="86">
        <v>0</v>
      </c>
      <c r="BB10" s="86">
        <v>0</v>
      </c>
      <c r="BC10" s="86">
        <v>0</v>
      </c>
      <c r="BD10" s="86">
        <v>0</v>
      </c>
      <c r="BE10" s="86">
        <v>0</v>
      </c>
      <c r="BF10" s="86">
        <v>0</v>
      </c>
      <c r="BG10" s="86">
        <v>0</v>
      </c>
      <c r="BH10" s="86">
        <v>0</v>
      </c>
      <c r="BI10" s="86">
        <v>0</v>
      </c>
      <c r="BJ10" s="86">
        <v>0</v>
      </c>
      <c r="BK10" s="86">
        <v>0</v>
      </c>
      <c r="BL10" s="86">
        <v>0</v>
      </c>
      <c r="BM10" s="86">
        <v>0</v>
      </c>
      <c r="BN10" s="86">
        <v>0</v>
      </c>
      <c r="BO10" s="86">
        <v>0</v>
      </c>
      <c r="BP10" s="86">
        <v>0</v>
      </c>
      <c r="BQ10" s="86">
        <v>0</v>
      </c>
      <c r="BR10" s="86">
        <v>0</v>
      </c>
      <c r="BS10" s="86">
        <v>0</v>
      </c>
      <c r="BT10" s="86">
        <v>0</v>
      </c>
      <c r="BU10" s="86">
        <v>0</v>
      </c>
      <c r="BV10" s="86">
        <v>0</v>
      </c>
      <c r="BW10" s="86">
        <v>0</v>
      </c>
      <c r="BX10" s="86">
        <v>0</v>
      </c>
      <c r="BY10" s="86">
        <v>0</v>
      </c>
      <c r="BZ10" s="86">
        <v>0</v>
      </c>
      <c r="CA10" s="86">
        <v>0</v>
      </c>
      <c r="CB10" s="86">
        <v>0</v>
      </c>
      <c r="CC10" s="86">
        <v>0</v>
      </c>
      <c r="CD10" s="86">
        <v>0</v>
      </c>
      <c r="CE10" s="86">
        <v>0</v>
      </c>
      <c r="CF10" s="86">
        <v>0</v>
      </c>
      <c r="CG10" s="86">
        <v>0</v>
      </c>
      <c r="CH10" s="86">
        <v>0</v>
      </c>
      <c r="CI10" s="86">
        <v>0</v>
      </c>
      <c r="CJ10" s="38"/>
    </row>
    <row r="11" spans="1:88" ht="40.200000000000003" customHeight="1" x14ac:dyDescent="0.25">
      <c r="B11" s="82">
        <f t="shared" si="0"/>
        <v>5</v>
      </c>
      <c r="C11" s="80" t="s">
        <v>153</v>
      </c>
      <c r="D11" s="36" t="s">
        <v>154</v>
      </c>
      <c r="E11" s="37" t="s">
        <v>48</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200000000000003" customHeight="1" x14ac:dyDescent="0.25">
      <c r="B12" s="82">
        <f t="shared" si="0"/>
        <v>6</v>
      </c>
      <c r="C12" s="80" t="s">
        <v>156</v>
      </c>
      <c r="D12" s="36" t="s">
        <v>157</v>
      </c>
      <c r="E12" s="37" t="s">
        <v>48</v>
      </c>
      <c r="F12" s="37">
        <v>2</v>
      </c>
      <c r="G12" s="32"/>
      <c r="H12" s="89">
        <v>1.4</v>
      </c>
      <c r="I12" s="89">
        <v>1.4</v>
      </c>
      <c r="J12" s="89">
        <v>1.4</v>
      </c>
      <c r="K12" s="89">
        <v>1.4</v>
      </c>
      <c r="L12" s="89">
        <v>1.4</v>
      </c>
      <c r="M12" s="89">
        <v>1.4</v>
      </c>
      <c r="N12" s="89">
        <v>1.4</v>
      </c>
      <c r="O12" s="89">
        <v>1.4</v>
      </c>
      <c r="P12" s="89">
        <v>1.4</v>
      </c>
      <c r="Q12" s="89">
        <v>1.4</v>
      </c>
      <c r="R12" s="89">
        <v>1.4</v>
      </c>
      <c r="S12" s="89">
        <v>1.4</v>
      </c>
      <c r="T12" s="89">
        <v>1.4</v>
      </c>
      <c r="U12" s="89">
        <v>1.4</v>
      </c>
      <c r="V12" s="89">
        <v>1.4</v>
      </c>
      <c r="W12" s="89">
        <v>1.4</v>
      </c>
      <c r="X12" s="89">
        <v>1.4</v>
      </c>
      <c r="Y12" s="89">
        <v>1.4</v>
      </c>
      <c r="Z12" s="89">
        <v>1.4</v>
      </c>
      <c r="AA12" s="89">
        <v>1.4</v>
      </c>
      <c r="AB12" s="89">
        <v>1.4</v>
      </c>
      <c r="AC12" s="89">
        <v>1.4</v>
      </c>
      <c r="AD12" s="89">
        <v>1.4</v>
      </c>
      <c r="AE12" s="89">
        <v>1.4</v>
      </c>
      <c r="AF12" s="89">
        <v>1.4</v>
      </c>
      <c r="AG12" s="90">
        <v>1.4</v>
      </c>
      <c r="AH12" s="90">
        <v>1.4</v>
      </c>
      <c r="AI12" s="90">
        <v>1.4</v>
      </c>
      <c r="AJ12" s="90">
        <v>1.4</v>
      </c>
      <c r="AK12" s="90">
        <v>1.4</v>
      </c>
      <c r="AL12" s="90">
        <v>1.4</v>
      </c>
      <c r="AM12" s="90">
        <v>1.4</v>
      </c>
      <c r="AN12" s="90">
        <v>1.4</v>
      </c>
      <c r="AO12" s="90">
        <v>1.4</v>
      </c>
      <c r="AP12" s="90">
        <v>1.4</v>
      </c>
      <c r="AQ12" s="90">
        <v>1.4</v>
      </c>
      <c r="AR12" s="90">
        <v>1.4</v>
      </c>
      <c r="AS12" s="90">
        <v>1.4</v>
      </c>
      <c r="AT12" s="90">
        <v>1.4</v>
      </c>
      <c r="AU12" s="90">
        <v>1.4</v>
      </c>
      <c r="AV12" s="90">
        <v>1.4</v>
      </c>
      <c r="AW12" s="90">
        <v>1.4</v>
      </c>
      <c r="AX12" s="90">
        <v>1.4</v>
      </c>
      <c r="AY12" s="90">
        <v>1.4</v>
      </c>
      <c r="AZ12" s="90">
        <v>1.4</v>
      </c>
      <c r="BA12" s="90">
        <v>1.4</v>
      </c>
      <c r="BB12" s="90">
        <v>1.4</v>
      </c>
      <c r="BC12" s="90">
        <v>1.4</v>
      </c>
      <c r="BD12" s="90">
        <v>1.4</v>
      </c>
      <c r="BE12" s="90">
        <v>1.4</v>
      </c>
      <c r="BF12" s="90">
        <v>1.4</v>
      </c>
      <c r="BG12" s="90">
        <v>1.4</v>
      </c>
      <c r="BH12" s="90">
        <v>1.4</v>
      </c>
      <c r="BI12" s="90">
        <v>1.4</v>
      </c>
      <c r="BJ12" s="90">
        <v>1.4</v>
      </c>
      <c r="BK12" s="90">
        <v>1.4</v>
      </c>
      <c r="BL12" s="90">
        <v>1.4</v>
      </c>
      <c r="BM12" s="90">
        <v>1.4</v>
      </c>
      <c r="BN12" s="90">
        <v>1.4</v>
      </c>
      <c r="BO12" s="90">
        <v>1.4</v>
      </c>
      <c r="BP12" s="90">
        <v>1.4</v>
      </c>
      <c r="BQ12" s="90">
        <v>1.4</v>
      </c>
      <c r="BR12" s="90">
        <v>1.4</v>
      </c>
      <c r="BS12" s="90">
        <v>1.4</v>
      </c>
      <c r="BT12" s="90">
        <v>1.4</v>
      </c>
      <c r="BU12" s="90">
        <v>1.4</v>
      </c>
      <c r="BV12" s="90">
        <v>1.4</v>
      </c>
      <c r="BW12" s="90">
        <v>1.4</v>
      </c>
      <c r="BX12" s="90">
        <v>1.4</v>
      </c>
      <c r="BY12" s="90">
        <v>1.4</v>
      </c>
      <c r="BZ12" s="90">
        <v>1.4</v>
      </c>
      <c r="CA12" s="90">
        <v>1.4</v>
      </c>
      <c r="CB12" s="90">
        <v>1.4</v>
      </c>
      <c r="CC12" s="90">
        <v>1.4</v>
      </c>
      <c r="CD12" s="90">
        <v>1.4</v>
      </c>
      <c r="CE12" s="90">
        <v>1.4</v>
      </c>
      <c r="CF12" s="90">
        <v>1.4</v>
      </c>
      <c r="CG12" s="90">
        <v>1.4</v>
      </c>
      <c r="CH12" s="90">
        <v>1.4</v>
      </c>
      <c r="CI12" s="90">
        <v>1.4</v>
      </c>
      <c r="CJ12" s="38"/>
    </row>
    <row r="13" spans="1:88" x14ac:dyDescent="0.25"/>
    <row r="14" spans="1:88" x14ac:dyDescent="0.25">
      <c r="B14" s="48" t="s">
        <v>336</v>
      </c>
    </row>
    <row r="15" spans="1:88" x14ac:dyDescent="0.25"/>
    <row r="16" spans="1:88" x14ac:dyDescent="0.25">
      <c r="B16" s="49"/>
      <c r="C16" t="s">
        <v>337</v>
      </c>
    </row>
    <row r="17" spans="2:9" x14ac:dyDescent="0.25">
      <c r="B17" s="50"/>
      <c r="C17" t="s">
        <v>338</v>
      </c>
    </row>
    <row r="18" spans="2:9" x14ac:dyDescent="0.25"/>
    <row r="19" spans="2:9" x14ac:dyDescent="0.25"/>
    <row r="20" spans="2:9" ht="14.4" x14ac:dyDescent="0.3">
      <c r="B20" s="124" t="s">
        <v>340</v>
      </c>
      <c r="C20" s="125"/>
      <c r="D20" s="125"/>
      <c r="E20" s="125"/>
      <c r="F20" s="125"/>
      <c r="G20" s="125"/>
      <c r="H20" s="125"/>
      <c r="I20" s="126"/>
    </row>
    <row r="21" spans="2:9" x14ac:dyDescent="0.25"/>
    <row r="22" spans="2:9" s="6" customFormat="1" x14ac:dyDescent="0.25">
      <c r="B22" s="52" t="s">
        <v>334</v>
      </c>
      <c r="C22" s="127" t="s">
        <v>332</v>
      </c>
      <c r="D22" s="127"/>
      <c r="E22" s="127"/>
      <c r="F22" s="127"/>
      <c r="G22" s="127"/>
      <c r="H22" s="127"/>
      <c r="I22" s="127"/>
    </row>
    <row r="23" spans="2:9" s="6" customFormat="1" ht="63" customHeight="1" x14ac:dyDescent="0.25">
      <c r="B23" s="53">
        <v>1</v>
      </c>
      <c r="C23" s="128" t="s">
        <v>144</v>
      </c>
      <c r="D23" s="129"/>
      <c r="E23" s="129"/>
      <c r="F23" s="129"/>
      <c r="G23" s="129"/>
      <c r="H23" s="129"/>
      <c r="I23" s="129"/>
    </row>
    <row r="24" spans="2:9" s="6" customFormat="1" ht="43.2" customHeight="1" x14ac:dyDescent="0.25">
      <c r="B24" s="53">
        <f>B23+1</f>
        <v>2</v>
      </c>
      <c r="C24" s="128" t="s">
        <v>146</v>
      </c>
      <c r="D24" s="129"/>
      <c r="E24" s="129"/>
      <c r="F24" s="129"/>
      <c r="G24" s="129"/>
      <c r="H24" s="129"/>
      <c r="I24" s="129"/>
    </row>
    <row r="25" spans="2:9" s="6" customFormat="1" ht="47.55" customHeight="1" x14ac:dyDescent="0.25">
      <c r="B25" s="53">
        <f t="shared" ref="B25:B28" si="1">B24+1</f>
        <v>3</v>
      </c>
      <c r="C25" s="128" t="s">
        <v>149</v>
      </c>
      <c r="D25" s="129"/>
      <c r="E25" s="129"/>
      <c r="F25" s="129"/>
      <c r="G25" s="129"/>
      <c r="H25" s="129"/>
      <c r="I25" s="129"/>
    </row>
    <row r="26" spans="2:9" s="6" customFormat="1" ht="41.7" customHeight="1" x14ac:dyDescent="0.25">
      <c r="B26" s="53">
        <f t="shared" si="1"/>
        <v>4</v>
      </c>
      <c r="C26" s="128" t="s">
        <v>152</v>
      </c>
      <c r="D26" s="129"/>
      <c r="E26" s="129"/>
      <c r="F26" s="129"/>
      <c r="G26" s="129"/>
      <c r="H26" s="129"/>
      <c r="I26" s="129"/>
    </row>
    <row r="27" spans="2:9" s="6" customFormat="1" ht="94.95" customHeight="1" x14ac:dyDescent="0.25">
      <c r="B27" s="53">
        <f t="shared" si="1"/>
        <v>5</v>
      </c>
      <c r="C27" s="128" t="s">
        <v>155</v>
      </c>
      <c r="D27" s="129"/>
      <c r="E27" s="129"/>
      <c r="F27" s="129"/>
      <c r="G27" s="129"/>
      <c r="H27" s="129"/>
      <c r="I27" s="129"/>
    </row>
    <row r="28" spans="2:9" s="6" customFormat="1" ht="82.5" customHeight="1" x14ac:dyDescent="0.25">
      <c r="B28" s="53">
        <f t="shared" si="1"/>
        <v>6</v>
      </c>
      <c r="C28" s="128" t="s">
        <v>158</v>
      </c>
      <c r="D28" s="129"/>
      <c r="E28" s="129"/>
      <c r="F28" s="129"/>
      <c r="G28" s="129"/>
      <c r="H28" s="129"/>
      <c r="I28" s="129"/>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5" t="s">
        <v>159</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2</v>
      </c>
      <c r="C3" s="133"/>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330</v>
      </c>
      <c r="C4" s="137"/>
      <c r="D4" s="130" t="str">
        <f>'Cover sheet'!C6</f>
        <v>Guildford</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396</v>
      </c>
      <c r="E7" s="31" t="s">
        <v>48</v>
      </c>
      <c r="F7" s="83">
        <v>2</v>
      </c>
      <c r="G7" s="39"/>
      <c r="H7" s="85">
        <v>13.991762680955674</v>
      </c>
      <c r="I7" s="85">
        <v>14.034732773724187</v>
      </c>
      <c r="J7" s="85">
        <v>14.066654449558262</v>
      </c>
      <c r="K7" s="85">
        <v>14.137519928228679</v>
      </c>
      <c r="L7" s="85">
        <v>14.225459743645974</v>
      </c>
      <c r="M7" s="85">
        <v>14.329595564968084</v>
      </c>
      <c r="N7" s="85">
        <v>14.425147053416392</v>
      </c>
      <c r="O7" s="85">
        <v>14.496106983912341</v>
      </c>
      <c r="P7" s="85">
        <v>14.582085089583588</v>
      </c>
      <c r="Q7" s="85">
        <v>14.719283377201309</v>
      </c>
      <c r="R7" s="85">
        <v>14.854273219876966</v>
      </c>
      <c r="S7" s="85">
        <v>14.966639840068339</v>
      </c>
      <c r="T7" s="85">
        <v>15.062369892940904</v>
      </c>
      <c r="U7" s="85">
        <v>15.155207168125861</v>
      </c>
      <c r="V7" s="85">
        <v>15.230711061724387</v>
      </c>
      <c r="W7" s="85">
        <v>15.297675418448996</v>
      </c>
      <c r="X7" s="85">
        <v>15.357422086775477</v>
      </c>
      <c r="Y7" s="85">
        <v>15.415824723710143</v>
      </c>
      <c r="Z7" s="85">
        <v>15.477312187622928</v>
      </c>
      <c r="AA7" s="85">
        <v>15.542719425539619</v>
      </c>
      <c r="AB7" s="85">
        <v>15.613742607305785</v>
      </c>
      <c r="AC7" s="85">
        <v>15.677684250625365</v>
      </c>
      <c r="AD7" s="85">
        <v>15.735196533519254</v>
      </c>
      <c r="AE7" s="85">
        <v>15.786876127080161</v>
      </c>
      <c r="AF7" s="85">
        <v>15.838807350812683</v>
      </c>
      <c r="AG7" s="86">
        <v>15.888294945523024</v>
      </c>
      <c r="AH7" s="86">
        <v>15.933443207919932</v>
      </c>
      <c r="AI7" s="86">
        <v>15.979031985184998</v>
      </c>
      <c r="AJ7" s="86">
        <v>16.024973123224235</v>
      </c>
      <c r="AK7" s="86">
        <v>16.071043149283973</v>
      </c>
      <c r="AL7" s="86">
        <v>16.117009268090719</v>
      </c>
      <c r="AM7" s="86">
        <v>16.162709547426108</v>
      </c>
      <c r="AN7" s="86">
        <v>16.208041346852763</v>
      </c>
      <c r="AO7" s="86">
        <v>16.252910547849169</v>
      </c>
      <c r="AP7" s="86">
        <v>16.297335047086509</v>
      </c>
      <c r="AQ7" s="86">
        <v>16.341362385508877</v>
      </c>
      <c r="AR7" s="86">
        <v>16.384873064802591</v>
      </c>
      <c r="AS7" s="86">
        <v>16.427799709590857</v>
      </c>
      <c r="AT7" s="86">
        <v>16.470134881199591</v>
      </c>
      <c r="AU7" s="86">
        <v>16.511785833737086</v>
      </c>
      <c r="AV7" s="86">
        <v>16.552403780958663</v>
      </c>
      <c r="AW7" s="86">
        <v>16.5907455550992</v>
      </c>
      <c r="AX7" s="86">
        <v>16.627236776337384</v>
      </c>
      <c r="AY7" s="86">
        <v>16.662272757250228</v>
      </c>
      <c r="AZ7" s="86">
        <v>16.696058421393481</v>
      </c>
      <c r="BA7" s="86">
        <v>16.728837113953361</v>
      </c>
      <c r="BB7" s="86">
        <v>16.760997191571118</v>
      </c>
      <c r="BC7" s="86">
        <v>16.792828822398661</v>
      </c>
      <c r="BD7" s="86">
        <v>16.824348221167782</v>
      </c>
      <c r="BE7" s="86">
        <v>16.85540513078627</v>
      </c>
      <c r="BF7" s="86">
        <v>16.886147917414224</v>
      </c>
      <c r="BG7" s="86">
        <v>16.916861372089492</v>
      </c>
      <c r="BH7" s="86">
        <v>16.947652518290376</v>
      </c>
      <c r="BI7" s="86">
        <v>16.978407624696416</v>
      </c>
      <c r="BJ7" s="86">
        <v>17.009101615353842</v>
      </c>
      <c r="BK7" s="86">
        <v>17.039757101047826</v>
      </c>
      <c r="BL7" s="86">
        <v>17.070414790490677</v>
      </c>
      <c r="BM7" s="86">
        <v>17.100811537172131</v>
      </c>
      <c r="BN7" s="86">
        <v>17.130651636707299</v>
      </c>
      <c r="BO7" s="86">
        <v>17.159876011266022</v>
      </c>
      <c r="BP7" s="86">
        <v>17.188324039272384</v>
      </c>
      <c r="BQ7" s="86">
        <v>17.215924259546334</v>
      </c>
      <c r="BR7" s="86">
        <v>17.24254210643042</v>
      </c>
      <c r="BS7" s="86">
        <v>17.268007628628538</v>
      </c>
      <c r="BT7" s="86">
        <v>17.292210079245258</v>
      </c>
      <c r="BU7" s="86">
        <v>17.31510351599627</v>
      </c>
      <c r="BV7" s="86">
        <v>17.33670482092348</v>
      </c>
      <c r="BW7" s="86">
        <v>17.357063874383307</v>
      </c>
      <c r="BX7" s="86">
        <v>17.376135238962796</v>
      </c>
      <c r="BY7" s="86">
        <v>17.393866973055324</v>
      </c>
      <c r="BZ7" s="86">
        <v>17.410304824669357</v>
      </c>
      <c r="CA7" s="86">
        <v>17.4254491982133</v>
      </c>
      <c r="CB7" s="86">
        <v>17.439341956618016</v>
      </c>
      <c r="CC7" s="86">
        <v>17.451777982675118</v>
      </c>
      <c r="CD7" s="86">
        <v>17.462576234288161</v>
      </c>
      <c r="CE7" s="86">
        <v>17.4716650519326</v>
      </c>
      <c r="CF7" s="86">
        <v>17.478849346321716</v>
      </c>
      <c r="CG7" s="86">
        <v>17.484083968510319</v>
      </c>
      <c r="CH7" s="86">
        <v>17.487316063098255</v>
      </c>
      <c r="CI7" s="86">
        <v>17.48862823420032</v>
      </c>
      <c r="CJ7" s="35"/>
    </row>
    <row r="8" spans="2:88" ht="39.6" x14ac:dyDescent="0.25">
      <c r="B8" s="60">
        <v>2</v>
      </c>
      <c r="C8" s="26" t="s">
        <v>162</v>
      </c>
      <c r="D8" s="27" t="s">
        <v>163</v>
      </c>
      <c r="E8" s="27" t="s">
        <v>48</v>
      </c>
      <c r="F8" s="27">
        <v>2</v>
      </c>
      <c r="G8" s="39"/>
      <c r="H8" s="85">
        <v>0.29751379677005901</v>
      </c>
      <c r="I8" s="85">
        <v>0.29751379677005901</v>
      </c>
      <c r="J8" s="85">
        <v>0.29751379677005896</v>
      </c>
      <c r="K8" s="85">
        <v>0.29751379677005901</v>
      </c>
      <c r="L8" s="85">
        <v>0.29751379677005901</v>
      </c>
      <c r="M8" s="85">
        <v>0.29751379677005901</v>
      </c>
      <c r="N8" s="85">
        <v>0.29751379677005901</v>
      </c>
      <c r="O8" s="85">
        <v>0.29751379677005901</v>
      </c>
      <c r="P8" s="85">
        <v>0.29751379677005901</v>
      </c>
      <c r="Q8" s="85">
        <v>0.29751379677005901</v>
      </c>
      <c r="R8" s="85">
        <v>0.29751379677005901</v>
      </c>
      <c r="S8" s="85">
        <v>0.29751379677005901</v>
      </c>
      <c r="T8" s="85">
        <v>0.29751379677005901</v>
      </c>
      <c r="U8" s="85">
        <v>0.29751379677005901</v>
      </c>
      <c r="V8" s="85">
        <v>0.29751379677005901</v>
      </c>
      <c r="W8" s="85">
        <v>0.29751379677005901</v>
      </c>
      <c r="X8" s="85">
        <v>0.29751379677005901</v>
      </c>
      <c r="Y8" s="85">
        <v>0.29751379677005901</v>
      </c>
      <c r="Z8" s="85">
        <v>0.29751379677005901</v>
      </c>
      <c r="AA8" s="85">
        <v>0.29751379677005901</v>
      </c>
      <c r="AB8" s="85">
        <v>0.29751379677005901</v>
      </c>
      <c r="AC8" s="85">
        <v>0.29751379677005901</v>
      </c>
      <c r="AD8" s="85">
        <v>0.29751379677005901</v>
      </c>
      <c r="AE8" s="85">
        <v>0.29751379677005901</v>
      </c>
      <c r="AF8" s="85">
        <v>0.29751379677005901</v>
      </c>
      <c r="AG8" s="86">
        <v>0.29751379677005901</v>
      </c>
      <c r="AH8" s="86">
        <v>0.29751379677005901</v>
      </c>
      <c r="AI8" s="86">
        <v>0.29751379677005901</v>
      </c>
      <c r="AJ8" s="86">
        <v>0.29751379677005907</v>
      </c>
      <c r="AK8" s="86">
        <v>0.29751379677005901</v>
      </c>
      <c r="AL8" s="86">
        <v>0.29751379677005901</v>
      </c>
      <c r="AM8" s="86">
        <v>0.29751379677005901</v>
      </c>
      <c r="AN8" s="86">
        <v>0.29751379677005901</v>
      </c>
      <c r="AO8" s="86">
        <v>0.29751379677005901</v>
      </c>
      <c r="AP8" s="86">
        <v>0.29751379677005901</v>
      </c>
      <c r="AQ8" s="86">
        <v>0.29751379677005901</v>
      </c>
      <c r="AR8" s="86">
        <v>0.29751379677005907</v>
      </c>
      <c r="AS8" s="86">
        <v>0.29751379677005901</v>
      </c>
      <c r="AT8" s="86">
        <v>0.29751379677005901</v>
      </c>
      <c r="AU8" s="86">
        <v>0.29751379677005901</v>
      </c>
      <c r="AV8" s="86">
        <v>0.29751379677005901</v>
      </c>
      <c r="AW8" s="86">
        <v>0.29751379677005907</v>
      </c>
      <c r="AX8" s="86">
        <v>0.29751379677005901</v>
      </c>
      <c r="AY8" s="86">
        <v>0.29751379677005901</v>
      </c>
      <c r="AZ8" s="86">
        <v>0.29751379677005901</v>
      </c>
      <c r="BA8" s="86">
        <v>0.29751379677005901</v>
      </c>
      <c r="BB8" s="86">
        <v>0.29751379677005901</v>
      </c>
      <c r="BC8" s="86">
        <v>0.29751379677005901</v>
      </c>
      <c r="BD8" s="86">
        <v>0.29751379677005901</v>
      </c>
      <c r="BE8" s="86">
        <v>0.29751379677005907</v>
      </c>
      <c r="BF8" s="86">
        <v>0.29751379677005901</v>
      </c>
      <c r="BG8" s="86">
        <v>0.29751379677005901</v>
      </c>
      <c r="BH8" s="86">
        <v>0.29751379677005901</v>
      </c>
      <c r="BI8" s="86">
        <v>0.29751379677005896</v>
      </c>
      <c r="BJ8" s="86">
        <v>0.29751379677005901</v>
      </c>
      <c r="BK8" s="86">
        <v>0.29751379677005907</v>
      </c>
      <c r="BL8" s="86">
        <v>0.29751379677005901</v>
      </c>
      <c r="BM8" s="86">
        <v>0.29751379677005907</v>
      </c>
      <c r="BN8" s="86">
        <v>0.29751379677005901</v>
      </c>
      <c r="BO8" s="86">
        <v>0.29751379677005901</v>
      </c>
      <c r="BP8" s="86">
        <v>0.29751379677005901</v>
      </c>
      <c r="BQ8" s="86">
        <v>0.29751379677005901</v>
      </c>
      <c r="BR8" s="86">
        <v>0.29751379677005901</v>
      </c>
      <c r="BS8" s="86">
        <v>0.29751379677005901</v>
      </c>
      <c r="BT8" s="86">
        <v>0.29751379677005901</v>
      </c>
      <c r="BU8" s="86">
        <v>0.29751379677005907</v>
      </c>
      <c r="BV8" s="86">
        <v>0.29751379677005901</v>
      </c>
      <c r="BW8" s="86">
        <v>0.29751379677005901</v>
      </c>
      <c r="BX8" s="86">
        <v>0.29751379677005901</v>
      </c>
      <c r="BY8" s="86">
        <v>0.29751379677005901</v>
      </c>
      <c r="BZ8" s="86">
        <v>0.29751379677005901</v>
      </c>
      <c r="CA8" s="86">
        <v>0.29751379677005901</v>
      </c>
      <c r="CB8" s="86">
        <v>0.29751379677005896</v>
      </c>
      <c r="CC8" s="86">
        <v>0.29751379677005896</v>
      </c>
      <c r="CD8" s="86">
        <v>0.29751379677005896</v>
      </c>
      <c r="CE8" s="86">
        <v>0.29751379677005901</v>
      </c>
      <c r="CF8" s="86">
        <v>0.29751379677005901</v>
      </c>
      <c r="CG8" s="86">
        <v>0.29751379677005901</v>
      </c>
      <c r="CH8" s="86">
        <v>0.29751379677005901</v>
      </c>
      <c r="CI8" s="86">
        <v>0.29751379677005901</v>
      </c>
      <c r="CJ8" s="38"/>
    </row>
    <row r="9" spans="2:88" ht="39.6" x14ac:dyDescent="0.25">
      <c r="B9" s="60">
        <v>3</v>
      </c>
      <c r="C9" s="26" t="s">
        <v>165</v>
      </c>
      <c r="D9" s="27" t="s">
        <v>166</v>
      </c>
      <c r="E9" s="27" t="s">
        <v>48</v>
      </c>
      <c r="F9" s="27">
        <v>2</v>
      </c>
      <c r="G9" s="39"/>
      <c r="H9" s="85">
        <v>15.98088300639678</v>
      </c>
      <c r="I9" s="85">
        <v>16.544373254473221</v>
      </c>
      <c r="J9" s="85">
        <v>17.07919192110171</v>
      </c>
      <c r="K9" s="85">
        <v>17.704934257797532</v>
      </c>
      <c r="L9" s="85">
        <v>18.371736294680137</v>
      </c>
      <c r="M9" s="85">
        <v>19.035091229299596</v>
      </c>
      <c r="N9" s="85">
        <v>19.667423283803807</v>
      </c>
      <c r="O9" s="85">
        <v>20.232828903409725</v>
      </c>
      <c r="P9" s="85">
        <v>20.834511956547168</v>
      </c>
      <c r="Q9" s="85">
        <v>21.519075975703153</v>
      </c>
      <c r="R9" s="85">
        <v>22.182190880447706</v>
      </c>
      <c r="S9" s="85">
        <v>22.798508989144025</v>
      </c>
      <c r="T9" s="85">
        <v>23.373606749683347</v>
      </c>
      <c r="U9" s="85">
        <v>23.932762815866646</v>
      </c>
      <c r="V9" s="85">
        <v>24.455096669666684</v>
      </c>
      <c r="W9" s="85">
        <v>24.960484328409812</v>
      </c>
      <c r="X9" s="85">
        <v>25.453370654746365</v>
      </c>
      <c r="Y9" s="85">
        <v>25.936630837633533</v>
      </c>
      <c r="Z9" s="85">
        <v>26.413258350485982</v>
      </c>
      <c r="AA9" s="85">
        <v>26.88321902637038</v>
      </c>
      <c r="AB9" s="85">
        <v>27.345723663595017</v>
      </c>
      <c r="AC9" s="85">
        <v>27.790665441067507</v>
      </c>
      <c r="AD9" s="85">
        <v>28.223067437159251</v>
      </c>
      <c r="AE9" s="85">
        <v>28.64390130704437</v>
      </c>
      <c r="AF9" s="85">
        <v>29.055072405076778</v>
      </c>
      <c r="AG9" s="86">
        <v>29.444474701780887</v>
      </c>
      <c r="AH9" s="86">
        <v>29.794359374668478</v>
      </c>
      <c r="AI9" s="86">
        <v>30.136482338337565</v>
      </c>
      <c r="AJ9" s="86">
        <v>30.47507440980905</v>
      </c>
      <c r="AK9" s="86">
        <v>30.806062959726709</v>
      </c>
      <c r="AL9" s="86">
        <v>31.129762051292531</v>
      </c>
      <c r="AM9" s="86">
        <v>31.445828837545925</v>
      </c>
      <c r="AN9" s="86">
        <v>31.754352973575045</v>
      </c>
      <c r="AO9" s="86">
        <v>32.060274740319421</v>
      </c>
      <c r="AP9" s="86">
        <v>32.363745989412777</v>
      </c>
      <c r="AQ9" s="86">
        <v>32.66443477746234</v>
      </c>
      <c r="AR9" s="86">
        <v>32.960181054738769</v>
      </c>
      <c r="AS9" s="86">
        <v>33.251310313309652</v>
      </c>
      <c r="AT9" s="86">
        <v>33.538554450378811</v>
      </c>
      <c r="AU9" s="86">
        <v>33.822539369038452</v>
      </c>
      <c r="AV9" s="86">
        <v>34.105048617481337</v>
      </c>
      <c r="AW9" s="86">
        <v>34.385440210281558</v>
      </c>
      <c r="AX9" s="86">
        <v>34.663970445695881</v>
      </c>
      <c r="AY9" s="86">
        <v>34.942759898085605</v>
      </c>
      <c r="AZ9" s="86">
        <v>35.219717757748313</v>
      </c>
      <c r="BA9" s="86">
        <v>35.303914994239655</v>
      </c>
      <c r="BB9" s="86">
        <v>35.390121530109532</v>
      </c>
      <c r="BC9" s="86">
        <v>35.475893229935437</v>
      </c>
      <c r="BD9" s="86">
        <v>35.559720332207519</v>
      </c>
      <c r="BE9" s="86">
        <v>35.642925250705865</v>
      </c>
      <c r="BF9" s="86">
        <v>35.724676201995472</v>
      </c>
      <c r="BG9" s="86">
        <v>35.80648464512273</v>
      </c>
      <c r="BH9" s="86">
        <v>35.888334631136978</v>
      </c>
      <c r="BI9" s="86">
        <v>35.970726169858835</v>
      </c>
      <c r="BJ9" s="86">
        <v>36.053571171594584</v>
      </c>
      <c r="BK9" s="86">
        <v>36.136420766006523</v>
      </c>
      <c r="BL9" s="86">
        <v>36.219117038593502</v>
      </c>
      <c r="BM9" s="86">
        <v>36.301545017519068</v>
      </c>
      <c r="BN9" s="86">
        <v>36.385279418935319</v>
      </c>
      <c r="BO9" s="86">
        <v>36.470819310257397</v>
      </c>
      <c r="BP9" s="86">
        <v>36.557902844090925</v>
      </c>
      <c r="BQ9" s="86">
        <v>36.647337655698664</v>
      </c>
      <c r="BR9" s="86">
        <v>36.73852130264163</v>
      </c>
      <c r="BS9" s="86">
        <v>36.830721186804368</v>
      </c>
      <c r="BT9" s="86">
        <v>36.922375790884061</v>
      </c>
      <c r="BU9" s="86">
        <v>37.014663618435257</v>
      </c>
      <c r="BV9" s="86">
        <v>37.107979749092827</v>
      </c>
      <c r="BW9" s="86">
        <v>37.201965554736084</v>
      </c>
      <c r="BX9" s="86">
        <v>37.294982193374118</v>
      </c>
      <c r="BY9" s="86">
        <v>37.388276676730868</v>
      </c>
      <c r="BZ9" s="86">
        <v>37.482529926106132</v>
      </c>
      <c r="CA9" s="86">
        <v>37.577677754341615</v>
      </c>
      <c r="CB9" s="86">
        <v>37.673848053511705</v>
      </c>
      <c r="CC9" s="86">
        <v>37.772250834965959</v>
      </c>
      <c r="CD9" s="86">
        <v>37.871709079526113</v>
      </c>
      <c r="CE9" s="86">
        <v>37.971866078409477</v>
      </c>
      <c r="CF9" s="86">
        <v>38.072658881094576</v>
      </c>
      <c r="CG9" s="86">
        <v>38.172991165248078</v>
      </c>
      <c r="CH9" s="86">
        <v>38.27251906886044</v>
      </c>
      <c r="CI9" s="86">
        <v>38.371496929047709</v>
      </c>
      <c r="CJ9" s="38"/>
    </row>
    <row r="10" spans="2:88" ht="39.6" x14ac:dyDescent="0.25">
      <c r="B10" s="60">
        <v>4</v>
      </c>
      <c r="C10" s="26" t="s">
        <v>168</v>
      </c>
      <c r="D10" s="27" t="s">
        <v>169</v>
      </c>
      <c r="E10" s="27" t="s">
        <v>48</v>
      </c>
      <c r="F10" s="27">
        <v>2</v>
      </c>
      <c r="G10" s="39"/>
      <c r="H10" s="85">
        <v>18.369692681740037</v>
      </c>
      <c r="I10" s="85">
        <v>18.056758311675267</v>
      </c>
      <c r="J10" s="85">
        <v>17.754231578258537</v>
      </c>
      <c r="K10" s="85">
        <v>17.453773556586579</v>
      </c>
      <c r="L10" s="85">
        <v>17.147266630955002</v>
      </c>
      <c r="M10" s="85">
        <v>16.837891326937314</v>
      </c>
      <c r="N10" s="85">
        <v>16.521790849629909</v>
      </c>
      <c r="O10" s="85">
        <v>16.213496785684164</v>
      </c>
      <c r="P10" s="85">
        <v>15.913926847822712</v>
      </c>
      <c r="Q10" s="85">
        <v>15.611247296445583</v>
      </c>
      <c r="R10" s="85">
        <v>15.297910960001429</v>
      </c>
      <c r="S10" s="85">
        <v>14.977368912986726</v>
      </c>
      <c r="T10" s="85">
        <v>14.657243325574816</v>
      </c>
      <c r="U10" s="85">
        <v>14.334552739081722</v>
      </c>
      <c r="V10" s="85">
        <v>14.011422275117127</v>
      </c>
      <c r="W10" s="85">
        <v>13.685403006010281</v>
      </c>
      <c r="X10" s="85">
        <v>13.358292893310022</v>
      </c>
      <c r="Y10" s="85">
        <v>13.033328847888257</v>
      </c>
      <c r="Z10" s="85">
        <v>12.712910795996823</v>
      </c>
      <c r="AA10" s="85">
        <v>12.398023402391418</v>
      </c>
      <c r="AB10" s="85">
        <v>12.086289214296061</v>
      </c>
      <c r="AC10" s="85">
        <v>11.770757965204442</v>
      </c>
      <c r="AD10" s="85">
        <v>11.453993163223604</v>
      </c>
      <c r="AE10" s="85">
        <v>11.137609733468421</v>
      </c>
      <c r="AF10" s="85">
        <v>10.822929633109307</v>
      </c>
      <c r="AG10" s="86">
        <v>10.508301479318149</v>
      </c>
      <c r="AH10" s="86">
        <v>10.198648416633251</v>
      </c>
      <c r="AI10" s="86">
        <v>9.8908451813864833</v>
      </c>
      <c r="AJ10" s="86">
        <v>9.5899240710976077</v>
      </c>
      <c r="AK10" s="86">
        <v>9.291715775659787</v>
      </c>
      <c r="AL10" s="86">
        <v>8.9958794071827093</v>
      </c>
      <c r="AM10" s="86">
        <v>8.7028394317213724</v>
      </c>
      <c r="AN10" s="86">
        <v>8.4120804215864169</v>
      </c>
      <c r="AO10" s="86">
        <v>8.1214728808589776</v>
      </c>
      <c r="AP10" s="86">
        <v>7.8307590153183302</v>
      </c>
      <c r="AQ10" s="86">
        <v>7.5400016564211922</v>
      </c>
      <c r="AR10" s="86">
        <v>7.250348809976245</v>
      </c>
      <c r="AS10" s="86">
        <v>6.9622046922635885</v>
      </c>
      <c r="AT10" s="86">
        <v>6.6751673588960214</v>
      </c>
      <c r="AU10" s="86">
        <v>6.3884417890767891</v>
      </c>
      <c r="AV10" s="86">
        <v>6.1007582554380324</v>
      </c>
      <c r="AW10" s="86">
        <v>5.8122230342605805</v>
      </c>
      <c r="AX10" s="86">
        <v>5.5226853913029537</v>
      </c>
      <c r="AY10" s="86">
        <v>5.230936591848006</v>
      </c>
      <c r="AZ10" s="86">
        <v>4.9378436318126981</v>
      </c>
      <c r="BA10" s="86">
        <v>4.9173413691617842</v>
      </c>
      <c r="BB10" s="86">
        <v>4.8957122918400353</v>
      </c>
      <c r="BC10" s="86">
        <v>4.8746085555990675</v>
      </c>
      <c r="BD10" s="86">
        <v>4.8545439404353417</v>
      </c>
      <c r="BE10" s="86">
        <v>4.8349824431016835</v>
      </c>
      <c r="BF10" s="86">
        <v>4.8162438511436649</v>
      </c>
      <c r="BG10" s="86">
        <v>4.7979446023859058</v>
      </c>
      <c r="BH10" s="86">
        <v>4.7803762779665249</v>
      </c>
      <c r="BI10" s="86">
        <v>4.76310732028585</v>
      </c>
      <c r="BJ10" s="86">
        <v>4.7464660957102662</v>
      </c>
      <c r="BK10" s="86">
        <v>4.7305522715944024</v>
      </c>
      <c r="BL10" s="86">
        <v>4.7153492760834892</v>
      </c>
      <c r="BM10" s="86">
        <v>4.7010599801599149</v>
      </c>
      <c r="BN10" s="86">
        <v>4.6868663633972769</v>
      </c>
      <c r="BO10" s="86">
        <v>4.6722207147109769</v>
      </c>
      <c r="BP10" s="86">
        <v>4.6572845139426962</v>
      </c>
      <c r="BQ10" s="86">
        <v>4.6412376605771879</v>
      </c>
      <c r="BR10" s="86">
        <v>4.6245339648795234</v>
      </c>
      <c r="BS10" s="86">
        <v>4.6074958959732584</v>
      </c>
      <c r="BT10" s="86">
        <v>4.5907431145069202</v>
      </c>
      <c r="BU10" s="86">
        <v>4.5737760288982168</v>
      </c>
      <c r="BV10" s="86">
        <v>4.5562758756326964</v>
      </c>
      <c r="BW10" s="86">
        <v>4.5383752896018681</v>
      </c>
      <c r="BX10" s="86">
        <v>4.520552987717144</v>
      </c>
      <c r="BY10" s="86">
        <v>4.5022315619932964</v>
      </c>
      <c r="BZ10" s="86">
        <v>4.4829708032072011</v>
      </c>
      <c r="CA10" s="86">
        <v>4.4626946228538804</v>
      </c>
      <c r="CB10" s="86">
        <v>4.4418419281757391</v>
      </c>
      <c r="CC10" s="86">
        <v>4.4195836774810049</v>
      </c>
      <c r="CD10" s="86">
        <v>4.3967970341396017</v>
      </c>
      <c r="CE10" s="86">
        <v>4.3733133297004843</v>
      </c>
      <c r="CF10" s="86">
        <v>4.3493158808376764</v>
      </c>
      <c r="CG10" s="86">
        <v>4.3251273245228852</v>
      </c>
      <c r="CH10" s="86">
        <v>4.3015073699377027</v>
      </c>
      <c r="CI10" s="86">
        <v>4.2783092155574973</v>
      </c>
      <c r="CJ10" s="38"/>
    </row>
    <row r="11" spans="2:88" ht="39.6" x14ac:dyDescent="0.25">
      <c r="B11" s="60">
        <v>5</v>
      </c>
      <c r="C11" s="26" t="s">
        <v>171</v>
      </c>
      <c r="D11" s="27" t="s">
        <v>172</v>
      </c>
      <c r="E11" s="27" t="s">
        <v>173</v>
      </c>
      <c r="F11" s="27">
        <v>1</v>
      </c>
      <c r="G11" s="39"/>
      <c r="H11" s="91">
        <v>188.2</v>
      </c>
      <c r="I11" s="91">
        <v>188.3</v>
      </c>
      <c r="J11" s="91">
        <v>188.4</v>
      </c>
      <c r="K11" s="91">
        <v>188.5</v>
      </c>
      <c r="L11" s="91">
        <v>188.6</v>
      </c>
      <c r="M11" s="91">
        <v>188.7</v>
      </c>
      <c r="N11" s="91">
        <v>188.9</v>
      </c>
      <c r="O11" s="91">
        <v>189</v>
      </c>
      <c r="P11" s="91">
        <v>189</v>
      </c>
      <c r="Q11" s="91">
        <v>189</v>
      </c>
      <c r="R11" s="91">
        <v>189.1</v>
      </c>
      <c r="S11" s="91">
        <v>189.1</v>
      </c>
      <c r="T11" s="91">
        <v>189.2</v>
      </c>
      <c r="U11" s="91">
        <v>189.2</v>
      </c>
      <c r="V11" s="91">
        <v>189.3</v>
      </c>
      <c r="W11" s="91">
        <v>189.3</v>
      </c>
      <c r="X11" s="91">
        <v>189.4</v>
      </c>
      <c r="Y11" s="91">
        <v>189.4</v>
      </c>
      <c r="Z11" s="91">
        <v>189.5</v>
      </c>
      <c r="AA11" s="91">
        <v>189.4</v>
      </c>
      <c r="AB11" s="91">
        <v>189.4</v>
      </c>
      <c r="AC11" s="91">
        <v>189.3</v>
      </c>
      <c r="AD11" s="91">
        <v>189.2</v>
      </c>
      <c r="AE11" s="91">
        <v>189.1</v>
      </c>
      <c r="AF11" s="91">
        <v>189</v>
      </c>
      <c r="AG11" s="92">
        <v>188.9</v>
      </c>
      <c r="AH11" s="92">
        <v>188.8</v>
      </c>
      <c r="AI11" s="92">
        <v>188.7</v>
      </c>
      <c r="AJ11" s="92">
        <v>188.6</v>
      </c>
      <c r="AK11" s="92">
        <v>188.4</v>
      </c>
      <c r="AL11" s="92">
        <v>188.3</v>
      </c>
      <c r="AM11" s="92">
        <v>188.1</v>
      </c>
      <c r="AN11" s="92">
        <v>188</v>
      </c>
      <c r="AO11" s="92">
        <v>187.8</v>
      </c>
      <c r="AP11" s="92">
        <v>187.6</v>
      </c>
      <c r="AQ11" s="92">
        <v>187.4</v>
      </c>
      <c r="AR11" s="92">
        <v>187.3</v>
      </c>
      <c r="AS11" s="92">
        <v>187.1</v>
      </c>
      <c r="AT11" s="92">
        <v>186.9</v>
      </c>
      <c r="AU11" s="92">
        <v>186.7</v>
      </c>
      <c r="AV11" s="92">
        <v>186.4</v>
      </c>
      <c r="AW11" s="92">
        <v>186.2</v>
      </c>
      <c r="AX11" s="92">
        <v>186</v>
      </c>
      <c r="AY11" s="92">
        <v>185.8</v>
      </c>
      <c r="AZ11" s="92">
        <v>185.6</v>
      </c>
      <c r="BA11" s="92">
        <v>185.5</v>
      </c>
      <c r="BB11" s="92">
        <v>185.4</v>
      </c>
      <c r="BC11" s="92">
        <v>185.2</v>
      </c>
      <c r="BD11" s="92">
        <v>185.1</v>
      </c>
      <c r="BE11" s="92">
        <v>185</v>
      </c>
      <c r="BF11" s="92">
        <v>184.9</v>
      </c>
      <c r="BG11" s="92">
        <v>184.8</v>
      </c>
      <c r="BH11" s="92">
        <v>184.7</v>
      </c>
      <c r="BI11" s="92">
        <v>184.5</v>
      </c>
      <c r="BJ11" s="92">
        <v>184.4</v>
      </c>
      <c r="BK11" s="92">
        <v>184.3</v>
      </c>
      <c r="BL11" s="92">
        <v>184.2</v>
      </c>
      <c r="BM11" s="92">
        <v>184</v>
      </c>
      <c r="BN11" s="92">
        <v>183.9</v>
      </c>
      <c r="BO11" s="92">
        <v>183.8</v>
      </c>
      <c r="BP11" s="92">
        <v>183.6</v>
      </c>
      <c r="BQ11" s="92">
        <v>183.5</v>
      </c>
      <c r="BR11" s="92">
        <v>183.4</v>
      </c>
      <c r="BS11" s="92">
        <v>183.3</v>
      </c>
      <c r="BT11" s="92">
        <v>183.2</v>
      </c>
      <c r="BU11" s="92">
        <v>183</v>
      </c>
      <c r="BV11" s="92">
        <v>182.9</v>
      </c>
      <c r="BW11" s="92">
        <v>182.8</v>
      </c>
      <c r="BX11" s="92">
        <v>182.7</v>
      </c>
      <c r="BY11" s="92">
        <v>182.6</v>
      </c>
      <c r="BZ11" s="92">
        <v>182.5</v>
      </c>
      <c r="CA11" s="92">
        <v>182.3</v>
      </c>
      <c r="CB11" s="92">
        <v>182.2</v>
      </c>
      <c r="CC11" s="92">
        <v>182.1</v>
      </c>
      <c r="CD11" s="92">
        <v>182</v>
      </c>
      <c r="CE11" s="92">
        <v>181.9</v>
      </c>
      <c r="CF11" s="92">
        <v>181.8</v>
      </c>
      <c r="CG11" s="92">
        <v>181.7</v>
      </c>
      <c r="CH11" s="92">
        <v>181.6</v>
      </c>
      <c r="CI11" s="92">
        <v>181.5</v>
      </c>
      <c r="CJ11" s="38"/>
    </row>
    <row r="12" spans="2:88" ht="39.6" x14ac:dyDescent="0.25">
      <c r="B12" s="60">
        <v>6</v>
      </c>
      <c r="C12" s="26" t="s">
        <v>175</v>
      </c>
      <c r="D12" s="27" t="s">
        <v>176</v>
      </c>
      <c r="E12" s="27" t="s">
        <v>173</v>
      </c>
      <c r="F12" s="27">
        <v>1</v>
      </c>
      <c r="G12" s="39"/>
      <c r="H12" s="33">
        <v>224</v>
      </c>
      <c r="I12" s="33">
        <v>223.5</v>
      </c>
      <c r="J12" s="33">
        <v>223</v>
      </c>
      <c r="K12" s="33">
        <v>222.5</v>
      </c>
      <c r="L12" s="33">
        <v>222.1</v>
      </c>
      <c r="M12" s="33">
        <v>221.7</v>
      </c>
      <c r="N12" s="33">
        <v>221.4</v>
      </c>
      <c r="O12" s="33">
        <v>221</v>
      </c>
      <c r="P12" s="33">
        <v>220.5</v>
      </c>
      <c r="Q12" s="33">
        <v>220</v>
      </c>
      <c r="R12" s="33">
        <v>219.6</v>
      </c>
      <c r="S12" s="33">
        <v>219.2</v>
      </c>
      <c r="T12" s="33">
        <v>218.9</v>
      </c>
      <c r="U12" s="33">
        <v>218.5</v>
      </c>
      <c r="V12" s="33">
        <v>218.2</v>
      </c>
      <c r="W12" s="33">
        <v>218</v>
      </c>
      <c r="X12" s="33">
        <v>217.7</v>
      </c>
      <c r="Y12" s="33">
        <v>217.4</v>
      </c>
      <c r="Z12" s="33">
        <v>217.1</v>
      </c>
      <c r="AA12" s="33">
        <v>216.7</v>
      </c>
      <c r="AB12" s="33">
        <v>216.2</v>
      </c>
      <c r="AC12" s="33">
        <v>215.8</v>
      </c>
      <c r="AD12" s="33">
        <v>215.3</v>
      </c>
      <c r="AE12" s="33">
        <v>214.8</v>
      </c>
      <c r="AF12" s="33">
        <v>214.3</v>
      </c>
      <c r="AG12" s="34">
        <v>213.8</v>
      </c>
      <c r="AH12" s="34">
        <v>213.2</v>
      </c>
      <c r="AI12" s="34">
        <v>212.6</v>
      </c>
      <c r="AJ12" s="34">
        <v>211.9</v>
      </c>
      <c r="AK12" s="34">
        <v>211.2</v>
      </c>
      <c r="AL12" s="34">
        <v>210.5</v>
      </c>
      <c r="AM12" s="34">
        <v>209.6</v>
      </c>
      <c r="AN12" s="34">
        <v>208.7</v>
      </c>
      <c r="AO12" s="34">
        <v>207.8</v>
      </c>
      <c r="AP12" s="34">
        <v>206.8</v>
      </c>
      <c r="AQ12" s="34">
        <v>205.7</v>
      </c>
      <c r="AR12" s="34">
        <v>204.6</v>
      </c>
      <c r="AS12" s="34">
        <v>203.5</v>
      </c>
      <c r="AT12" s="34">
        <v>202.2</v>
      </c>
      <c r="AU12" s="34">
        <v>200.8</v>
      </c>
      <c r="AV12" s="34">
        <v>199.4</v>
      </c>
      <c r="AW12" s="34">
        <v>197.9</v>
      </c>
      <c r="AX12" s="34">
        <v>196.3</v>
      </c>
      <c r="AY12" s="34">
        <v>194.7</v>
      </c>
      <c r="AZ12" s="34">
        <v>192.9</v>
      </c>
      <c r="BA12" s="34">
        <v>193.1</v>
      </c>
      <c r="BB12" s="34">
        <v>193.3</v>
      </c>
      <c r="BC12" s="34">
        <v>193.5</v>
      </c>
      <c r="BD12" s="34">
        <v>193.7</v>
      </c>
      <c r="BE12" s="34">
        <v>193.9</v>
      </c>
      <c r="BF12" s="34">
        <v>194</v>
      </c>
      <c r="BG12" s="34">
        <v>194.2</v>
      </c>
      <c r="BH12" s="34">
        <v>194.3</v>
      </c>
      <c r="BI12" s="34">
        <v>194.5</v>
      </c>
      <c r="BJ12" s="34">
        <v>194.6</v>
      </c>
      <c r="BK12" s="34">
        <v>194.7</v>
      </c>
      <c r="BL12" s="34">
        <v>194.8</v>
      </c>
      <c r="BM12" s="34">
        <v>194.9</v>
      </c>
      <c r="BN12" s="34">
        <v>195</v>
      </c>
      <c r="BO12" s="34">
        <v>195.1</v>
      </c>
      <c r="BP12" s="34">
        <v>195.2</v>
      </c>
      <c r="BQ12" s="34">
        <v>195.3</v>
      </c>
      <c r="BR12" s="34">
        <v>195.5</v>
      </c>
      <c r="BS12" s="34">
        <v>195.6</v>
      </c>
      <c r="BT12" s="34">
        <v>195.8</v>
      </c>
      <c r="BU12" s="34">
        <v>195.9</v>
      </c>
      <c r="BV12" s="34">
        <v>196.1</v>
      </c>
      <c r="BW12" s="34">
        <v>196.3</v>
      </c>
      <c r="BX12" s="34">
        <v>196.5</v>
      </c>
      <c r="BY12" s="34">
        <v>196.7</v>
      </c>
      <c r="BZ12" s="34">
        <v>196.9</v>
      </c>
      <c r="CA12" s="34">
        <v>197.2</v>
      </c>
      <c r="CB12" s="34">
        <v>197.5</v>
      </c>
      <c r="CC12" s="34">
        <v>197.8</v>
      </c>
      <c r="CD12" s="34">
        <v>198.2</v>
      </c>
      <c r="CE12" s="34">
        <v>198.5</v>
      </c>
      <c r="CF12" s="34">
        <v>198.9</v>
      </c>
      <c r="CG12" s="34">
        <v>199.3</v>
      </c>
      <c r="CH12" s="34">
        <v>199.7</v>
      </c>
      <c r="CI12" s="34">
        <v>200.1</v>
      </c>
      <c r="CJ12" s="38"/>
    </row>
    <row r="13" spans="2:88" ht="39.6" x14ac:dyDescent="0.25">
      <c r="B13" s="60">
        <v>7</v>
      </c>
      <c r="C13" s="26" t="s">
        <v>178</v>
      </c>
      <c r="D13" s="27" t="s">
        <v>179</v>
      </c>
      <c r="E13" s="27" t="s">
        <v>173</v>
      </c>
      <c r="F13" s="27">
        <v>1</v>
      </c>
      <c r="G13" s="39"/>
      <c r="H13" s="91">
        <v>205.76423261929637</v>
      </c>
      <c r="I13" s="91">
        <v>205.18393446743789</v>
      </c>
      <c r="J13" s="91">
        <v>204.5906859778182</v>
      </c>
      <c r="K13" s="91">
        <v>203.97831298480827</v>
      </c>
      <c r="L13" s="91">
        <v>203.41740681070456</v>
      </c>
      <c r="M13" s="91">
        <v>202.88200812832952</v>
      </c>
      <c r="N13" s="91">
        <v>202.44272517249451</v>
      </c>
      <c r="O13" s="91">
        <v>201.98831612772631</v>
      </c>
      <c r="P13" s="91">
        <v>201.47985881314341</v>
      </c>
      <c r="Q13" s="91">
        <v>200.93203815052172</v>
      </c>
      <c r="R13" s="91">
        <v>200.42670967605031</v>
      </c>
      <c r="S13" s="91">
        <v>200.00772565879976</v>
      </c>
      <c r="T13" s="91">
        <v>199.60200644869269</v>
      </c>
      <c r="U13" s="91">
        <v>199.23068626042124</v>
      </c>
      <c r="V13" s="91">
        <v>198.88876303113119</v>
      </c>
      <c r="W13" s="91">
        <v>198.57192105405346</v>
      </c>
      <c r="X13" s="91">
        <v>198.27499216568515</v>
      </c>
      <c r="Y13" s="91">
        <v>197.96684404733676</v>
      </c>
      <c r="Z13" s="91">
        <v>197.6337141032925</v>
      </c>
      <c r="AA13" s="91">
        <v>197.26930161674778</v>
      </c>
      <c r="AB13" s="91">
        <v>196.88073967108275</v>
      </c>
      <c r="AC13" s="91">
        <v>196.47555377165776</v>
      </c>
      <c r="AD13" s="91">
        <v>196.08125769498457</v>
      </c>
      <c r="AE13" s="91">
        <v>195.68723932392274</v>
      </c>
      <c r="AF13" s="91">
        <v>195.2838808977896</v>
      </c>
      <c r="AG13" s="92">
        <v>194.892215518179</v>
      </c>
      <c r="AH13" s="92">
        <v>194.49111077405448</v>
      </c>
      <c r="AI13" s="92">
        <v>194.06981977092005</v>
      </c>
      <c r="AJ13" s="92">
        <v>193.67391703694884</v>
      </c>
      <c r="AK13" s="92">
        <v>193.26488874760639</v>
      </c>
      <c r="AL13" s="92">
        <v>192.84435852337748</v>
      </c>
      <c r="AM13" s="92">
        <v>192.41161303051297</v>
      </c>
      <c r="AN13" s="92">
        <v>191.96575890322723</v>
      </c>
      <c r="AO13" s="92">
        <v>191.52042945414976</v>
      </c>
      <c r="AP13" s="92">
        <v>191.07388358745771</v>
      </c>
      <c r="AQ13" s="92">
        <v>190.62637576544577</v>
      </c>
      <c r="AR13" s="92">
        <v>190.17343276372887</v>
      </c>
      <c r="AS13" s="92">
        <v>189.71182266799107</v>
      </c>
      <c r="AT13" s="92">
        <v>189.24296237752569</v>
      </c>
      <c r="AU13" s="92">
        <v>188.76930213326898</v>
      </c>
      <c r="AV13" s="92">
        <v>188.29736163458702</v>
      </c>
      <c r="AW13" s="92">
        <v>187.82757437170719</v>
      </c>
      <c r="AX13" s="92">
        <v>187.35904092497032</v>
      </c>
      <c r="AY13" s="92">
        <v>186.8978131527081</v>
      </c>
      <c r="AZ13" s="92">
        <v>186.43726596937825</v>
      </c>
      <c r="BA13" s="92">
        <v>186.35685487467791</v>
      </c>
      <c r="BB13" s="92">
        <v>186.28102462354357</v>
      </c>
      <c r="BC13" s="92">
        <v>186.2034976562048</v>
      </c>
      <c r="BD13" s="92">
        <v>186.12001155171293</v>
      </c>
      <c r="BE13" s="92">
        <v>186.03394311293431</v>
      </c>
      <c r="BF13" s="92">
        <v>185.94233456322669</v>
      </c>
      <c r="BG13" s="92">
        <v>185.84805466262614</v>
      </c>
      <c r="BH13" s="92">
        <v>185.75085211627928</v>
      </c>
      <c r="BI13" s="92">
        <v>185.65118268101261</v>
      </c>
      <c r="BJ13" s="92">
        <v>185.54860279095689</v>
      </c>
      <c r="BK13" s="92">
        <v>185.44254230144819</v>
      </c>
      <c r="BL13" s="92">
        <v>185.33274628928652</v>
      </c>
      <c r="BM13" s="92">
        <v>185.21792009676153</v>
      </c>
      <c r="BN13" s="92">
        <v>185.10352898006107</v>
      </c>
      <c r="BO13" s="92">
        <v>184.9911926029437</v>
      </c>
      <c r="BP13" s="92">
        <v>184.88087317818568</v>
      </c>
      <c r="BQ13" s="92">
        <v>184.77554806103475</v>
      </c>
      <c r="BR13" s="92">
        <v>184.67413413341174</v>
      </c>
      <c r="BS13" s="92">
        <v>184.57468326197787</v>
      </c>
      <c r="BT13" s="92">
        <v>184.47357950748884</v>
      </c>
      <c r="BU13" s="92">
        <v>184.37376744137029</v>
      </c>
      <c r="BV13" s="92">
        <v>184.2764307790564</v>
      </c>
      <c r="BW13" s="92">
        <v>184.18082111931409</v>
      </c>
      <c r="BX13" s="92">
        <v>184.08405619803153</v>
      </c>
      <c r="BY13" s="92">
        <v>183.98927848180307</v>
      </c>
      <c r="BZ13" s="92">
        <v>183.89801294629865</v>
      </c>
      <c r="CA13" s="92">
        <v>183.8098991556505</v>
      </c>
      <c r="CB13" s="92">
        <v>183.72546037183696</v>
      </c>
      <c r="CC13" s="92">
        <v>183.64613071339298</v>
      </c>
      <c r="CD13" s="92">
        <v>183.56948881787187</v>
      </c>
      <c r="CE13" s="92">
        <v>183.4955078989081</v>
      </c>
      <c r="CF13" s="92">
        <v>183.42524367102797</v>
      </c>
      <c r="CG13" s="92">
        <v>183.35292919743532</v>
      </c>
      <c r="CH13" s="92">
        <v>183.27827779323681</v>
      </c>
      <c r="CI13" s="92">
        <v>183.20230230091769</v>
      </c>
      <c r="CJ13" s="38"/>
    </row>
    <row r="14" spans="2:88" ht="39.6" x14ac:dyDescent="0.25">
      <c r="B14" s="60">
        <v>8</v>
      </c>
      <c r="C14" s="26" t="s">
        <v>181</v>
      </c>
      <c r="D14" s="27" t="s">
        <v>182</v>
      </c>
      <c r="E14" s="27" t="s">
        <v>48</v>
      </c>
      <c r="F14" s="27">
        <v>2</v>
      </c>
      <c r="G14" s="39"/>
      <c r="H14" s="85">
        <v>13.26</v>
      </c>
      <c r="I14" s="85">
        <v>13.26</v>
      </c>
      <c r="J14" s="85">
        <v>13.26</v>
      </c>
      <c r="K14" s="85">
        <v>13.26</v>
      </c>
      <c r="L14" s="85">
        <v>13.26</v>
      </c>
      <c r="M14" s="85">
        <v>13.26</v>
      </c>
      <c r="N14" s="85">
        <v>13.26</v>
      </c>
      <c r="O14" s="85">
        <v>13.26</v>
      </c>
      <c r="P14" s="85">
        <v>13.26</v>
      </c>
      <c r="Q14" s="85">
        <v>13.26</v>
      </c>
      <c r="R14" s="85">
        <v>13.26</v>
      </c>
      <c r="S14" s="85">
        <v>13.26</v>
      </c>
      <c r="T14" s="85">
        <v>13.26</v>
      </c>
      <c r="U14" s="85">
        <v>13.26</v>
      </c>
      <c r="V14" s="85">
        <v>13.26</v>
      </c>
      <c r="W14" s="85">
        <v>13.26</v>
      </c>
      <c r="X14" s="85">
        <v>13.26</v>
      </c>
      <c r="Y14" s="85">
        <v>13.26</v>
      </c>
      <c r="Z14" s="85">
        <v>13.26</v>
      </c>
      <c r="AA14" s="85">
        <v>13.26</v>
      </c>
      <c r="AB14" s="85">
        <v>13.26</v>
      </c>
      <c r="AC14" s="85">
        <v>13.26</v>
      </c>
      <c r="AD14" s="85">
        <v>13.26</v>
      </c>
      <c r="AE14" s="85">
        <v>13.26</v>
      </c>
      <c r="AF14" s="85">
        <v>13.260000000000002</v>
      </c>
      <c r="AG14" s="86">
        <v>13.26</v>
      </c>
      <c r="AH14" s="86">
        <v>13.26</v>
      </c>
      <c r="AI14" s="86">
        <v>13.26</v>
      </c>
      <c r="AJ14" s="86">
        <v>13.260000000000002</v>
      </c>
      <c r="AK14" s="86">
        <v>13.260000000000002</v>
      </c>
      <c r="AL14" s="86">
        <v>13.26</v>
      </c>
      <c r="AM14" s="86">
        <v>13.26</v>
      </c>
      <c r="AN14" s="86">
        <v>13.260000000000002</v>
      </c>
      <c r="AO14" s="86">
        <v>13.26</v>
      </c>
      <c r="AP14" s="86">
        <v>13.26</v>
      </c>
      <c r="AQ14" s="86">
        <v>13.26</v>
      </c>
      <c r="AR14" s="86">
        <v>13.260000000000002</v>
      </c>
      <c r="AS14" s="86">
        <v>13.260000000000002</v>
      </c>
      <c r="AT14" s="86">
        <v>13.26</v>
      </c>
      <c r="AU14" s="86">
        <v>13.26</v>
      </c>
      <c r="AV14" s="86">
        <v>13.26</v>
      </c>
      <c r="AW14" s="86">
        <v>13.260000000000002</v>
      </c>
      <c r="AX14" s="86">
        <v>13.26</v>
      </c>
      <c r="AY14" s="86">
        <v>13.26</v>
      </c>
      <c r="AZ14" s="86">
        <v>13.26</v>
      </c>
      <c r="BA14" s="86">
        <v>13.26</v>
      </c>
      <c r="BB14" s="86">
        <v>13.26</v>
      </c>
      <c r="BC14" s="86">
        <v>13.26</v>
      </c>
      <c r="BD14" s="86">
        <v>13.26</v>
      </c>
      <c r="BE14" s="86">
        <v>13.26</v>
      </c>
      <c r="BF14" s="86">
        <v>13.26</v>
      </c>
      <c r="BG14" s="86">
        <v>13.26</v>
      </c>
      <c r="BH14" s="86">
        <v>13.259999999999998</v>
      </c>
      <c r="BI14" s="86">
        <v>13.26</v>
      </c>
      <c r="BJ14" s="86">
        <v>13.260000000000002</v>
      </c>
      <c r="BK14" s="86">
        <v>13.26</v>
      </c>
      <c r="BL14" s="86">
        <v>13.26</v>
      </c>
      <c r="BM14" s="86">
        <v>13.26</v>
      </c>
      <c r="BN14" s="86">
        <v>13.26</v>
      </c>
      <c r="BO14" s="86">
        <v>13.26</v>
      </c>
      <c r="BP14" s="86">
        <v>13.26</v>
      </c>
      <c r="BQ14" s="86">
        <v>13.26</v>
      </c>
      <c r="BR14" s="86">
        <v>13.26</v>
      </c>
      <c r="BS14" s="86">
        <v>13.26</v>
      </c>
      <c r="BT14" s="86">
        <v>13.26</v>
      </c>
      <c r="BU14" s="86">
        <v>13.26</v>
      </c>
      <c r="BV14" s="86">
        <v>13.26</v>
      </c>
      <c r="BW14" s="86">
        <v>13.259999999999998</v>
      </c>
      <c r="BX14" s="86">
        <v>13.260000000000002</v>
      </c>
      <c r="BY14" s="86">
        <v>13.26</v>
      </c>
      <c r="BZ14" s="86">
        <v>13.26</v>
      </c>
      <c r="CA14" s="86">
        <v>13.26</v>
      </c>
      <c r="CB14" s="86">
        <v>13.26</v>
      </c>
      <c r="CC14" s="86">
        <v>13.260000000000002</v>
      </c>
      <c r="CD14" s="86">
        <v>13.26</v>
      </c>
      <c r="CE14" s="86">
        <v>13.26</v>
      </c>
      <c r="CF14" s="86">
        <v>13.259999999999998</v>
      </c>
      <c r="CG14" s="86">
        <v>13.26</v>
      </c>
      <c r="CH14" s="86">
        <v>13.26</v>
      </c>
      <c r="CI14" s="86">
        <v>13.26</v>
      </c>
      <c r="CJ14" s="38"/>
    </row>
    <row r="15" spans="2:88" ht="39.6" x14ac:dyDescent="0.25">
      <c r="B15" s="60">
        <v>9</v>
      </c>
      <c r="C15" s="26" t="s">
        <v>184</v>
      </c>
      <c r="D15" s="27" t="s">
        <v>185</v>
      </c>
      <c r="E15" s="27" t="s">
        <v>186</v>
      </c>
      <c r="F15" s="27">
        <v>2</v>
      </c>
      <c r="G15" s="39"/>
      <c r="H15" s="85">
        <v>189.91874917784369</v>
      </c>
      <c r="I15" s="85">
        <v>187.78213681612363</v>
      </c>
      <c r="J15" s="85">
        <v>185.89569407010609</v>
      </c>
      <c r="K15" s="85">
        <v>183.56706597018029</v>
      </c>
      <c r="L15" s="85">
        <v>181.05103799868772</v>
      </c>
      <c r="M15" s="85">
        <v>178.60253934020716</v>
      </c>
      <c r="N15" s="85">
        <v>176.33897869911118</v>
      </c>
      <c r="O15" s="85">
        <v>174.48279145020925</v>
      </c>
      <c r="P15" s="85">
        <v>172.52354464706681</v>
      </c>
      <c r="Q15" s="85">
        <v>170.2001683334812</v>
      </c>
      <c r="R15" s="85">
        <v>167.97967465795315</v>
      </c>
      <c r="S15" s="85">
        <v>165.98764559342561</v>
      </c>
      <c r="T15" s="85">
        <v>164.21112462058443</v>
      </c>
      <c r="U15" s="85">
        <v>162.52231922388506</v>
      </c>
      <c r="V15" s="85">
        <v>161.01283552310142</v>
      </c>
      <c r="W15" s="85">
        <v>159.58112608159709</v>
      </c>
      <c r="X15" s="85">
        <v>158.21383185896642</v>
      </c>
      <c r="Y15" s="85">
        <v>156.90567705623485</v>
      </c>
      <c r="Z15" s="85">
        <v>155.65084487288169</v>
      </c>
      <c r="AA15" s="85">
        <v>154.45123741246957</v>
      </c>
      <c r="AB15" s="85">
        <v>153.29807166440511</v>
      </c>
      <c r="AC15" s="85">
        <v>152.19644023887321</v>
      </c>
      <c r="AD15" s="85">
        <v>151.14365308171293</v>
      </c>
      <c r="AE15" s="85">
        <v>150.13928269608874</v>
      </c>
      <c r="AF15" s="85">
        <v>149.1784152592227</v>
      </c>
      <c r="AG15" s="86">
        <v>148.30187941617723</v>
      </c>
      <c r="AH15" s="86">
        <v>147.58845184523167</v>
      </c>
      <c r="AI15" s="86">
        <v>146.90353208068245</v>
      </c>
      <c r="AJ15" s="86">
        <v>146.2694905176871</v>
      </c>
      <c r="AK15" s="86">
        <v>145.66920006822139</v>
      </c>
      <c r="AL15" s="86">
        <v>145.09980132031805</v>
      </c>
      <c r="AM15" s="86">
        <v>144.56385822567239</v>
      </c>
      <c r="AN15" s="86">
        <v>144.05743373452472</v>
      </c>
      <c r="AO15" s="86">
        <v>143.55769457999753</v>
      </c>
      <c r="AP15" s="86">
        <v>143.06192917148582</v>
      </c>
      <c r="AQ15" s="86">
        <v>142.57161081935845</v>
      </c>
      <c r="AR15" s="86">
        <v>142.0980102859572</v>
      </c>
      <c r="AS15" s="86">
        <v>141.64045531115036</v>
      </c>
      <c r="AT15" s="86">
        <v>141.19475726756536</v>
      </c>
      <c r="AU15" s="86">
        <v>140.75552817468241</v>
      </c>
      <c r="AV15" s="86">
        <v>140.31306951361273</v>
      </c>
      <c r="AW15" s="86">
        <v>139.87032465518723</v>
      </c>
      <c r="AX15" s="86">
        <v>139.42517495745341</v>
      </c>
      <c r="AY15" s="86">
        <v>139.67529019708675</v>
      </c>
      <c r="AZ15" s="86">
        <v>139.20806776547099</v>
      </c>
      <c r="BA15" s="86">
        <v>138.73093109085423</v>
      </c>
      <c r="BB15" s="86">
        <v>138.24581402106372</v>
      </c>
      <c r="BC15" s="86">
        <v>137.7664622059458</v>
      </c>
      <c r="BD15" s="86">
        <v>137.29818122347643</v>
      </c>
      <c r="BE15" s="86">
        <v>136.83548543418888</v>
      </c>
      <c r="BF15" s="86">
        <v>136.38110185576957</v>
      </c>
      <c r="BG15" s="86">
        <v>135.92959640276013</v>
      </c>
      <c r="BH15" s="86">
        <v>135.48243454075836</v>
      </c>
      <c r="BI15" s="86">
        <v>135.03593387039473</v>
      </c>
      <c r="BJ15" s="86">
        <v>134.59189565502646</v>
      </c>
      <c r="BK15" s="86">
        <v>134.15192871923514</v>
      </c>
      <c r="BL15" s="86">
        <v>133.71625942033083</v>
      </c>
      <c r="BM15" s="86">
        <v>133.28557529976823</v>
      </c>
      <c r="BN15" s="86">
        <v>132.85361899136583</v>
      </c>
      <c r="BO15" s="86">
        <v>132.41691415464331</v>
      </c>
      <c r="BP15" s="86">
        <v>131.97716590440007</v>
      </c>
      <c r="BQ15" s="86">
        <v>131.52934250380341</v>
      </c>
      <c r="BR15" s="86">
        <v>131.07715803339772</v>
      </c>
      <c r="BS15" s="86">
        <v>130.62351461125937</v>
      </c>
      <c r="BT15" s="86">
        <v>130.17434712844539</v>
      </c>
      <c r="BU15" s="86">
        <v>129.72513650288337</v>
      </c>
      <c r="BV15" s="86">
        <v>129.27375470169562</v>
      </c>
      <c r="BW15" s="86">
        <v>128.82157692612742</v>
      </c>
      <c r="BX15" s="86">
        <v>128.37428224745611</v>
      </c>
      <c r="BY15" s="86">
        <v>127.92696679284327</v>
      </c>
      <c r="BZ15" s="86">
        <v>127.47630012767213</v>
      </c>
      <c r="CA15" s="86">
        <v>127.02196736851846</v>
      </c>
      <c r="CB15" s="86">
        <v>126.56609589654499</v>
      </c>
      <c r="CC15" s="86">
        <v>126.1020041627897</v>
      </c>
      <c r="CD15" s="86">
        <v>125.63616027112244</v>
      </c>
      <c r="CE15" s="86">
        <v>125.16877917510364</v>
      </c>
      <c r="CF15" s="86">
        <v>124.7014969504087</v>
      </c>
      <c r="CG15" s="86">
        <v>124.23596790716088</v>
      </c>
      <c r="CH15" s="86">
        <v>123.7765919013919</v>
      </c>
      <c r="CI15" s="86">
        <v>123.32241674412997</v>
      </c>
      <c r="CJ15" s="38"/>
    </row>
    <row r="16" spans="2:88" ht="39.6" x14ac:dyDescent="0.25">
      <c r="B16" s="60">
        <v>10</v>
      </c>
      <c r="C16" s="26" t="s">
        <v>188</v>
      </c>
      <c r="D16" s="27" t="s">
        <v>189</v>
      </c>
      <c r="E16" s="27" t="s">
        <v>190</v>
      </c>
      <c r="F16" s="27">
        <v>2</v>
      </c>
      <c r="G16" s="39"/>
      <c r="H16" s="85">
        <v>37.326938821990034</v>
      </c>
      <c r="I16" s="85">
        <v>38.568749651231784</v>
      </c>
      <c r="J16" s="85">
        <v>39.732724140822768</v>
      </c>
      <c r="K16" s="85">
        <v>41.084976695057776</v>
      </c>
      <c r="L16" s="85">
        <v>42.536210070551434</v>
      </c>
      <c r="M16" s="85">
        <v>43.98765506165023</v>
      </c>
      <c r="N16" s="85">
        <v>45.388066363475254</v>
      </c>
      <c r="O16" s="85">
        <v>46.635415573559555</v>
      </c>
      <c r="P16" s="85">
        <v>47.945853474785231</v>
      </c>
      <c r="Q16" s="85">
        <v>49.442441243986117</v>
      </c>
      <c r="R16" s="85">
        <v>50.919693229775675</v>
      </c>
      <c r="S16" s="85">
        <v>52.31443138150199</v>
      </c>
      <c r="T16" s="85">
        <v>53.626070054465885</v>
      </c>
      <c r="U16" s="85">
        <v>54.912554488139662</v>
      </c>
      <c r="V16" s="85">
        <v>56.124839901456426</v>
      </c>
      <c r="W16" s="85">
        <v>57.311086456883565</v>
      </c>
      <c r="X16" s="85">
        <v>58.476573896133473</v>
      </c>
      <c r="Y16" s="85">
        <v>59.622716620217503</v>
      </c>
      <c r="Z16" s="85">
        <v>60.751413996180148</v>
      </c>
      <c r="AA16" s="85">
        <v>61.860477867914916</v>
      </c>
      <c r="AB16" s="85">
        <v>62.953687815163569</v>
      </c>
      <c r="AC16" s="85">
        <v>64.027176900007177</v>
      </c>
      <c r="AD16" s="85">
        <v>65.081434914458811</v>
      </c>
      <c r="AE16" s="85">
        <v>66.115716498418792</v>
      </c>
      <c r="AF16" s="85">
        <v>67.131974536172677</v>
      </c>
      <c r="AG16" s="86">
        <v>68.104735203695199</v>
      </c>
      <c r="AH16" s="86">
        <v>68.984341141144498</v>
      </c>
      <c r="AI16" s="86">
        <v>69.850626170505478</v>
      </c>
      <c r="AJ16" s="86">
        <v>70.689291378103732</v>
      </c>
      <c r="AK16" s="86">
        <v>71.510267619602729</v>
      </c>
      <c r="AL16" s="86">
        <v>72.31487552328089</v>
      </c>
      <c r="AM16" s="86">
        <v>73.101065845637791</v>
      </c>
      <c r="AN16" s="86">
        <v>73.870912536680024</v>
      </c>
      <c r="AO16" s="86">
        <v>74.638732691621769</v>
      </c>
      <c r="AP16" s="86">
        <v>75.406216909311894</v>
      </c>
      <c r="AQ16" s="86">
        <v>76.172373803820037</v>
      </c>
      <c r="AR16" s="86">
        <v>76.929750868369467</v>
      </c>
      <c r="AS16" s="86">
        <v>77.67859460052351</v>
      </c>
      <c r="AT16" s="86">
        <v>78.421505174033229</v>
      </c>
      <c r="AU16" s="86">
        <v>79.161957521106444</v>
      </c>
      <c r="AV16" s="86">
        <v>79.906419674409307</v>
      </c>
      <c r="AW16" s="86">
        <v>80.652955249492607</v>
      </c>
      <c r="AX16" s="86">
        <v>81.403030987849917</v>
      </c>
      <c r="AY16" s="86">
        <v>81.680124118022036</v>
      </c>
      <c r="AZ16" s="86">
        <v>81.962457375067601</v>
      </c>
      <c r="BA16" s="86">
        <v>82.253766720772802</v>
      </c>
      <c r="BB16" s="86">
        <v>82.552873839948816</v>
      </c>
      <c r="BC16" s="86">
        <v>82.850315121047103</v>
      </c>
      <c r="BD16" s="86">
        <v>83.142298885050366</v>
      </c>
      <c r="BE16" s="86">
        <v>83.432574113640428</v>
      </c>
      <c r="BF16" s="86">
        <v>83.719139135382605</v>
      </c>
      <c r="BG16" s="86">
        <v>84.005797157989164</v>
      </c>
      <c r="BH16" s="86">
        <v>84.29146986578823</v>
      </c>
      <c r="BI16" s="86">
        <v>84.578794114146362</v>
      </c>
      <c r="BJ16" s="86">
        <v>84.866463044393839</v>
      </c>
      <c r="BK16" s="86">
        <v>85.153276842939206</v>
      </c>
      <c r="BL16" s="86">
        <v>85.439029686694724</v>
      </c>
      <c r="BM16" s="86">
        <v>85.723166829362839</v>
      </c>
      <c r="BN16" s="86">
        <v>86.010337246272258</v>
      </c>
      <c r="BO16" s="86">
        <v>86.303208804139203</v>
      </c>
      <c r="BP16" s="86">
        <v>86.600575537400957</v>
      </c>
      <c r="BQ16" s="86">
        <v>86.906362246661303</v>
      </c>
      <c r="BR16" s="86">
        <v>87.217851951458101</v>
      </c>
      <c r="BS16" s="86">
        <v>87.532883304544598</v>
      </c>
      <c r="BT16" s="86">
        <v>87.846860794142088</v>
      </c>
      <c r="BU16" s="86">
        <v>88.16329787722249</v>
      </c>
      <c r="BV16" s="86">
        <v>88.483909019343031</v>
      </c>
      <c r="BW16" s="86">
        <v>88.80765729706691</v>
      </c>
      <c r="BX16" s="86">
        <v>89.130012898394995</v>
      </c>
      <c r="BY16" s="86">
        <v>89.454893360221035</v>
      </c>
      <c r="BZ16" s="86">
        <v>89.78504296672601</v>
      </c>
      <c r="CA16" s="86">
        <v>90.120805587450363</v>
      </c>
      <c r="CB16" s="86">
        <v>90.460512993532291</v>
      </c>
      <c r="CC16" s="86">
        <v>90.809792991816508</v>
      </c>
      <c r="CD16" s="86">
        <v>91.163393432585252</v>
      </c>
      <c r="CE16" s="86">
        <v>91.521197001234469</v>
      </c>
      <c r="CF16" s="86">
        <v>91.881870420101379</v>
      </c>
      <c r="CG16" s="86">
        <v>92.244023871021142</v>
      </c>
      <c r="CH16" s="86">
        <v>92.603848916845351</v>
      </c>
      <c r="CI16" s="86">
        <v>92.96209043986606</v>
      </c>
      <c r="CJ16" s="38"/>
    </row>
    <row r="17" spans="2:88" ht="39.6" x14ac:dyDescent="0.25">
      <c r="B17" s="60">
        <v>11</v>
      </c>
      <c r="C17" s="26" t="s">
        <v>192</v>
      </c>
      <c r="D17" s="27" t="s">
        <v>193</v>
      </c>
      <c r="E17" s="27" t="s">
        <v>190</v>
      </c>
      <c r="F17" s="27">
        <v>2</v>
      </c>
      <c r="G17" s="39"/>
      <c r="H17" s="85">
        <v>69.819330937058098</v>
      </c>
      <c r="I17" s="85">
        <v>70.613745401055908</v>
      </c>
      <c r="J17" s="85">
        <v>71.33032352540296</v>
      </c>
      <c r="K17" s="85">
        <v>72.235179714394036</v>
      </c>
      <c r="L17" s="85">
        <v>73.239016724643747</v>
      </c>
      <c r="M17" s="85">
        <v>74.243065350498611</v>
      </c>
      <c r="N17" s="85">
        <v>75.196080287079695</v>
      </c>
      <c r="O17" s="85">
        <v>75.996033131920058</v>
      </c>
      <c r="P17" s="85">
        <v>76.859074667901808</v>
      </c>
      <c r="Q17" s="85">
        <v>77.908266071858748</v>
      </c>
      <c r="R17" s="85">
        <v>78.938121692404366</v>
      </c>
      <c r="S17" s="85">
        <v>79.885463478886749</v>
      </c>
      <c r="T17" s="85">
        <v>80.749705786606711</v>
      </c>
      <c r="U17" s="85">
        <v>81.588793855036542</v>
      </c>
      <c r="V17" s="85">
        <v>82.353682903109373</v>
      </c>
      <c r="W17" s="85">
        <v>83.092533093292573</v>
      </c>
      <c r="X17" s="85">
        <v>83.810624167298556</v>
      </c>
      <c r="Y17" s="85">
        <v>84.509370526138639</v>
      </c>
      <c r="Z17" s="85">
        <v>85.190671536857351</v>
      </c>
      <c r="AA17" s="85">
        <v>85.852339043348181</v>
      </c>
      <c r="AB17" s="85">
        <v>86.498152625352901</v>
      </c>
      <c r="AC17" s="85">
        <v>87.12424534495257</v>
      </c>
      <c r="AD17" s="85">
        <v>87.731106994160271</v>
      </c>
      <c r="AE17" s="85">
        <v>88.317992212876305</v>
      </c>
      <c r="AF17" s="85">
        <v>88.886853885386245</v>
      </c>
      <c r="AG17" s="86">
        <v>89.412218187664834</v>
      </c>
      <c r="AH17" s="86">
        <v>89.8444277598702</v>
      </c>
      <c r="AI17" s="86">
        <v>90.263316423987234</v>
      </c>
      <c r="AJ17" s="86">
        <v>90.654585266341542</v>
      </c>
      <c r="AK17" s="86">
        <v>91.028165142596606</v>
      </c>
      <c r="AL17" s="86">
        <v>91.385376681030834</v>
      </c>
      <c r="AM17" s="86">
        <v>91.724170638143789</v>
      </c>
      <c r="AN17" s="86">
        <v>92.04662096394209</v>
      </c>
      <c r="AO17" s="86">
        <v>92.367044753639902</v>
      </c>
      <c r="AP17" s="86">
        <v>92.687132606086081</v>
      </c>
      <c r="AQ17" s="86">
        <v>93.005893135350277</v>
      </c>
      <c r="AR17" s="86">
        <v>93.315873834655775</v>
      </c>
      <c r="AS17" s="86">
        <v>93.617321201565886</v>
      </c>
      <c r="AT17" s="86">
        <v>93.912835409831672</v>
      </c>
      <c r="AU17" s="86">
        <v>94.205891391660927</v>
      </c>
      <c r="AV17" s="86">
        <v>94.502957179719857</v>
      </c>
      <c r="AW17" s="86">
        <v>94.802096389559225</v>
      </c>
      <c r="AX17" s="86">
        <v>95.104775762672588</v>
      </c>
      <c r="AY17" s="86">
        <v>94.934472527600775</v>
      </c>
      <c r="AZ17" s="86">
        <v>95.253100002362046</v>
      </c>
      <c r="BA17" s="86">
        <v>95.580703565782954</v>
      </c>
      <c r="BB17" s="86">
        <v>95.916104902674661</v>
      </c>
      <c r="BC17" s="86">
        <v>96.249840401488655</v>
      </c>
      <c r="BD17" s="86">
        <v>96.578118383207624</v>
      </c>
      <c r="BE17" s="86">
        <v>96.904687829513392</v>
      </c>
      <c r="BF17" s="86">
        <v>97.227547068971262</v>
      </c>
      <c r="BG17" s="86">
        <v>97.550499309293528</v>
      </c>
      <c r="BH17" s="86">
        <v>97.8724662348083</v>
      </c>
      <c r="BI17" s="86">
        <v>98.196084700882139</v>
      </c>
      <c r="BJ17" s="86">
        <v>98.520047848845309</v>
      </c>
      <c r="BK17" s="86">
        <v>98.843155865106382</v>
      </c>
      <c r="BL17" s="86">
        <v>99.165202926577606</v>
      </c>
      <c r="BM17" s="86">
        <v>99.485634286961414</v>
      </c>
      <c r="BN17" s="86">
        <v>99.809098921586539</v>
      </c>
      <c r="BO17" s="86">
        <v>100.13826469716919</v>
      </c>
      <c r="BP17" s="86">
        <v>100.47192564814665</v>
      </c>
      <c r="BQ17" s="86">
        <v>100.81400657512269</v>
      </c>
      <c r="BR17" s="86">
        <v>101.1617904976352</v>
      </c>
      <c r="BS17" s="86">
        <v>101.5131160684374</v>
      </c>
      <c r="BT17" s="86">
        <v>101.8633877757506</v>
      </c>
      <c r="BU17" s="86">
        <v>102.21611907654669</v>
      </c>
      <c r="BV17" s="86">
        <v>102.57302443638294</v>
      </c>
      <c r="BW17" s="86">
        <v>102.93306693182252</v>
      </c>
      <c r="BX17" s="86">
        <v>103.29171675086631</v>
      </c>
      <c r="BY17" s="86">
        <v>103.65289143040805</v>
      </c>
      <c r="BZ17" s="86">
        <v>104.01933525462873</v>
      </c>
      <c r="CA17" s="86">
        <v>104.39139209306879</v>
      </c>
      <c r="CB17" s="86">
        <v>104.76739371686641</v>
      </c>
      <c r="CC17" s="86">
        <v>105.15296793286633</v>
      </c>
      <c r="CD17" s="86">
        <v>105.54286259135078</v>
      </c>
      <c r="CE17" s="86">
        <v>105.93696037771571</v>
      </c>
      <c r="CF17" s="86">
        <v>106.33392801429831</v>
      </c>
      <c r="CG17" s="86">
        <v>106.73237568293378</v>
      </c>
      <c r="CH17" s="86">
        <v>107.12849494647369</v>
      </c>
      <c r="CI17" s="86">
        <v>107.52303068721011</v>
      </c>
      <c r="CJ17" s="38"/>
    </row>
    <row r="18" spans="2:88" ht="39.6" x14ac:dyDescent="0.25">
      <c r="B18" s="60">
        <v>12</v>
      </c>
      <c r="C18" s="26" t="s">
        <v>195</v>
      </c>
      <c r="D18" s="27" t="s">
        <v>196</v>
      </c>
      <c r="E18" s="27" t="s">
        <v>190</v>
      </c>
      <c r="F18" s="27">
        <v>2</v>
      </c>
      <c r="G18" s="39"/>
      <c r="H18" s="85">
        <v>174.50606758858535</v>
      </c>
      <c r="I18" s="85">
        <v>176.22946683254116</v>
      </c>
      <c r="J18" s="85">
        <v>177.88761512903878</v>
      </c>
      <c r="K18" s="85">
        <v>180.03014018514997</v>
      </c>
      <c r="L18" s="85">
        <v>182.31563136371398</v>
      </c>
      <c r="M18" s="85">
        <v>184.55399104682039</v>
      </c>
      <c r="N18" s="85">
        <v>186.53266862999726</v>
      </c>
      <c r="O18" s="85">
        <v>188.24970022795543</v>
      </c>
      <c r="P18" s="85">
        <v>190.24833486283524</v>
      </c>
      <c r="Q18" s="85">
        <v>192.69560948131709</v>
      </c>
      <c r="R18" s="85">
        <v>194.9551944361358</v>
      </c>
      <c r="S18" s="85">
        <v>196.87831442837586</v>
      </c>
      <c r="T18" s="85">
        <v>198.6034237286276</v>
      </c>
      <c r="U18" s="85">
        <v>200.19929780486098</v>
      </c>
      <c r="V18" s="85">
        <v>201.57815999461909</v>
      </c>
      <c r="W18" s="85">
        <v>202.83299399803525</v>
      </c>
      <c r="X18" s="85">
        <v>204.00309541272304</v>
      </c>
      <c r="Y18" s="85">
        <v>205.14499700015253</v>
      </c>
      <c r="Z18" s="85">
        <v>206.30761964653766</v>
      </c>
      <c r="AA18" s="85">
        <v>207.50213297069169</v>
      </c>
      <c r="AB18" s="85">
        <v>208.70065628313603</v>
      </c>
      <c r="AC18" s="85">
        <v>209.81377948931325</v>
      </c>
      <c r="AD18" s="85">
        <v>210.85053150489117</v>
      </c>
      <c r="AE18" s="85">
        <v>211.83565613975242</v>
      </c>
      <c r="AF18" s="85">
        <v>212.79319188706197</v>
      </c>
      <c r="AG18" s="86">
        <v>213.6363346868462</v>
      </c>
      <c r="AH18" s="86">
        <v>214.33215909303485</v>
      </c>
      <c r="AI18" s="86">
        <v>215.0223254299641</v>
      </c>
      <c r="AJ18" s="86">
        <v>215.70578228765129</v>
      </c>
      <c r="AK18" s="86">
        <v>216.37968444080394</v>
      </c>
      <c r="AL18" s="86">
        <v>217.04096239284516</v>
      </c>
      <c r="AM18" s="86">
        <v>217.68744711929943</v>
      </c>
      <c r="AN18" s="86">
        <v>218.3181138510609</v>
      </c>
      <c r="AO18" s="86">
        <v>218.93429196555297</v>
      </c>
      <c r="AP18" s="86">
        <v>219.53635248086755</v>
      </c>
      <c r="AQ18" s="86">
        <v>220.12465836564462</v>
      </c>
      <c r="AR18" s="86">
        <v>220.7027046388111</v>
      </c>
      <c r="AS18" s="86">
        <v>221.2698006455621</v>
      </c>
      <c r="AT18" s="86">
        <v>221.82608523225309</v>
      </c>
      <c r="AU18" s="86">
        <v>222.37164516160388</v>
      </c>
      <c r="AV18" s="86">
        <v>222.90433462178311</v>
      </c>
      <c r="AW18" s="86">
        <v>223.41676638696254</v>
      </c>
      <c r="AX18" s="86">
        <v>223.91300754859731</v>
      </c>
      <c r="AY18" s="86">
        <v>224.39812671741331</v>
      </c>
      <c r="AZ18" s="86">
        <v>224.87579314635289</v>
      </c>
      <c r="BA18" s="86">
        <v>225.35073960090784</v>
      </c>
      <c r="BB18" s="86">
        <v>225.82575352980601</v>
      </c>
      <c r="BC18" s="86">
        <v>226.30280073602742</v>
      </c>
      <c r="BD18" s="86">
        <v>226.78298655015519</v>
      </c>
      <c r="BE18" s="86">
        <v>227.26531999356487</v>
      </c>
      <c r="BF18" s="86">
        <v>227.75298289615222</v>
      </c>
      <c r="BG18" s="86">
        <v>228.24897268892923</v>
      </c>
      <c r="BH18" s="86">
        <v>228.75331047963402</v>
      </c>
      <c r="BI18" s="86">
        <v>229.26612351501817</v>
      </c>
      <c r="BJ18" s="86">
        <v>229.7869759641442</v>
      </c>
      <c r="BK18" s="86">
        <v>230.31610201113691</v>
      </c>
      <c r="BL18" s="86">
        <v>230.8548847678509</v>
      </c>
      <c r="BM18" s="86">
        <v>231.39936179262716</v>
      </c>
      <c r="BN18" s="86">
        <v>231.94664659834316</v>
      </c>
      <c r="BO18" s="86">
        <v>232.49741232411131</v>
      </c>
      <c r="BP18" s="86">
        <v>233.04904769295439</v>
      </c>
      <c r="BQ18" s="86">
        <v>233.60251542237006</v>
      </c>
      <c r="BR18" s="86">
        <v>234.15733696626438</v>
      </c>
      <c r="BS18" s="86">
        <v>234.71234549218551</v>
      </c>
      <c r="BT18" s="86">
        <v>235.26751921048199</v>
      </c>
      <c r="BU18" s="86">
        <v>235.8223218396007</v>
      </c>
      <c r="BV18" s="86">
        <v>236.37770021917328</v>
      </c>
      <c r="BW18" s="86">
        <v>236.93366085691241</v>
      </c>
      <c r="BX18" s="86">
        <v>237.49112906946721</v>
      </c>
      <c r="BY18" s="86">
        <v>238.05010172613166</v>
      </c>
      <c r="BZ18" s="86">
        <v>238.61108317169655</v>
      </c>
      <c r="CA18" s="86">
        <v>239.1756582533321</v>
      </c>
      <c r="CB18" s="86">
        <v>239.74355024191601</v>
      </c>
      <c r="CC18" s="86">
        <v>240.31428436439148</v>
      </c>
      <c r="CD18" s="86">
        <v>240.8849700973696</v>
      </c>
      <c r="CE18" s="86">
        <v>241.45562203277595</v>
      </c>
      <c r="CF18" s="86">
        <v>242.02585796527939</v>
      </c>
      <c r="CG18" s="86">
        <v>242.59557356111708</v>
      </c>
      <c r="CH18" s="86">
        <v>243.16348564522184</v>
      </c>
      <c r="CI18" s="86">
        <v>243.73008271459219</v>
      </c>
      <c r="CJ18" s="38"/>
    </row>
    <row r="19" spans="2:88" ht="39.6" x14ac:dyDescent="0.25">
      <c r="B19" s="60">
        <v>13</v>
      </c>
      <c r="C19" s="26" t="s">
        <v>198</v>
      </c>
      <c r="D19" s="27" t="s">
        <v>199</v>
      </c>
      <c r="E19" s="27" t="s">
        <v>200</v>
      </c>
      <c r="F19" s="27">
        <v>1</v>
      </c>
      <c r="G19" s="39"/>
      <c r="H19" s="91">
        <v>2.2751473273316085</v>
      </c>
      <c r="I19" s="91">
        <v>2.2778662441541528</v>
      </c>
      <c r="J19" s="91">
        <v>2.2815778313779931</v>
      </c>
      <c r="K19" s="91">
        <v>2.2863226180406793</v>
      </c>
      <c r="L19" s="91">
        <v>2.2900681516466168</v>
      </c>
      <c r="M19" s="91">
        <v>2.2931191549671963</v>
      </c>
      <c r="N19" s="91">
        <v>2.2942739603458069</v>
      </c>
      <c r="O19" s="91">
        <v>2.295863591238978</v>
      </c>
      <c r="P19" s="91">
        <v>2.2989455140611548</v>
      </c>
      <c r="Q19" s="91">
        <v>2.3024374439342346</v>
      </c>
      <c r="R19" s="91">
        <v>2.3042898630607067</v>
      </c>
      <c r="S19" s="91">
        <v>2.3044245751147101</v>
      </c>
      <c r="T19" s="91">
        <v>2.3042158116794798</v>
      </c>
      <c r="U19" s="91">
        <v>2.30339279722737</v>
      </c>
      <c r="V19" s="91">
        <v>2.302108679908796</v>
      </c>
      <c r="W19" s="91">
        <v>2.3002880080537969</v>
      </c>
      <c r="X19" s="91">
        <v>2.2981688190673797</v>
      </c>
      <c r="Y19" s="91">
        <v>2.2962569200510732</v>
      </c>
      <c r="Z19" s="91">
        <v>2.2948496003727126</v>
      </c>
      <c r="AA19" s="91">
        <v>2.2940560697987791</v>
      </c>
      <c r="AB19" s="91">
        <v>2.2936030068505544</v>
      </c>
      <c r="AC19" s="91">
        <v>2.2928009090204822</v>
      </c>
      <c r="AD19" s="91">
        <v>2.2917346278533097</v>
      </c>
      <c r="AE19" s="91">
        <v>2.2906071913805977</v>
      </c>
      <c r="AF19" s="91">
        <v>2.2895866151873481</v>
      </c>
      <c r="AG19" s="92">
        <v>2.2883876690749729</v>
      </c>
      <c r="AH19" s="92">
        <v>2.2874703373782586</v>
      </c>
      <c r="AI19" s="92">
        <v>2.286728280231364</v>
      </c>
      <c r="AJ19" s="92">
        <v>2.2863694723972738</v>
      </c>
      <c r="AK19" s="92">
        <v>2.286221111518699</v>
      </c>
      <c r="AL19" s="92">
        <v>2.286244780423254</v>
      </c>
      <c r="AM19" s="92">
        <v>2.286474642737292</v>
      </c>
      <c r="AN19" s="92">
        <v>2.2868667712604278</v>
      </c>
      <c r="AO19" s="92">
        <v>2.2872076570302387</v>
      </c>
      <c r="AP19" s="92">
        <v>2.2874829476225025</v>
      </c>
      <c r="AQ19" s="92">
        <v>2.2876970376179964</v>
      </c>
      <c r="AR19" s="92">
        <v>2.2879541944900259</v>
      </c>
      <c r="AS19" s="92">
        <v>2.2882979654181086</v>
      </c>
      <c r="AT19" s="92">
        <v>2.2886914818189981</v>
      </c>
      <c r="AU19" s="92">
        <v>2.2890628055837832</v>
      </c>
      <c r="AV19" s="92">
        <v>2.289294864499229</v>
      </c>
      <c r="AW19" s="92">
        <v>2.2893957465997428</v>
      </c>
      <c r="AX19" s="92">
        <v>2.2893579071786396</v>
      </c>
      <c r="AY19" s="92">
        <v>2.3026311731514628</v>
      </c>
      <c r="AZ19" s="92">
        <v>2.3156449873639828</v>
      </c>
      <c r="BA19" s="92">
        <v>2.3143232571320325</v>
      </c>
      <c r="BB19" s="92">
        <v>2.3128985004687288</v>
      </c>
      <c r="BC19" s="92">
        <v>2.3115180668193989</v>
      </c>
      <c r="BD19" s="92">
        <v>2.3102306150669341</v>
      </c>
      <c r="BE19" s="92">
        <v>2.3089869349571162</v>
      </c>
      <c r="BF19" s="92">
        <v>2.3078179595007708</v>
      </c>
      <c r="BG19" s="92">
        <v>2.3066886858290649</v>
      </c>
      <c r="BH19" s="92">
        <v>2.3056239727763583</v>
      </c>
      <c r="BI19" s="92">
        <v>2.304587564973879</v>
      </c>
      <c r="BJ19" s="92">
        <v>2.3036075240072216</v>
      </c>
      <c r="BK19" s="92">
        <v>2.3026924169146774</v>
      </c>
      <c r="BL19" s="92">
        <v>2.3018410047438551</v>
      </c>
      <c r="BM19" s="92">
        <v>2.3010722049011898</v>
      </c>
      <c r="BN19" s="92">
        <v>2.3003107221490122</v>
      </c>
      <c r="BO19" s="92">
        <v>2.2995090184150873</v>
      </c>
      <c r="BP19" s="92">
        <v>2.2986801371964467</v>
      </c>
      <c r="BQ19" s="92">
        <v>2.2977523361929673</v>
      </c>
      <c r="BR19" s="92">
        <v>2.2967641044292746</v>
      </c>
      <c r="BS19" s="92">
        <v>2.2957443684921395</v>
      </c>
      <c r="BT19" s="92">
        <v>2.2947481653712041</v>
      </c>
      <c r="BU19" s="92">
        <v>2.2937310707876279</v>
      </c>
      <c r="BV19" s="92">
        <v>2.2926655514199106</v>
      </c>
      <c r="BW19" s="92">
        <v>2.2915633020025554</v>
      </c>
      <c r="BX19" s="92">
        <v>2.2904662554386288</v>
      </c>
      <c r="BY19" s="92">
        <v>2.2893237596598843</v>
      </c>
      <c r="BZ19" s="92">
        <v>2.288098440666344</v>
      </c>
      <c r="CA19" s="92">
        <v>2.2867847616942973</v>
      </c>
      <c r="CB19" s="92">
        <v>2.285417541903632</v>
      </c>
      <c r="CC19" s="92">
        <v>2.283928915282377</v>
      </c>
      <c r="CD19" s="92">
        <v>2.2823922939468924</v>
      </c>
      <c r="CE19" s="92">
        <v>2.2807939542329998</v>
      </c>
      <c r="CF19" s="92">
        <v>2.279146983964675</v>
      </c>
      <c r="CG19" s="92">
        <v>2.2774853136443056</v>
      </c>
      <c r="CH19" s="92">
        <v>2.2758697299518476</v>
      </c>
      <c r="CI19" s="92">
        <v>2.2742871689967346</v>
      </c>
      <c r="CJ19" s="38"/>
    </row>
    <row r="20" spans="2:88" ht="39.6" x14ac:dyDescent="0.25">
      <c r="B20" s="60">
        <v>14</v>
      </c>
      <c r="C20" s="26" t="s">
        <v>202</v>
      </c>
      <c r="D20" s="27" t="s">
        <v>203</v>
      </c>
      <c r="E20" s="27" t="s">
        <v>200</v>
      </c>
      <c r="F20" s="27">
        <v>1</v>
      </c>
      <c r="G20" s="39"/>
      <c r="H20" s="91">
        <v>3.0168226356280305</v>
      </c>
      <c r="I20" s="91">
        <v>3.0251479576891618</v>
      </c>
      <c r="J20" s="91">
        <v>3.0361617019169942</v>
      </c>
      <c r="K20" s="91">
        <v>3.0475932654190001</v>
      </c>
      <c r="L20" s="91">
        <v>3.0572272617598641</v>
      </c>
      <c r="M20" s="91">
        <v>3.0663594482462901</v>
      </c>
      <c r="N20" s="91">
        <v>3.073162210668877</v>
      </c>
      <c r="O20" s="91">
        <v>3.0826420628104838</v>
      </c>
      <c r="P20" s="91">
        <v>3.095058657916006</v>
      </c>
      <c r="Q20" s="91">
        <v>3.1073944388571899</v>
      </c>
      <c r="R20" s="91">
        <v>3.1171702927419362</v>
      </c>
      <c r="S20" s="91">
        <v>3.124367715537018</v>
      </c>
      <c r="T20" s="91">
        <v>3.1319048808030483</v>
      </c>
      <c r="U20" s="91">
        <v>3.1384953763230823</v>
      </c>
      <c r="V20" s="91">
        <v>3.1448414129924323</v>
      </c>
      <c r="W20" s="91">
        <v>3.1501847487456245</v>
      </c>
      <c r="X20" s="91">
        <v>3.1550299444792271</v>
      </c>
      <c r="Y20" s="91">
        <v>3.1608474831730953</v>
      </c>
      <c r="Z20" s="91">
        <v>3.1686828567581644</v>
      </c>
      <c r="AA20" s="91">
        <v>3.1791531036167076</v>
      </c>
      <c r="AB20" s="91">
        <v>3.1915526397354093</v>
      </c>
      <c r="AC20" s="91">
        <v>3.2035686236802952</v>
      </c>
      <c r="AD20" s="91">
        <v>3.2154371983075758</v>
      </c>
      <c r="AE20" s="91">
        <v>3.2279337016752989</v>
      </c>
      <c r="AF20" s="91">
        <v>3.2417987762524176</v>
      </c>
      <c r="AG20" s="92">
        <v>3.2561427192901964</v>
      </c>
      <c r="AH20" s="92">
        <v>3.273595726541914</v>
      </c>
      <c r="AI20" s="92">
        <v>3.2931941007449059</v>
      </c>
      <c r="AJ20" s="92">
        <v>3.3163977478884372</v>
      </c>
      <c r="AK20" s="92">
        <v>3.3426217412668091</v>
      </c>
      <c r="AL20" s="92">
        <v>3.3720075415830371</v>
      </c>
      <c r="AM20" s="92">
        <v>3.4051783244728262</v>
      </c>
      <c r="AN20" s="92">
        <v>3.4423327402024184</v>
      </c>
      <c r="AO20" s="92">
        <v>3.4824372323103332</v>
      </c>
      <c r="AP20" s="92">
        <v>3.5257616890901859</v>
      </c>
      <c r="AQ20" s="92">
        <v>3.5727943694405027</v>
      </c>
      <c r="AR20" s="92">
        <v>3.6249812646563102</v>
      </c>
      <c r="AS20" s="92">
        <v>3.6834915609164867</v>
      </c>
      <c r="AT20" s="92">
        <v>3.7490207953874779</v>
      </c>
      <c r="AU20" s="92">
        <v>3.8220725994846827</v>
      </c>
      <c r="AV20" s="92">
        <v>3.9027531839734046</v>
      </c>
      <c r="AW20" s="92">
        <v>3.9926541295153757</v>
      </c>
      <c r="AX20" s="92">
        <v>4.0935780387482943</v>
      </c>
      <c r="AY20" s="92">
        <v>4.206522559877512</v>
      </c>
      <c r="AZ20" s="92">
        <v>4.0073465904185506</v>
      </c>
      <c r="BA20" s="92">
        <v>3.9868201628017075</v>
      </c>
      <c r="BB20" s="92">
        <v>3.9648900628753752</v>
      </c>
      <c r="BC20" s="92">
        <v>3.9435619185866537</v>
      </c>
      <c r="BD20" s="92">
        <v>3.9235095741224661</v>
      </c>
      <c r="BE20" s="92">
        <v>3.9040551880301169</v>
      </c>
      <c r="BF20" s="92">
        <v>3.8856249096917757</v>
      </c>
      <c r="BG20" s="92">
        <v>3.8677227721003855</v>
      </c>
      <c r="BH20" s="92">
        <v>3.850687863460637</v>
      </c>
      <c r="BI20" s="92">
        <v>3.8340185305097001</v>
      </c>
      <c r="BJ20" s="92">
        <v>3.8181001518890447</v>
      </c>
      <c r="BK20" s="92">
        <v>3.8030609164482745</v>
      </c>
      <c r="BL20" s="92">
        <v>3.7888892310969364</v>
      </c>
      <c r="BM20" s="92">
        <v>3.7758455361407277</v>
      </c>
      <c r="BN20" s="92">
        <v>3.7628816124586253</v>
      </c>
      <c r="BO20" s="92">
        <v>3.7493350869785766</v>
      </c>
      <c r="BP20" s="92">
        <v>3.7353917789456075</v>
      </c>
      <c r="BQ20" s="92">
        <v>3.7200459558035752</v>
      </c>
      <c r="BR20" s="92">
        <v>3.7038401901434495</v>
      </c>
      <c r="BS20" s="92">
        <v>3.6871846701229694</v>
      </c>
      <c r="BT20" s="92">
        <v>3.6708688012292368</v>
      </c>
      <c r="BU20" s="92">
        <v>3.6542551569312796</v>
      </c>
      <c r="BV20" s="92">
        <v>3.6369501099964143</v>
      </c>
      <c r="BW20" s="92">
        <v>3.6191212153302108</v>
      </c>
      <c r="BX20" s="92">
        <v>3.601382633296736</v>
      </c>
      <c r="BY20" s="92">
        <v>3.5829999852945669</v>
      </c>
      <c r="BZ20" s="92">
        <v>3.56342912792518</v>
      </c>
      <c r="CA20" s="92">
        <v>3.5425861490878279</v>
      </c>
      <c r="CB20" s="92">
        <v>3.52096786975752</v>
      </c>
      <c r="CC20" s="92">
        <v>3.4975766076878627</v>
      </c>
      <c r="CD20" s="92">
        <v>3.473480561576384</v>
      </c>
      <c r="CE20" s="92">
        <v>3.448482842926166</v>
      </c>
      <c r="CF20" s="92">
        <v>3.4227747393299368</v>
      </c>
      <c r="CG20" s="92">
        <v>3.3968474322810809</v>
      </c>
      <c r="CH20" s="92">
        <v>3.3715948221112941</v>
      </c>
      <c r="CI20" s="92">
        <v>3.3468261175073653</v>
      </c>
      <c r="CJ20" s="38"/>
    </row>
    <row r="21" spans="2:88" ht="39.6" x14ac:dyDescent="0.25">
      <c r="B21" s="60">
        <v>15</v>
      </c>
      <c r="C21" s="26" t="s">
        <v>205</v>
      </c>
      <c r="D21" s="27" t="s">
        <v>206</v>
      </c>
      <c r="E21" s="27" t="s">
        <v>207</v>
      </c>
      <c r="F21" s="27">
        <v>0</v>
      </c>
      <c r="G21" s="39"/>
      <c r="H21" s="93">
        <v>0.56879545501404993</v>
      </c>
      <c r="I21" s="93">
        <v>0.58100640743752352</v>
      </c>
      <c r="J21" s="93">
        <v>0.59246914913806936</v>
      </c>
      <c r="K21" s="93">
        <v>0.60480004620495198</v>
      </c>
      <c r="L21" s="93">
        <v>0.61737008151733097</v>
      </c>
      <c r="M21" s="93">
        <v>0.62959308815070802</v>
      </c>
      <c r="N21" s="93">
        <v>0.64122362379442044</v>
      </c>
      <c r="O21" s="93">
        <v>0.65181346469618739</v>
      </c>
      <c r="P21" s="93">
        <v>0.66247411130123723</v>
      </c>
      <c r="Q21" s="93">
        <v>0.67372367287445933</v>
      </c>
      <c r="R21" s="93">
        <v>0.6845849521429952</v>
      </c>
      <c r="S21" s="93">
        <v>0.69482580764714652</v>
      </c>
      <c r="T21" s="93">
        <v>0.70449954583582708</v>
      </c>
      <c r="U21" s="93">
        <v>0.71387157051389927</v>
      </c>
      <c r="V21" s="93">
        <v>0.72278535554594103</v>
      </c>
      <c r="W21" s="93">
        <v>0.73144420151939304</v>
      </c>
      <c r="X21" s="93">
        <v>0.73988084401980636</v>
      </c>
      <c r="Y21" s="93">
        <v>0.74811204891350691</v>
      </c>
      <c r="Z21" s="93">
        <v>0.75615460869637696</v>
      </c>
      <c r="AA21" s="93">
        <v>0.76401185260782167</v>
      </c>
      <c r="AB21" s="93">
        <v>0.77170429378382333</v>
      </c>
      <c r="AC21" s="93">
        <v>0.77922966272115779</v>
      </c>
      <c r="AD21" s="93">
        <v>0.78659817680846666</v>
      </c>
      <c r="AE21" s="93">
        <v>0.7938163185321121</v>
      </c>
      <c r="AF21" s="93">
        <v>0.80089685091654106</v>
      </c>
      <c r="AG21" s="94">
        <v>0.80778886250918602</v>
      </c>
      <c r="AH21" s="94">
        <v>0.81439748554842473</v>
      </c>
      <c r="AI21" s="94">
        <v>0.82091658691627245</v>
      </c>
      <c r="AJ21" s="94">
        <v>0.82732152473365106</v>
      </c>
      <c r="AK21" s="94">
        <v>0.83363916580980357</v>
      </c>
      <c r="AL21" s="94">
        <v>0.8398768858628155</v>
      </c>
      <c r="AM21" s="94">
        <v>0.84603546882429304</v>
      </c>
      <c r="AN21" s="94">
        <v>0.85212320628850136</v>
      </c>
      <c r="AO21" s="94">
        <v>0.85816758132668847</v>
      </c>
      <c r="AP21" s="94">
        <v>0.86417207034589816</v>
      </c>
      <c r="AQ21" s="94">
        <v>0.87013565970354279</v>
      </c>
      <c r="AR21" s="94">
        <v>0.87604849600479329</v>
      </c>
      <c r="AS21" s="94">
        <v>0.88191315102580115</v>
      </c>
      <c r="AT21" s="94">
        <v>0.88773506273439362</v>
      </c>
      <c r="AU21" s="94">
        <v>0.8935199526046913</v>
      </c>
      <c r="AV21" s="94">
        <v>0.89927595418869477</v>
      </c>
      <c r="AW21" s="94">
        <v>0.90500048002937727</v>
      </c>
      <c r="AX21" s="94">
        <v>0.91069487487494905</v>
      </c>
      <c r="AY21" s="94">
        <v>0.91591180067038436</v>
      </c>
      <c r="AZ21" s="94">
        <v>0.91617717663674669</v>
      </c>
      <c r="BA21" s="94">
        <v>0.91644923953654644</v>
      </c>
      <c r="BB21" s="94">
        <v>0.91672675351682797</v>
      </c>
      <c r="BC21" s="94">
        <v>0.9170008997838166</v>
      </c>
      <c r="BD21" s="94">
        <v>0.91726826593684685</v>
      </c>
      <c r="BE21" s="94">
        <v>0.91753236560338747</v>
      </c>
      <c r="BF21" s="94">
        <v>0.91779144087689724</v>
      </c>
      <c r="BG21" s="94">
        <v>0.91804897674917041</v>
      </c>
      <c r="BH21" s="94">
        <v>0.91830402714021853</v>
      </c>
      <c r="BI21" s="94">
        <v>0.91855895568976453</v>
      </c>
      <c r="BJ21" s="94">
        <v>0.91881260117263797</v>
      </c>
      <c r="BK21" s="94">
        <v>0.91906392462848496</v>
      </c>
      <c r="BL21" s="94">
        <v>0.91931277580056958</v>
      </c>
      <c r="BM21" s="94">
        <v>0.91955870723245869</v>
      </c>
      <c r="BN21" s="94">
        <v>0.91980574548559746</v>
      </c>
      <c r="BO21" s="94">
        <v>0.92005613021125998</v>
      </c>
      <c r="BP21" s="94">
        <v>0.92030876335599066</v>
      </c>
      <c r="BQ21" s="94">
        <v>0.92056689006871995</v>
      </c>
      <c r="BR21" s="94">
        <v>0.92082811730085767</v>
      </c>
      <c r="BS21" s="94">
        <v>0.92109057290725405</v>
      </c>
      <c r="BT21" s="94">
        <v>0.92135042486720398</v>
      </c>
      <c r="BU21" s="94">
        <v>0.92161058657875483</v>
      </c>
      <c r="BV21" s="94">
        <v>0.92187243053401413</v>
      </c>
      <c r="BW21" s="94">
        <v>0.92213506753140617</v>
      </c>
      <c r="BX21" s="94">
        <v>0.92239482618300317</v>
      </c>
      <c r="BY21" s="94">
        <v>0.92265487174518601</v>
      </c>
      <c r="BZ21" s="94">
        <v>0.92291735558229815</v>
      </c>
      <c r="CA21" s="94">
        <v>0.92318248104561462</v>
      </c>
      <c r="CB21" s="94">
        <v>0.923448871770854</v>
      </c>
      <c r="CC21" s="94">
        <v>0.92372084951836408</v>
      </c>
      <c r="CD21" s="94">
        <v>0.92399422994802938</v>
      </c>
      <c r="CE21" s="94">
        <v>0.92426887252584744</v>
      </c>
      <c r="CF21" s="94">
        <v>0.92454371647682709</v>
      </c>
      <c r="CG21" s="94">
        <v>0.92481768831710642</v>
      </c>
      <c r="CH21" s="94">
        <v>0.92508793541810963</v>
      </c>
      <c r="CI21" s="94">
        <v>0.92535507006364492</v>
      </c>
      <c r="CJ21" s="38"/>
    </row>
    <row r="22" spans="2:88" x14ac:dyDescent="0.25"/>
    <row r="23" spans="2:88" x14ac:dyDescent="0.25">
      <c r="B23" s="48" t="s">
        <v>336</v>
      </c>
    </row>
    <row r="24" spans="2:88" x14ac:dyDescent="0.25"/>
    <row r="25" spans="2:88" x14ac:dyDescent="0.25">
      <c r="B25" s="49"/>
      <c r="C25" t="s">
        <v>337</v>
      </c>
    </row>
    <row r="26" spans="2:88" x14ac:dyDescent="0.25">
      <c r="B26" s="50"/>
      <c r="C26" t="s">
        <v>338</v>
      </c>
    </row>
    <row r="27" spans="2:88" x14ac:dyDescent="0.25"/>
    <row r="28" spans="2:88" ht="14.4" x14ac:dyDescent="0.3">
      <c r="B28" s="124" t="s">
        <v>341</v>
      </c>
      <c r="C28" s="125"/>
      <c r="D28" s="125"/>
      <c r="E28" s="125"/>
      <c r="F28" s="125"/>
      <c r="G28" s="125"/>
      <c r="H28" s="125"/>
      <c r="I28" s="126"/>
    </row>
    <row r="29" spans="2:88" x14ac:dyDescent="0.25"/>
    <row r="30" spans="2:88" s="6" customFormat="1" x14ac:dyDescent="0.25">
      <c r="B30" s="52" t="s">
        <v>334</v>
      </c>
      <c r="C30" s="127" t="s">
        <v>332</v>
      </c>
      <c r="D30" s="127"/>
      <c r="E30" s="127"/>
      <c r="F30" s="127"/>
      <c r="G30" s="127"/>
      <c r="H30" s="127"/>
      <c r="I30" s="127"/>
    </row>
    <row r="31" spans="2:88" s="6" customFormat="1" ht="78.599999999999994" customHeight="1" x14ac:dyDescent="0.25">
      <c r="B31" s="53">
        <v>1</v>
      </c>
      <c r="C31" s="115" t="s">
        <v>161</v>
      </c>
      <c r="D31" s="116"/>
      <c r="E31" s="116"/>
      <c r="F31" s="116"/>
      <c r="G31" s="116"/>
      <c r="H31" s="116"/>
      <c r="I31" s="116"/>
      <c r="P31" s="53">
        <f>B37+1</f>
        <v>8</v>
      </c>
      <c r="Q31" s="117" t="s">
        <v>183</v>
      </c>
      <c r="R31" s="118"/>
      <c r="S31" s="118"/>
      <c r="T31" s="118"/>
      <c r="U31" s="118"/>
      <c r="V31" s="118"/>
      <c r="W31" s="118"/>
      <c r="X31" s="118"/>
      <c r="Y31" s="118"/>
      <c r="Z31" s="118"/>
      <c r="AA31" s="119"/>
    </row>
    <row r="32" spans="2:88" s="6" customFormat="1" ht="60.6" customHeight="1" x14ac:dyDescent="0.25">
      <c r="B32" s="53">
        <f>B31+1</f>
        <v>2</v>
      </c>
      <c r="C32" s="117" t="s">
        <v>164</v>
      </c>
      <c r="D32" s="118"/>
      <c r="E32" s="118"/>
      <c r="F32" s="118"/>
      <c r="G32" s="118"/>
      <c r="H32" s="118"/>
      <c r="I32" s="119"/>
      <c r="P32" s="53">
        <f t="shared" ref="P32:P38" si="0">P31+1</f>
        <v>9</v>
      </c>
      <c r="Q32" s="117" t="s">
        <v>187</v>
      </c>
      <c r="R32" s="118"/>
      <c r="S32" s="118"/>
      <c r="T32" s="118"/>
      <c r="U32" s="118"/>
      <c r="V32" s="118"/>
      <c r="W32" s="118"/>
      <c r="X32" s="118"/>
      <c r="Y32" s="118"/>
      <c r="Z32" s="118"/>
      <c r="AA32" s="119"/>
    </row>
    <row r="33" spans="2:27" s="6" customFormat="1" ht="52.2" customHeight="1" x14ac:dyDescent="0.25">
      <c r="B33" s="53">
        <f t="shared" ref="B33:B37" si="1">B32+1</f>
        <v>3</v>
      </c>
      <c r="C33" s="117" t="s">
        <v>167</v>
      </c>
      <c r="D33" s="118"/>
      <c r="E33" s="118"/>
      <c r="F33" s="118"/>
      <c r="G33" s="118"/>
      <c r="H33" s="118"/>
      <c r="I33" s="119"/>
      <c r="P33" s="53">
        <f t="shared" si="0"/>
        <v>10</v>
      </c>
      <c r="Q33" s="117" t="s">
        <v>191</v>
      </c>
      <c r="R33" s="118"/>
      <c r="S33" s="118"/>
      <c r="T33" s="118"/>
      <c r="U33" s="118"/>
      <c r="V33" s="118"/>
      <c r="W33" s="118"/>
      <c r="X33" s="118"/>
      <c r="Y33" s="118"/>
      <c r="Z33" s="118"/>
      <c r="AA33" s="119"/>
    </row>
    <row r="34" spans="2:27" s="6" customFormat="1" ht="64.95" customHeight="1" x14ac:dyDescent="0.25">
      <c r="B34" s="53">
        <f t="shared" si="1"/>
        <v>4</v>
      </c>
      <c r="C34" s="117" t="s">
        <v>170</v>
      </c>
      <c r="D34" s="118"/>
      <c r="E34" s="118"/>
      <c r="F34" s="118"/>
      <c r="G34" s="118"/>
      <c r="H34" s="118"/>
      <c r="I34" s="119"/>
      <c r="P34" s="53">
        <f t="shared" si="0"/>
        <v>11</v>
      </c>
      <c r="Q34" s="117" t="s">
        <v>194</v>
      </c>
      <c r="R34" s="118"/>
      <c r="S34" s="118"/>
      <c r="T34" s="118"/>
      <c r="U34" s="118"/>
      <c r="V34" s="118"/>
      <c r="W34" s="118"/>
      <c r="X34" s="118"/>
      <c r="Y34" s="118"/>
      <c r="Z34" s="118"/>
      <c r="AA34" s="119"/>
    </row>
    <row r="35" spans="2:27" s="6" customFormat="1" ht="51" customHeight="1" x14ac:dyDescent="0.25">
      <c r="B35" s="53">
        <f t="shared" si="1"/>
        <v>5</v>
      </c>
      <c r="C35" s="117" t="s">
        <v>174</v>
      </c>
      <c r="D35" s="118"/>
      <c r="E35" s="118"/>
      <c r="F35" s="118"/>
      <c r="G35" s="118"/>
      <c r="H35" s="118"/>
      <c r="I35" s="119"/>
      <c r="P35" s="53">
        <f t="shared" si="0"/>
        <v>12</v>
      </c>
      <c r="Q35" s="117" t="s">
        <v>197</v>
      </c>
      <c r="R35" s="118"/>
      <c r="S35" s="118"/>
      <c r="T35" s="118"/>
      <c r="U35" s="118"/>
      <c r="V35" s="118"/>
      <c r="W35" s="118"/>
      <c r="X35" s="118"/>
      <c r="Y35" s="118"/>
      <c r="Z35" s="118"/>
      <c r="AA35" s="119"/>
    </row>
    <row r="36" spans="2:27" s="6" customFormat="1" ht="50.55" customHeight="1" x14ac:dyDescent="0.25">
      <c r="B36" s="53">
        <f t="shared" si="1"/>
        <v>6</v>
      </c>
      <c r="C36" s="117" t="s">
        <v>177</v>
      </c>
      <c r="D36" s="118"/>
      <c r="E36" s="118"/>
      <c r="F36" s="118"/>
      <c r="G36" s="118"/>
      <c r="H36" s="118"/>
      <c r="I36" s="119"/>
      <c r="P36" s="53">
        <f t="shared" si="0"/>
        <v>13</v>
      </c>
      <c r="Q36" s="117" t="s">
        <v>201</v>
      </c>
      <c r="R36" s="118"/>
      <c r="S36" s="118"/>
      <c r="T36" s="118"/>
      <c r="U36" s="118"/>
      <c r="V36" s="118"/>
      <c r="W36" s="118"/>
      <c r="X36" s="118"/>
      <c r="Y36" s="118"/>
      <c r="Z36" s="118"/>
      <c r="AA36" s="119"/>
    </row>
    <row r="37" spans="2:27" s="6" customFormat="1" ht="54.45" customHeight="1" x14ac:dyDescent="0.25">
      <c r="B37" s="53">
        <f t="shared" si="1"/>
        <v>7</v>
      </c>
      <c r="C37" s="117" t="s">
        <v>180</v>
      </c>
      <c r="D37" s="118"/>
      <c r="E37" s="118"/>
      <c r="F37" s="118"/>
      <c r="G37" s="118"/>
      <c r="H37" s="118"/>
      <c r="I37" s="119"/>
      <c r="P37" s="53">
        <f t="shared" si="0"/>
        <v>14</v>
      </c>
      <c r="Q37" s="117" t="s">
        <v>204</v>
      </c>
      <c r="R37" s="118"/>
      <c r="S37" s="118"/>
      <c r="T37" s="118"/>
      <c r="U37" s="118"/>
      <c r="V37" s="118"/>
      <c r="W37" s="118"/>
      <c r="X37" s="118"/>
      <c r="Y37" s="118"/>
      <c r="Z37" s="118"/>
      <c r="AA37" s="119"/>
    </row>
    <row r="38" spans="2:27" s="6" customFormat="1" ht="67.2" customHeight="1" x14ac:dyDescent="0.25">
      <c r="P38" s="53">
        <f t="shared" si="0"/>
        <v>15</v>
      </c>
      <c r="Q38" s="117" t="s">
        <v>208</v>
      </c>
      <c r="R38" s="118"/>
      <c r="S38" s="118"/>
      <c r="T38" s="118"/>
      <c r="U38" s="118"/>
      <c r="V38" s="118"/>
      <c r="W38" s="118"/>
      <c r="X38" s="118"/>
      <c r="Y38" s="118"/>
      <c r="Z38" s="118"/>
      <c r="AA38" s="119"/>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8" t="s">
        <v>209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1" t="s">
        <v>330</v>
      </c>
      <c r="C4" s="51"/>
      <c r="D4" s="130" t="str">
        <f>'Cover sheet'!C6</f>
        <v>Guildford</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211</v>
      </c>
      <c r="E7" s="31" t="s">
        <v>48</v>
      </c>
      <c r="F7" s="31">
        <v>2</v>
      </c>
      <c r="G7" s="39"/>
      <c r="H7" s="85">
        <v>62.97807652783019</v>
      </c>
      <c r="I7" s="85">
        <v>63.271602498610378</v>
      </c>
      <c r="J7" s="85">
        <v>63.535816107656203</v>
      </c>
      <c r="K7" s="85">
        <v>63.931965901350488</v>
      </c>
      <c r="L7" s="85">
        <v>64.380200828018815</v>
      </c>
      <c r="M7" s="85">
        <v>64.838316279942688</v>
      </c>
      <c r="N7" s="85">
        <v>65.250099345587813</v>
      </c>
      <c r="O7" s="85">
        <v>65.578170831743932</v>
      </c>
      <c r="P7" s="85">
        <v>65.966262052691164</v>
      </c>
      <c r="Q7" s="85">
        <v>66.485344808087746</v>
      </c>
      <c r="R7" s="85">
        <v>66.970113219063805</v>
      </c>
      <c r="S7" s="85">
        <v>67.378255900936793</v>
      </c>
      <c r="T7" s="85">
        <v>67.728958126936774</v>
      </c>
      <c r="U7" s="85">
        <v>68.058260881811933</v>
      </c>
      <c r="V7" s="85">
        <v>68.332968165245902</v>
      </c>
      <c r="W7" s="85">
        <v>68.579300911606794</v>
      </c>
      <c r="X7" s="85">
        <v>68.804823793569568</v>
      </c>
      <c r="Y7" s="85">
        <v>69.021522567969626</v>
      </c>
      <c r="Z7" s="85">
        <v>69.239219492843432</v>
      </c>
      <c r="AA7" s="85">
        <v>69.459700013039125</v>
      </c>
      <c r="AB7" s="85">
        <v>69.681493643934573</v>
      </c>
      <c r="AC7" s="85">
        <v>69.874845815635013</v>
      </c>
      <c r="AD7" s="85">
        <v>70.047995292639797</v>
      </c>
      <c r="AE7" s="85">
        <v>70.204125326330654</v>
      </c>
      <c r="AF7" s="85">
        <v>70.352547547736478</v>
      </c>
      <c r="AG7" s="86">
        <v>70.476809285359749</v>
      </c>
      <c r="AH7" s="86">
        <v>70.562189157959367</v>
      </c>
      <c r="AI7" s="86">
        <v>70.642097663646751</v>
      </c>
      <c r="AJ7" s="86">
        <v>70.72570976286859</v>
      </c>
      <c r="AK7" s="86">
        <v>70.804560043408173</v>
      </c>
      <c r="AL7" s="86">
        <v>70.878388885303664</v>
      </c>
      <c r="AM7" s="86">
        <v>70.947115975431103</v>
      </c>
      <c r="AN7" s="86">
        <v>71.010212900751924</v>
      </c>
      <c r="AO7" s="86">
        <v>71.070396327765266</v>
      </c>
      <c r="AP7" s="86">
        <v>71.127578210555313</v>
      </c>
      <c r="AQ7" s="86">
        <v>71.181536978130111</v>
      </c>
      <c r="AR7" s="86">
        <v>71.231141088255299</v>
      </c>
      <c r="AS7" s="86">
        <v>71.277052873901795</v>
      </c>
      <c r="AT7" s="86">
        <v>71.319594849212123</v>
      </c>
      <c r="AU7" s="86">
        <v>71.35850515059002</v>
      </c>
      <c r="AV7" s="86">
        <v>71.393948812615733</v>
      </c>
      <c r="AW7" s="86">
        <v>71.42414695837904</v>
      </c>
      <c r="AX7" s="86">
        <v>71.449630772073917</v>
      </c>
      <c r="AY7" s="86">
        <v>71.471707405921535</v>
      </c>
      <c r="AZ7" s="86">
        <v>71.489357969692193</v>
      </c>
      <c r="BA7" s="86">
        <v>71.585831636092493</v>
      </c>
      <c r="BB7" s="86">
        <v>71.682569172258383</v>
      </c>
      <c r="BC7" s="86">
        <v>71.779068766670861</v>
      </c>
      <c r="BD7" s="86">
        <v>71.874350652548344</v>
      </c>
      <c r="BE7" s="86">
        <v>71.969050983331513</v>
      </c>
      <c r="BF7" s="86">
        <v>72.062806129291062</v>
      </c>
      <c r="BG7" s="86">
        <v>72.157028778335828</v>
      </c>
      <c r="BH7" s="86">
        <v>72.252101586131573</v>
      </c>
      <c r="BI7" s="86">
        <v>72.347979273578801</v>
      </c>
      <c r="BJ7" s="86">
        <v>72.444877041396396</v>
      </c>
      <c r="BK7" s="86">
        <v>72.542468297386449</v>
      </c>
      <c r="BL7" s="86">
        <v>72.640619263905364</v>
      </c>
      <c r="BM7" s="86">
        <v>72.739154693588802</v>
      </c>
      <c r="BN7" s="86">
        <v>72.838535577777591</v>
      </c>
      <c r="BO7" s="86">
        <v>72.938654194972102</v>
      </c>
      <c r="BP7" s="86">
        <v>73.0392495560437</v>
      </c>
      <c r="BQ7" s="86">
        <v>73.140237734559889</v>
      </c>
      <c r="BR7" s="86">
        <v>73.241335532689277</v>
      </c>
      <c r="BS7" s="86">
        <v>73.34196287014386</v>
      </c>
      <c r="BT7" s="86">
        <v>73.441067143373928</v>
      </c>
      <c r="BU7" s="86">
        <v>73.539281322067453</v>
      </c>
      <c r="BV7" s="86">
        <v>73.636698604386709</v>
      </c>
      <c r="BW7" s="86">
        <v>73.733142877458974</v>
      </c>
      <c r="BX7" s="86">
        <v>73.827408578791761</v>
      </c>
      <c r="BY7" s="86">
        <v>73.9201133705172</v>
      </c>
      <c r="BZ7" s="86">
        <v>74.011543712720396</v>
      </c>
      <c r="CA7" s="86">
        <v>74.101559734146505</v>
      </c>
      <c r="CB7" s="86">
        <v>74.19077009704317</v>
      </c>
      <c r="CC7" s="86">
        <v>74.279350653859794</v>
      </c>
      <c r="CD7" s="86">
        <v>74.366820506691596</v>
      </c>
      <c r="CE7" s="86">
        <v>74.452582618780269</v>
      </c>
      <c r="CF7" s="86">
        <v>74.53656226699168</v>
      </c>
      <c r="CG7" s="86">
        <v>74.617940617019002</v>
      </c>
      <c r="CH7" s="86">
        <v>74.697080660634114</v>
      </c>
      <c r="CI7" s="86">
        <v>74.774172537543237</v>
      </c>
      <c r="CJ7" s="87"/>
    </row>
    <row r="8" spans="1:88" ht="52.8" x14ac:dyDescent="0.25">
      <c r="B8" s="60">
        <f>B7+1</f>
        <v>2</v>
      </c>
      <c r="C8" s="26" t="s">
        <v>213</v>
      </c>
      <c r="D8" s="27" t="s">
        <v>214</v>
      </c>
      <c r="E8" s="27" t="s">
        <v>48</v>
      </c>
      <c r="F8" s="27">
        <v>2</v>
      </c>
      <c r="G8" s="39"/>
      <c r="H8" s="85">
        <v>70.215789473684197</v>
      </c>
      <c r="I8" s="85">
        <v>70.205263157894734</v>
      </c>
      <c r="J8" s="85">
        <v>70.194736842105257</v>
      </c>
      <c r="K8" s="85">
        <v>70.18421052631578</v>
      </c>
      <c r="L8" s="85">
        <v>70.173684210526304</v>
      </c>
      <c r="M8" s="85">
        <v>70.163157894736827</v>
      </c>
      <c r="N8" s="85">
        <v>70.152631578947364</v>
      </c>
      <c r="O8" s="85">
        <v>70.142105263157887</v>
      </c>
      <c r="P8" s="85">
        <v>70.131578947368411</v>
      </c>
      <c r="Q8" s="85">
        <v>70.121052631578934</v>
      </c>
      <c r="R8" s="85">
        <v>70.110526315789457</v>
      </c>
      <c r="S8" s="85">
        <v>70.09636363636362</v>
      </c>
      <c r="T8" s="85">
        <v>70.092727272727259</v>
      </c>
      <c r="U8" s="85">
        <v>70.089090909090899</v>
      </c>
      <c r="V8" s="85">
        <v>70.085454545454525</v>
      </c>
      <c r="W8" s="85">
        <v>70.081818181818164</v>
      </c>
      <c r="X8" s="85">
        <v>70.078181818181804</v>
      </c>
      <c r="Y8" s="85">
        <v>70.074545454545444</v>
      </c>
      <c r="Z8" s="85">
        <v>70.070909090909069</v>
      </c>
      <c r="AA8" s="85">
        <v>70.067272727272709</v>
      </c>
      <c r="AB8" s="85">
        <v>70.063636363636348</v>
      </c>
      <c r="AC8" s="85">
        <v>70.059999999999988</v>
      </c>
      <c r="AD8" s="85">
        <v>70.056363636363614</v>
      </c>
      <c r="AE8" s="85">
        <v>70.052727272727253</v>
      </c>
      <c r="AF8" s="85">
        <v>69.943636363636344</v>
      </c>
      <c r="AG8" s="86">
        <v>69.939999999999984</v>
      </c>
      <c r="AH8" s="86">
        <v>69.936363636363609</v>
      </c>
      <c r="AI8" s="86">
        <v>69.932727272727249</v>
      </c>
      <c r="AJ8" s="86">
        <v>69.929090909090888</v>
      </c>
      <c r="AK8" s="86">
        <v>69.925454545454528</v>
      </c>
      <c r="AL8" s="86">
        <v>69.921818181818153</v>
      </c>
      <c r="AM8" s="86">
        <v>69.918181818181793</v>
      </c>
      <c r="AN8" s="86">
        <v>69.914545454545433</v>
      </c>
      <c r="AO8" s="86">
        <v>69.910909090909072</v>
      </c>
      <c r="AP8" s="86">
        <v>69.907272727272698</v>
      </c>
      <c r="AQ8" s="86">
        <v>69.903636363636338</v>
      </c>
      <c r="AR8" s="86">
        <v>69.899999999999977</v>
      </c>
      <c r="AS8" s="86">
        <v>69.896363636363617</v>
      </c>
      <c r="AT8" s="86">
        <v>69.892727272727242</v>
      </c>
      <c r="AU8" s="86">
        <v>69.889090909090882</v>
      </c>
      <c r="AV8" s="86">
        <v>69.885454545454522</v>
      </c>
      <c r="AW8" s="86">
        <v>69.881818181818161</v>
      </c>
      <c r="AX8" s="86">
        <v>69.878181818181787</v>
      </c>
      <c r="AY8" s="86">
        <v>69.874545454545427</v>
      </c>
      <c r="AZ8" s="86">
        <v>69.870909090909066</v>
      </c>
      <c r="BA8" s="86">
        <v>69.867272727272706</v>
      </c>
      <c r="BB8" s="86">
        <v>69.863636363636331</v>
      </c>
      <c r="BC8" s="86">
        <v>69.859999999999971</v>
      </c>
      <c r="BD8" s="86">
        <v>69.856363636363611</v>
      </c>
      <c r="BE8" s="86">
        <v>69.85272727272725</v>
      </c>
      <c r="BF8" s="86">
        <v>69.849090909090876</v>
      </c>
      <c r="BG8" s="86">
        <v>69.845454545454515</v>
      </c>
      <c r="BH8" s="86">
        <v>69.841818181818155</v>
      </c>
      <c r="BI8" s="86">
        <v>69.943636363636344</v>
      </c>
      <c r="BJ8" s="86">
        <v>69.939999999999984</v>
      </c>
      <c r="BK8" s="86">
        <v>69.936363636363609</v>
      </c>
      <c r="BL8" s="86">
        <v>69.932727272727249</v>
      </c>
      <c r="BM8" s="86">
        <v>69.929090909090888</v>
      </c>
      <c r="BN8" s="86">
        <v>69.925454545454528</v>
      </c>
      <c r="BO8" s="86">
        <v>69.921818181818153</v>
      </c>
      <c r="BP8" s="86">
        <v>69.918181818181793</v>
      </c>
      <c r="BQ8" s="86">
        <v>69.914545454545433</v>
      </c>
      <c r="BR8" s="86">
        <v>69.910909090909072</v>
      </c>
      <c r="BS8" s="86">
        <v>69.907272727272698</v>
      </c>
      <c r="BT8" s="86">
        <v>69.903636363636338</v>
      </c>
      <c r="BU8" s="86">
        <v>69.899999999999977</v>
      </c>
      <c r="BV8" s="86">
        <v>69.896363636363617</v>
      </c>
      <c r="BW8" s="86">
        <v>69.892727272727242</v>
      </c>
      <c r="BX8" s="86">
        <v>69.889090909090882</v>
      </c>
      <c r="BY8" s="86">
        <v>69.885454545454522</v>
      </c>
      <c r="BZ8" s="86">
        <v>69.881818181818161</v>
      </c>
      <c r="CA8" s="86">
        <v>69.878181818181787</v>
      </c>
      <c r="CB8" s="86">
        <v>69.874545454545427</v>
      </c>
      <c r="CC8" s="86">
        <v>69.870909090909066</v>
      </c>
      <c r="CD8" s="86">
        <v>69.867272727272706</v>
      </c>
      <c r="CE8" s="86">
        <v>69.863636363636331</v>
      </c>
      <c r="CF8" s="86">
        <v>69.859999999999971</v>
      </c>
      <c r="CG8" s="86">
        <v>69.856363636363611</v>
      </c>
      <c r="CH8" s="86">
        <v>69.85272727272725</v>
      </c>
      <c r="CI8" s="86">
        <v>69.849090909090876</v>
      </c>
      <c r="CJ8" s="90"/>
    </row>
    <row r="9" spans="1:88" ht="52.8" x14ac:dyDescent="0.25">
      <c r="B9" s="60">
        <f t="shared" ref="B9:B11" si="0">B8+1</f>
        <v>3</v>
      </c>
      <c r="C9" s="26" t="s">
        <v>216</v>
      </c>
      <c r="D9" s="27" t="s">
        <v>217</v>
      </c>
      <c r="E9" s="27" t="s">
        <v>48</v>
      </c>
      <c r="F9" s="27">
        <v>2</v>
      </c>
      <c r="G9" s="39"/>
      <c r="H9" s="85">
        <v>67.945789473684201</v>
      </c>
      <c r="I9" s="85">
        <v>67.935263157894738</v>
      </c>
      <c r="J9" s="85">
        <v>67.924736842105261</v>
      </c>
      <c r="K9" s="85">
        <v>67.914210526315784</v>
      </c>
      <c r="L9" s="85">
        <v>67.903684210526308</v>
      </c>
      <c r="M9" s="85">
        <v>67.893157894736831</v>
      </c>
      <c r="N9" s="85">
        <v>67.882631578947368</v>
      </c>
      <c r="O9" s="85">
        <v>67.872105263157891</v>
      </c>
      <c r="P9" s="85">
        <v>67.861578947368415</v>
      </c>
      <c r="Q9" s="85">
        <v>67.851052631578938</v>
      </c>
      <c r="R9" s="85">
        <v>66.72638306878946</v>
      </c>
      <c r="S9" s="85">
        <v>65.439980501363621</v>
      </c>
      <c r="T9" s="85">
        <v>65.189426453727265</v>
      </c>
      <c r="U9" s="85">
        <v>65.1190909090909</v>
      </c>
      <c r="V9" s="85">
        <v>65.115454545454526</v>
      </c>
      <c r="W9" s="85">
        <v>65.111818181818165</v>
      </c>
      <c r="X9" s="85">
        <v>65.108181818181805</v>
      </c>
      <c r="Y9" s="85">
        <v>65.104545454545445</v>
      </c>
      <c r="Z9" s="85">
        <v>65.10090909090907</v>
      </c>
      <c r="AA9" s="85">
        <v>65.09727272727271</v>
      </c>
      <c r="AB9" s="85">
        <v>65.09363636363635</v>
      </c>
      <c r="AC9" s="85">
        <v>65.089999999999989</v>
      </c>
      <c r="AD9" s="85">
        <v>65.086363636363615</v>
      </c>
      <c r="AE9" s="85">
        <v>65.082727272727254</v>
      </c>
      <c r="AF9" s="85">
        <v>64.973636363636345</v>
      </c>
      <c r="AG9" s="86">
        <v>64.969999999999985</v>
      </c>
      <c r="AH9" s="86">
        <v>64.96636363636361</v>
      </c>
      <c r="AI9" s="86">
        <v>64.96272727272725</v>
      </c>
      <c r="AJ9" s="86">
        <v>64.959090909090889</v>
      </c>
      <c r="AK9" s="86">
        <v>64.955454545454529</v>
      </c>
      <c r="AL9" s="86">
        <v>64.951818181818155</v>
      </c>
      <c r="AM9" s="86">
        <v>64.948181818181794</v>
      </c>
      <c r="AN9" s="86">
        <v>64.944545454545434</v>
      </c>
      <c r="AO9" s="86">
        <v>64.940909090909074</v>
      </c>
      <c r="AP9" s="86">
        <v>64.937272727272699</v>
      </c>
      <c r="AQ9" s="86">
        <v>64.933636363636339</v>
      </c>
      <c r="AR9" s="86">
        <v>64.929999999999978</v>
      </c>
      <c r="AS9" s="86">
        <v>64.926363636363618</v>
      </c>
      <c r="AT9" s="86">
        <v>64.922727272727244</v>
      </c>
      <c r="AU9" s="86">
        <v>64.919090909090883</v>
      </c>
      <c r="AV9" s="86">
        <v>64.915454545454523</v>
      </c>
      <c r="AW9" s="86">
        <v>64.911818181818163</v>
      </c>
      <c r="AX9" s="86">
        <v>64.908181818181788</v>
      </c>
      <c r="AY9" s="86">
        <v>64.904545454545428</v>
      </c>
      <c r="AZ9" s="86">
        <v>64.900909090909067</v>
      </c>
      <c r="BA9" s="86">
        <v>64.897272727272707</v>
      </c>
      <c r="BB9" s="86">
        <v>64.893636363636332</v>
      </c>
      <c r="BC9" s="86">
        <v>64.889999999999972</v>
      </c>
      <c r="BD9" s="86">
        <v>64.886363636363612</v>
      </c>
      <c r="BE9" s="86">
        <v>64.882727272727251</v>
      </c>
      <c r="BF9" s="86">
        <v>64.879090909090877</v>
      </c>
      <c r="BG9" s="86">
        <v>64.875454545454517</v>
      </c>
      <c r="BH9" s="86">
        <v>64.871818181818156</v>
      </c>
      <c r="BI9" s="86">
        <v>64.973636363636345</v>
      </c>
      <c r="BJ9" s="86">
        <v>64.969999999999985</v>
      </c>
      <c r="BK9" s="86">
        <v>64.96636363636361</v>
      </c>
      <c r="BL9" s="86">
        <v>64.96272727272725</v>
      </c>
      <c r="BM9" s="86">
        <v>64.959090909090889</v>
      </c>
      <c r="BN9" s="86">
        <v>64.955454545454529</v>
      </c>
      <c r="BO9" s="86">
        <v>64.951818181818155</v>
      </c>
      <c r="BP9" s="86">
        <v>64.948181818181794</v>
      </c>
      <c r="BQ9" s="86">
        <v>64.944545454545434</v>
      </c>
      <c r="BR9" s="86">
        <v>64.940909090909074</v>
      </c>
      <c r="BS9" s="86">
        <v>64.937272727272699</v>
      </c>
      <c r="BT9" s="86">
        <v>64.933636363636339</v>
      </c>
      <c r="BU9" s="86">
        <v>64.929999999999978</v>
      </c>
      <c r="BV9" s="86">
        <v>64.926363636363618</v>
      </c>
      <c r="BW9" s="86">
        <v>64.922727272727244</v>
      </c>
      <c r="BX9" s="86">
        <v>64.919090909090883</v>
      </c>
      <c r="BY9" s="86">
        <v>64.915454545454523</v>
      </c>
      <c r="BZ9" s="86">
        <v>64.911818181818163</v>
      </c>
      <c r="CA9" s="86">
        <v>64.908181818181788</v>
      </c>
      <c r="CB9" s="86">
        <v>64.904545454545428</v>
      </c>
      <c r="CC9" s="86">
        <v>64.900909090909067</v>
      </c>
      <c r="CD9" s="86">
        <v>64.897272727272707</v>
      </c>
      <c r="CE9" s="86">
        <v>64.893636363636332</v>
      </c>
      <c r="CF9" s="86">
        <v>64.889999999999972</v>
      </c>
      <c r="CG9" s="86">
        <v>64.886363636363612</v>
      </c>
      <c r="CH9" s="86">
        <v>64.882727272727251</v>
      </c>
      <c r="CI9" s="86">
        <v>64.879090909090877</v>
      </c>
      <c r="CJ9" s="90"/>
    </row>
    <row r="10" spans="1:88" ht="52.8" x14ac:dyDescent="0.25">
      <c r="B10" s="60">
        <f t="shared" si="0"/>
        <v>4</v>
      </c>
      <c r="C10" s="26" t="s">
        <v>219</v>
      </c>
      <c r="D10" s="27" t="s">
        <v>220</v>
      </c>
      <c r="E10" s="27" t="s">
        <v>48</v>
      </c>
      <c r="F10" s="27">
        <v>2</v>
      </c>
      <c r="G10" s="39"/>
      <c r="H10" s="85">
        <v>2.9843881070830593</v>
      </c>
      <c r="I10" s="85">
        <v>2.920522889834817</v>
      </c>
      <c r="J10" s="85">
        <v>3.2422800147891766</v>
      </c>
      <c r="K10" s="85">
        <v>3.3592266679090925</v>
      </c>
      <c r="L10" s="85">
        <v>3.2658447778366</v>
      </c>
      <c r="M10" s="85">
        <v>3.4104333375425777</v>
      </c>
      <c r="N10" s="85">
        <v>3.4934629976481193</v>
      </c>
      <c r="O10" s="85">
        <v>3.2395564155645618</v>
      </c>
      <c r="P10" s="85">
        <v>3.1731660356465152</v>
      </c>
      <c r="Q10" s="85">
        <v>3.4516000381843392</v>
      </c>
      <c r="R10" s="85">
        <v>3.1138832935883451</v>
      </c>
      <c r="S10" s="85">
        <v>2.9207109417437902</v>
      </c>
      <c r="T10" s="85">
        <v>3.2928642863871751</v>
      </c>
      <c r="U10" s="85">
        <v>3.0907665395001533</v>
      </c>
      <c r="V10" s="85">
        <v>3.3078122333596358</v>
      </c>
      <c r="W10" s="85">
        <v>3.2582300738409504</v>
      </c>
      <c r="X10" s="85">
        <v>3.0070427531988653</v>
      </c>
      <c r="Y10" s="85">
        <v>3.1938249473740719</v>
      </c>
      <c r="Z10" s="85">
        <v>3.1354797728505175</v>
      </c>
      <c r="AA10" s="85">
        <v>3.1699182698577335</v>
      </c>
      <c r="AB10" s="85">
        <v>3.0225355350345993</v>
      </c>
      <c r="AC10" s="85">
        <v>2.8647511144580342</v>
      </c>
      <c r="AD10" s="85">
        <v>2.8259459248517591</v>
      </c>
      <c r="AE10" s="85">
        <v>2.7447842059431391</v>
      </c>
      <c r="AF10" s="85">
        <v>2.7447842059431391</v>
      </c>
      <c r="AG10" s="86">
        <v>2.7447842059431391</v>
      </c>
      <c r="AH10" s="86">
        <v>2.7447842059431391</v>
      </c>
      <c r="AI10" s="86">
        <v>2.7447842059431391</v>
      </c>
      <c r="AJ10" s="86">
        <v>2.7447842059431391</v>
      </c>
      <c r="AK10" s="86">
        <v>2.7447842059431391</v>
      </c>
      <c r="AL10" s="86">
        <v>2.7447842059431391</v>
      </c>
      <c r="AM10" s="86">
        <v>2.7447842059431391</v>
      </c>
      <c r="AN10" s="86">
        <v>2.7447842059431391</v>
      </c>
      <c r="AO10" s="86">
        <v>2.7447842059431391</v>
      </c>
      <c r="AP10" s="86">
        <v>2.7447842059431391</v>
      </c>
      <c r="AQ10" s="86">
        <v>2.7447842059431391</v>
      </c>
      <c r="AR10" s="86">
        <v>2.7447842059431391</v>
      </c>
      <c r="AS10" s="86">
        <v>2.7447842059431391</v>
      </c>
      <c r="AT10" s="86">
        <v>2.7447842059431391</v>
      </c>
      <c r="AU10" s="86">
        <v>2.7447842059431391</v>
      </c>
      <c r="AV10" s="86">
        <v>2.7447842059431391</v>
      </c>
      <c r="AW10" s="86">
        <v>2.7447842059431391</v>
      </c>
      <c r="AX10" s="86">
        <v>2.7447842059431391</v>
      </c>
      <c r="AY10" s="86">
        <v>2.7447842059431391</v>
      </c>
      <c r="AZ10" s="86">
        <v>2.7447842059431391</v>
      </c>
      <c r="BA10" s="86">
        <v>2.7447842059431391</v>
      </c>
      <c r="BB10" s="86">
        <v>2.7447842059431391</v>
      </c>
      <c r="BC10" s="86">
        <v>2.7447842059431391</v>
      </c>
      <c r="BD10" s="86">
        <v>2.7447842059431391</v>
      </c>
      <c r="BE10" s="86">
        <v>2.7447842059431391</v>
      </c>
      <c r="BF10" s="86">
        <v>2.7447842059431391</v>
      </c>
      <c r="BG10" s="86">
        <v>2.7447842059431391</v>
      </c>
      <c r="BH10" s="86">
        <v>2.7447842059431391</v>
      </c>
      <c r="BI10" s="86">
        <v>2.7447842059431391</v>
      </c>
      <c r="BJ10" s="86">
        <v>2.7447842059431391</v>
      </c>
      <c r="BK10" s="86">
        <v>2.7447842059431391</v>
      </c>
      <c r="BL10" s="86">
        <v>2.7447842059431391</v>
      </c>
      <c r="BM10" s="86">
        <v>2.7447842059431391</v>
      </c>
      <c r="BN10" s="86">
        <v>2.7447842059431391</v>
      </c>
      <c r="BO10" s="86">
        <v>2.7447842059431391</v>
      </c>
      <c r="BP10" s="86">
        <v>2.7447842059431391</v>
      </c>
      <c r="BQ10" s="86">
        <v>2.7447842059431391</v>
      </c>
      <c r="BR10" s="86">
        <v>2.7447842059431391</v>
      </c>
      <c r="BS10" s="86">
        <v>2.7447842059431391</v>
      </c>
      <c r="BT10" s="86">
        <v>2.7447842059431391</v>
      </c>
      <c r="BU10" s="86">
        <v>2.7447842059431391</v>
      </c>
      <c r="BV10" s="86">
        <v>2.7447842059431391</v>
      </c>
      <c r="BW10" s="86">
        <v>2.7447842059431391</v>
      </c>
      <c r="BX10" s="86">
        <v>2.7447842059431391</v>
      </c>
      <c r="BY10" s="86">
        <v>2.7447842059431391</v>
      </c>
      <c r="BZ10" s="86">
        <v>2.7447842059431391</v>
      </c>
      <c r="CA10" s="86">
        <v>2.7447842059431391</v>
      </c>
      <c r="CB10" s="86">
        <v>2.7447842059431391</v>
      </c>
      <c r="CC10" s="86">
        <v>2.7447842059431391</v>
      </c>
      <c r="CD10" s="86">
        <v>2.7447842059431391</v>
      </c>
      <c r="CE10" s="86">
        <v>2.7447842059431391</v>
      </c>
      <c r="CF10" s="86">
        <v>2.7447842059431391</v>
      </c>
      <c r="CG10" s="86">
        <v>2.7447842059431391</v>
      </c>
      <c r="CH10" s="86">
        <v>2.7447842059431391</v>
      </c>
      <c r="CI10" s="86">
        <v>2.7447842059431391</v>
      </c>
      <c r="CJ10" s="90"/>
    </row>
    <row r="11" spans="1:88" ht="52.8" x14ac:dyDescent="0.25">
      <c r="B11" s="60">
        <f t="shared" si="0"/>
        <v>5</v>
      </c>
      <c r="C11" s="26" t="s">
        <v>222</v>
      </c>
      <c r="D11" s="27" t="s">
        <v>223</v>
      </c>
      <c r="E11" s="27" t="s">
        <v>48</v>
      </c>
      <c r="F11" s="27">
        <v>2</v>
      </c>
      <c r="G11" s="39"/>
      <c r="H11" s="89">
        <v>1.9833248387709514</v>
      </c>
      <c r="I11" s="89">
        <v>1.7431377694495436</v>
      </c>
      <c r="J11" s="89">
        <v>1.146640719659882</v>
      </c>
      <c r="K11" s="89">
        <v>0.62301795705620444</v>
      </c>
      <c r="L11" s="89">
        <v>0.25763860467089295</v>
      </c>
      <c r="M11" s="89">
        <v>-0.35559172274843531</v>
      </c>
      <c r="N11" s="89">
        <v>-0.86093076428856419</v>
      </c>
      <c r="O11" s="89">
        <v>-0.94562198415060283</v>
      </c>
      <c r="P11" s="89">
        <v>-1.2778491409692645</v>
      </c>
      <c r="Q11" s="89">
        <v>-2.0858922146931471</v>
      </c>
      <c r="R11" s="89">
        <v>-3.3576134438626903</v>
      </c>
      <c r="S11" s="89">
        <v>-4.8589863413169621</v>
      </c>
      <c r="T11" s="89">
        <v>-5.8323959595966848</v>
      </c>
      <c r="U11" s="89">
        <v>-6.0299365122211857</v>
      </c>
      <c r="V11" s="89">
        <v>-6.5253258531510117</v>
      </c>
      <c r="W11" s="89">
        <v>-6.7257128036295786</v>
      </c>
      <c r="X11" s="89">
        <v>-6.7036847285866283</v>
      </c>
      <c r="Y11" s="89">
        <v>-7.1108020607982532</v>
      </c>
      <c r="Z11" s="89">
        <v>-7.2737901747848799</v>
      </c>
      <c r="AA11" s="89">
        <v>-7.5323455556241488</v>
      </c>
      <c r="AB11" s="89">
        <v>-7.6103928153328226</v>
      </c>
      <c r="AC11" s="89">
        <v>-7.6495969300930575</v>
      </c>
      <c r="AD11" s="89">
        <v>-7.7875775811279411</v>
      </c>
      <c r="AE11" s="89">
        <v>-7.8661822595465392</v>
      </c>
      <c r="AF11" s="89">
        <v>-8.123695390043272</v>
      </c>
      <c r="AG11" s="90">
        <v>-8.2515934913029039</v>
      </c>
      <c r="AH11" s="90">
        <v>-8.3406097275388955</v>
      </c>
      <c r="AI11" s="90">
        <v>-8.4241545968626408</v>
      </c>
      <c r="AJ11" s="90">
        <v>-8.5114030597208394</v>
      </c>
      <c r="AK11" s="90">
        <v>-8.5938897038967834</v>
      </c>
      <c r="AL11" s="90">
        <v>-8.6713549094286488</v>
      </c>
      <c r="AM11" s="90">
        <v>-8.743718363192448</v>
      </c>
      <c r="AN11" s="90">
        <v>-8.810451652149629</v>
      </c>
      <c r="AO11" s="90">
        <v>-8.8742714427993317</v>
      </c>
      <c r="AP11" s="90">
        <v>-8.9350896892257534</v>
      </c>
      <c r="AQ11" s="90">
        <v>-8.9926848204369119</v>
      </c>
      <c r="AR11" s="90">
        <v>-9.0459252941984598</v>
      </c>
      <c r="AS11" s="90">
        <v>-9.0954734434813158</v>
      </c>
      <c r="AT11" s="90">
        <v>-9.1416517824280188</v>
      </c>
      <c r="AU11" s="90">
        <v>-9.1841984474422755</v>
      </c>
      <c r="AV11" s="90">
        <v>-9.2232784731043491</v>
      </c>
      <c r="AW11" s="90">
        <v>-9.257112982504017</v>
      </c>
      <c r="AX11" s="90">
        <v>-9.2862331598352679</v>
      </c>
      <c r="AY11" s="90">
        <v>-9.3119461573192464</v>
      </c>
      <c r="AZ11" s="90">
        <v>-9.333233084726265</v>
      </c>
      <c r="BA11" s="90">
        <v>-9.4333431147629252</v>
      </c>
      <c r="BB11" s="90">
        <v>-9.5337170145651893</v>
      </c>
      <c r="BC11" s="90">
        <v>-9.6338529726140276</v>
      </c>
      <c r="BD11" s="90">
        <v>-9.7327712221278713</v>
      </c>
      <c r="BE11" s="90">
        <v>-9.8311079165474009</v>
      </c>
      <c r="BF11" s="90">
        <v>-9.9284994261433237</v>
      </c>
      <c r="BG11" s="90">
        <v>-10.026358438824451</v>
      </c>
      <c r="BH11" s="90">
        <v>-10.125067610256556</v>
      </c>
      <c r="BI11" s="90">
        <v>-10.119127115885595</v>
      </c>
      <c r="BJ11" s="90">
        <v>-10.21966124733955</v>
      </c>
      <c r="BK11" s="90">
        <v>-10.320888866965978</v>
      </c>
      <c r="BL11" s="90">
        <v>-10.422676197121254</v>
      </c>
      <c r="BM11" s="90">
        <v>-10.524847990441051</v>
      </c>
      <c r="BN11" s="90">
        <v>-10.627865238266201</v>
      </c>
      <c r="BO11" s="90">
        <v>-10.731620219097087</v>
      </c>
      <c r="BP11" s="90">
        <v>-10.835851943805045</v>
      </c>
      <c r="BQ11" s="90">
        <v>-10.940476485957594</v>
      </c>
      <c r="BR11" s="90">
        <v>-11.045210647723342</v>
      </c>
      <c r="BS11" s="90">
        <v>-11.1494743488143</v>
      </c>
      <c r="BT11" s="90">
        <v>-11.252214985680729</v>
      </c>
      <c r="BU11" s="90">
        <v>-11.354065528010613</v>
      </c>
      <c r="BV11" s="90">
        <v>-11.45511917396623</v>
      </c>
      <c r="BW11" s="90">
        <v>-11.555199810674869</v>
      </c>
      <c r="BX11" s="90">
        <v>-11.653101875644017</v>
      </c>
      <c r="BY11" s="90">
        <v>-11.749443031005816</v>
      </c>
      <c r="BZ11" s="90">
        <v>-11.844509736845373</v>
      </c>
      <c r="CA11" s="90">
        <v>-11.938162121907856</v>
      </c>
      <c r="CB11" s="90">
        <v>-12.031008848440882</v>
      </c>
      <c r="CC11" s="90">
        <v>-12.123225768893866</v>
      </c>
      <c r="CD11" s="90">
        <v>-12.214331985362028</v>
      </c>
      <c r="CE11" s="90">
        <v>-12.303730461087076</v>
      </c>
      <c r="CF11" s="90">
        <v>-12.391346472934847</v>
      </c>
      <c r="CG11" s="90">
        <v>-12.476361186598529</v>
      </c>
      <c r="CH11" s="90">
        <v>-12.559137593850002</v>
      </c>
      <c r="CI11" s="90">
        <v>-12.639865834395499</v>
      </c>
      <c r="CJ11" s="90"/>
    </row>
    <row r="12" spans="1:88" ht="13.95" customHeight="1" x14ac:dyDescent="0.25"/>
    <row r="13" spans="1:88" ht="13.95" customHeight="1" x14ac:dyDescent="0.25">
      <c r="B13" s="48" t="s">
        <v>336</v>
      </c>
    </row>
    <row r="14" spans="1:88" ht="13.95" customHeight="1" x14ac:dyDescent="0.25"/>
    <row r="15" spans="1:88" ht="13.95" customHeight="1" x14ac:dyDescent="0.25">
      <c r="B15" s="49"/>
      <c r="C15" t="s">
        <v>337</v>
      </c>
    </row>
    <row r="16" spans="1:88" ht="13.95" customHeight="1" x14ac:dyDescent="0.25">
      <c r="B16" s="50"/>
      <c r="C16" t="s">
        <v>338</v>
      </c>
    </row>
    <row r="17" spans="2:9" ht="13.95" customHeight="1" x14ac:dyDescent="0.25"/>
    <row r="18" spans="2:9" ht="13.95" customHeight="1" x14ac:dyDescent="0.3">
      <c r="B18" s="124" t="s">
        <v>342</v>
      </c>
      <c r="C18" s="125"/>
      <c r="D18" s="125"/>
      <c r="E18" s="125"/>
      <c r="F18" s="125"/>
      <c r="G18" s="125"/>
      <c r="H18" s="125"/>
      <c r="I18" s="126"/>
    </row>
    <row r="19" spans="2:9" ht="13.95" customHeight="1" x14ac:dyDescent="0.25"/>
    <row r="20" spans="2:9" s="6" customFormat="1" x14ac:dyDescent="0.25">
      <c r="B20" s="52" t="s">
        <v>334</v>
      </c>
      <c r="C20" s="127" t="s">
        <v>332</v>
      </c>
      <c r="D20" s="127"/>
      <c r="E20" s="127"/>
      <c r="F20" s="127"/>
      <c r="G20" s="127"/>
      <c r="H20" s="127"/>
      <c r="I20" s="127"/>
    </row>
    <row r="21" spans="2:9" s="6" customFormat="1" ht="72.45" customHeight="1" x14ac:dyDescent="0.25">
      <c r="B21" s="53">
        <v>1</v>
      </c>
      <c r="C21" s="115" t="s">
        <v>212</v>
      </c>
      <c r="D21" s="116"/>
      <c r="E21" s="116"/>
      <c r="F21" s="116"/>
      <c r="G21" s="116"/>
      <c r="H21" s="116"/>
      <c r="I21" s="116"/>
    </row>
    <row r="22" spans="2:9" s="6" customFormat="1" ht="54" customHeight="1" x14ac:dyDescent="0.25">
      <c r="B22" s="53">
        <v>2</v>
      </c>
      <c r="C22" s="115" t="s">
        <v>215</v>
      </c>
      <c r="D22" s="116"/>
      <c r="E22" s="116"/>
      <c r="F22" s="116"/>
      <c r="G22" s="116"/>
      <c r="H22" s="116"/>
      <c r="I22" s="116"/>
    </row>
    <row r="23" spans="2:9" s="6" customFormat="1" ht="48" customHeight="1" x14ac:dyDescent="0.25">
      <c r="B23" s="53">
        <v>3</v>
      </c>
      <c r="C23" s="115" t="s">
        <v>218</v>
      </c>
      <c r="D23" s="116"/>
      <c r="E23" s="116"/>
      <c r="F23" s="116"/>
      <c r="G23" s="116"/>
      <c r="H23" s="116"/>
      <c r="I23" s="116"/>
    </row>
    <row r="24" spans="2:9" s="6" customFormat="1" ht="36.6" customHeight="1" x14ac:dyDescent="0.25">
      <c r="B24" s="53">
        <v>4</v>
      </c>
      <c r="C24" s="115" t="s">
        <v>221</v>
      </c>
      <c r="D24" s="116"/>
      <c r="E24" s="116"/>
      <c r="F24" s="116"/>
      <c r="G24" s="116"/>
      <c r="H24" s="116"/>
      <c r="I24" s="116"/>
    </row>
    <row r="25" spans="2:9" s="6" customFormat="1" ht="38.549999999999997" customHeight="1" x14ac:dyDescent="0.25">
      <c r="B25" s="53">
        <v>5</v>
      </c>
      <c r="C25" s="115" t="s">
        <v>224</v>
      </c>
      <c r="D25" s="116"/>
      <c r="E25" s="116"/>
      <c r="F25" s="116"/>
      <c r="G25" s="116"/>
      <c r="H25" s="116"/>
      <c r="I25" s="116"/>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tabSelected="1" zoomScale="80" zoomScaleNormal="80" workbookViewId="0">
      <selection activeCell="I7" sqref="I7"/>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21"/>
      <c r="D4" s="130" t="str">
        <f>'Cover sheet'!C6</f>
        <v>Guildford</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60">
        <v>1</v>
      </c>
      <c r="C7" s="30" t="s">
        <v>142</v>
      </c>
      <c r="D7" s="31" t="s">
        <v>226</v>
      </c>
      <c r="E7" s="31" t="s">
        <v>48</v>
      </c>
      <c r="F7" s="31">
        <v>2</v>
      </c>
      <c r="G7" s="39"/>
      <c r="H7" s="85">
        <v>73.14</v>
      </c>
      <c r="I7" s="85">
        <v>72.42</v>
      </c>
      <c r="J7" s="85">
        <v>71.594736842105263</v>
      </c>
      <c r="K7" s="85">
        <v>71.584210526315786</v>
      </c>
      <c r="L7" s="85">
        <v>76.173684210526304</v>
      </c>
      <c r="M7" s="85">
        <v>76.163157894736827</v>
      </c>
      <c r="N7" s="85">
        <v>76.152631578947364</v>
      </c>
      <c r="O7" s="85">
        <v>76.142105263157887</v>
      </c>
      <c r="P7" s="85">
        <v>76.131578947368411</v>
      </c>
      <c r="Q7" s="85">
        <v>76.121052631578934</v>
      </c>
      <c r="R7" s="85">
        <v>76.110526315789457</v>
      </c>
      <c r="S7" s="85">
        <v>76.09636363636362</v>
      </c>
      <c r="T7" s="85">
        <v>76.092727272727259</v>
      </c>
      <c r="U7" s="85">
        <v>76.089090909090899</v>
      </c>
      <c r="V7" s="85">
        <v>76.085454545454525</v>
      </c>
      <c r="W7" s="85">
        <v>76.081818181818164</v>
      </c>
      <c r="X7" s="85">
        <v>76.078181818181804</v>
      </c>
      <c r="Y7" s="85">
        <v>76.074545454545444</v>
      </c>
      <c r="Z7" s="85">
        <v>76.070909090909069</v>
      </c>
      <c r="AA7" s="85">
        <v>76.067272727272709</v>
      </c>
      <c r="AB7" s="85">
        <v>76.063636363636348</v>
      </c>
      <c r="AC7" s="85">
        <v>76.059999999999988</v>
      </c>
      <c r="AD7" s="85">
        <v>76.056363636363614</v>
      </c>
      <c r="AE7" s="85">
        <v>76.052727272727253</v>
      </c>
      <c r="AF7" s="85">
        <v>75.943636363636344</v>
      </c>
      <c r="AG7" s="86">
        <v>75.939999999999984</v>
      </c>
      <c r="AH7" s="86">
        <v>75.936363636363609</v>
      </c>
      <c r="AI7" s="86">
        <v>75.932727272727249</v>
      </c>
      <c r="AJ7" s="86">
        <v>75.929090909090888</v>
      </c>
      <c r="AK7" s="86">
        <v>75.925454545454528</v>
      </c>
      <c r="AL7" s="86">
        <v>75.921818181818153</v>
      </c>
      <c r="AM7" s="86">
        <v>75.918181818181793</v>
      </c>
      <c r="AN7" s="86">
        <v>75.914545454545433</v>
      </c>
      <c r="AO7" s="86">
        <v>75.910909090909072</v>
      </c>
      <c r="AP7" s="86">
        <v>75.907272727272698</v>
      </c>
      <c r="AQ7" s="86">
        <v>75.903636363636338</v>
      </c>
      <c r="AR7" s="86">
        <v>75.899999999999977</v>
      </c>
      <c r="AS7" s="86">
        <v>75.896363636363617</v>
      </c>
      <c r="AT7" s="86">
        <v>75.892727272727242</v>
      </c>
      <c r="AU7" s="86">
        <v>75.889090909090882</v>
      </c>
      <c r="AV7" s="86">
        <v>75.885454545454522</v>
      </c>
      <c r="AW7" s="86">
        <v>75.881818181818161</v>
      </c>
      <c r="AX7" s="86">
        <v>75.878181818181787</v>
      </c>
      <c r="AY7" s="86">
        <v>75.874545454545427</v>
      </c>
      <c r="AZ7" s="86">
        <v>75.870909090909066</v>
      </c>
      <c r="BA7" s="86">
        <v>75.867272727272706</v>
      </c>
      <c r="BB7" s="86">
        <v>75.863636363636331</v>
      </c>
      <c r="BC7" s="86">
        <v>75.859999999999971</v>
      </c>
      <c r="BD7" s="86">
        <v>75.856363636363611</v>
      </c>
      <c r="BE7" s="86">
        <v>75.85272727272725</v>
      </c>
      <c r="BF7" s="86">
        <v>75.849090909090876</v>
      </c>
      <c r="BG7" s="86">
        <v>75.845454545454515</v>
      </c>
      <c r="BH7" s="86">
        <v>75.841818181818155</v>
      </c>
      <c r="BI7" s="86">
        <v>75.943636363636344</v>
      </c>
      <c r="BJ7" s="86">
        <v>75.939999999999984</v>
      </c>
      <c r="BK7" s="86">
        <v>75.936363636363609</v>
      </c>
      <c r="BL7" s="86">
        <v>75.932727272727249</v>
      </c>
      <c r="BM7" s="86">
        <v>75.929090909090888</v>
      </c>
      <c r="BN7" s="86">
        <v>75.925454545454528</v>
      </c>
      <c r="BO7" s="86">
        <v>75.921818181818153</v>
      </c>
      <c r="BP7" s="86">
        <v>75.918181818181793</v>
      </c>
      <c r="BQ7" s="86">
        <v>76.914545454545433</v>
      </c>
      <c r="BR7" s="86">
        <v>76.910909090909072</v>
      </c>
      <c r="BS7" s="86">
        <v>76.907272727272698</v>
      </c>
      <c r="BT7" s="86">
        <v>76.903636363636338</v>
      </c>
      <c r="BU7" s="86">
        <v>76.899999999999977</v>
      </c>
      <c r="BV7" s="86">
        <v>76.896363636363617</v>
      </c>
      <c r="BW7" s="86">
        <v>76.892727272727242</v>
      </c>
      <c r="BX7" s="86">
        <v>76.889090909090882</v>
      </c>
      <c r="BY7" s="86">
        <v>76.885454545454522</v>
      </c>
      <c r="BZ7" s="86">
        <v>76.881818181818161</v>
      </c>
      <c r="CA7" s="86">
        <v>79.07818181818179</v>
      </c>
      <c r="CB7" s="86">
        <v>79.074545454545429</v>
      </c>
      <c r="CC7" s="86">
        <v>79.070909090909069</v>
      </c>
      <c r="CD7" s="86">
        <v>79.067272727272709</v>
      </c>
      <c r="CE7" s="86">
        <v>79.063636363636334</v>
      </c>
      <c r="CF7" s="86">
        <v>79.059999999999974</v>
      </c>
      <c r="CG7" s="86">
        <v>79.056363636363614</v>
      </c>
      <c r="CH7" s="86">
        <v>79.052727272727253</v>
      </c>
      <c r="CI7" s="86">
        <v>79.049090909090879</v>
      </c>
      <c r="CJ7" s="87"/>
    </row>
    <row r="8" spans="1:88" ht="57.45" customHeight="1" x14ac:dyDescent="0.25">
      <c r="B8" s="60">
        <v>2</v>
      </c>
      <c r="C8" s="26" t="s">
        <v>153</v>
      </c>
      <c r="D8" s="27" t="s">
        <v>228</v>
      </c>
      <c r="E8" s="27" t="s">
        <v>48</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7" customHeight="1" x14ac:dyDescent="0.25">
      <c r="B9" s="60">
        <v>3</v>
      </c>
      <c r="C9" s="26" t="s">
        <v>156</v>
      </c>
      <c r="D9" s="27" t="s">
        <v>230</v>
      </c>
      <c r="E9" s="27" t="s">
        <v>48</v>
      </c>
      <c r="F9" s="27">
        <v>2</v>
      </c>
      <c r="G9" s="39"/>
      <c r="H9" s="89">
        <v>0.43519643601250341</v>
      </c>
      <c r="I9" s="89">
        <v>0</v>
      </c>
      <c r="J9" s="89">
        <v>1.4</v>
      </c>
      <c r="K9" s="89">
        <v>1.4</v>
      </c>
      <c r="L9" s="89">
        <v>1.4</v>
      </c>
      <c r="M9" s="89">
        <v>1.4</v>
      </c>
      <c r="N9" s="89">
        <v>1.4</v>
      </c>
      <c r="O9" s="89">
        <v>1.4</v>
      </c>
      <c r="P9" s="89">
        <v>1.4</v>
      </c>
      <c r="Q9" s="89">
        <v>1.4</v>
      </c>
      <c r="R9" s="89">
        <v>1.4</v>
      </c>
      <c r="S9" s="89">
        <v>1.4</v>
      </c>
      <c r="T9" s="89">
        <v>1.4</v>
      </c>
      <c r="U9" s="89">
        <v>1.4</v>
      </c>
      <c r="V9" s="89">
        <v>1.4</v>
      </c>
      <c r="W9" s="89">
        <v>1.4</v>
      </c>
      <c r="X9" s="89">
        <v>1.4</v>
      </c>
      <c r="Y9" s="89">
        <v>1.4</v>
      </c>
      <c r="Z9" s="89">
        <v>1.4</v>
      </c>
      <c r="AA9" s="89">
        <v>1.4</v>
      </c>
      <c r="AB9" s="89">
        <v>1.4</v>
      </c>
      <c r="AC9" s="89">
        <v>1.4</v>
      </c>
      <c r="AD9" s="89">
        <v>1.4</v>
      </c>
      <c r="AE9" s="89">
        <v>1.4</v>
      </c>
      <c r="AF9" s="89">
        <v>1.4</v>
      </c>
      <c r="AG9" s="90">
        <v>1.4</v>
      </c>
      <c r="AH9" s="90">
        <v>1.4</v>
      </c>
      <c r="AI9" s="90">
        <v>1.4</v>
      </c>
      <c r="AJ9" s="90">
        <v>1.4</v>
      </c>
      <c r="AK9" s="90">
        <v>1.4</v>
      </c>
      <c r="AL9" s="90">
        <v>1.4</v>
      </c>
      <c r="AM9" s="90">
        <v>1.4</v>
      </c>
      <c r="AN9" s="90">
        <v>1.4</v>
      </c>
      <c r="AO9" s="90">
        <v>1.4</v>
      </c>
      <c r="AP9" s="90">
        <v>1.4</v>
      </c>
      <c r="AQ9" s="90">
        <v>1.4</v>
      </c>
      <c r="AR9" s="90">
        <v>1.4</v>
      </c>
      <c r="AS9" s="90">
        <v>1.4</v>
      </c>
      <c r="AT9" s="90">
        <v>1.4</v>
      </c>
      <c r="AU9" s="90">
        <v>1.4</v>
      </c>
      <c r="AV9" s="90">
        <v>1.4</v>
      </c>
      <c r="AW9" s="90">
        <v>1.4</v>
      </c>
      <c r="AX9" s="90">
        <v>1.4</v>
      </c>
      <c r="AY9" s="90">
        <v>1.4</v>
      </c>
      <c r="AZ9" s="90">
        <v>1.4</v>
      </c>
      <c r="BA9" s="90">
        <v>1.4</v>
      </c>
      <c r="BB9" s="90">
        <v>1.4</v>
      </c>
      <c r="BC9" s="90">
        <v>1.4</v>
      </c>
      <c r="BD9" s="90">
        <v>1.4</v>
      </c>
      <c r="BE9" s="90">
        <v>1.4</v>
      </c>
      <c r="BF9" s="90">
        <v>1.4</v>
      </c>
      <c r="BG9" s="90">
        <v>1.4</v>
      </c>
      <c r="BH9" s="90">
        <v>1.4</v>
      </c>
      <c r="BI9" s="90">
        <v>1.4</v>
      </c>
      <c r="BJ9" s="90">
        <v>1.4</v>
      </c>
      <c r="BK9" s="90">
        <v>1.4</v>
      </c>
      <c r="BL9" s="90">
        <v>1.4</v>
      </c>
      <c r="BM9" s="90">
        <v>1.4</v>
      </c>
      <c r="BN9" s="90">
        <v>1.4</v>
      </c>
      <c r="BO9" s="90">
        <v>1.4</v>
      </c>
      <c r="BP9" s="90">
        <v>1.4</v>
      </c>
      <c r="BQ9" s="90">
        <v>1.4</v>
      </c>
      <c r="BR9" s="90">
        <v>1.4</v>
      </c>
      <c r="BS9" s="90">
        <v>1.4</v>
      </c>
      <c r="BT9" s="90">
        <v>1.4</v>
      </c>
      <c r="BU9" s="90">
        <v>1.4</v>
      </c>
      <c r="BV9" s="90">
        <v>1.4</v>
      </c>
      <c r="BW9" s="90">
        <v>1.4</v>
      </c>
      <c r="BX9" s="90">
        <v>1.4</v>
      </c>
      <c r="BY9" s="90">
        <v>1.4</v>
      </c>
      <c r="BZ9" s="90">
        <v>1.4</v>
      </c>
      <c r="CA9" s="90">
        <v>1.4</v>
      </c>
      <c r="CB9" s="90">
        <v>1.4</v>
      </c>
      <c r="CC9" s="90">
        <v>1.4</v>
      </c>
      <c r="CD9" s="90">
        <v>1.4</v>
      </c>
      <c r="CE9" s="90">
        <v>1.4</v>
      </c>
      <c r="CF9" s="90">
        <v>1.4</v>
      </c>
      <c r="CG9" s="90">
        <v>1.4</v>
      </c>
      <c r="CH9" s="90">
        <v>1.4</v>
      </c>
      <c r="CI9" s="90">
        <v>1.4</v>
      </c>
      <c r="CJ9" s="90"/>
    </row>
    <row r="10" spans="1:88" x14ac:dyDescent="0.25"/>
    <row r="11" spans="1:88" x14ac:dyDescent="0.25">
      <c r="B11" s="48" t="s">
        <v>336</v>
      </c>
    </row>
    <row r="12" spans="1:88" x14ac:dyDescent="0.25"/>
    <row r="13" spans="1:88" x14ac:dyDescent="0.25">
      <c r="B13" s="49"/>
      <c r="C13" t="s">
        <v>337</v>
      </c>
    </row>
    <row r="14" spans="1:88" x14ac:dyDescent="0.25">
      <c r="B14" s="50"/>
      <c r="C14" t="s">
        <v>338</v>
      </c>
    </row>
    <row r="15" spans="1:88" x14ac:dyDescent="0.25"/>
    <row r="16" spans="1:88" x14ac:dyDescent="0.25"/>
    <row r="17" spans="2:9" ht="14.4" x14ac:dyDescent="0.3">
      <c r="B17" s="124" t="s">
        <v>343</v>
      </c>
      <c r="C17" s="125"/>
      <c r="D17" s="125"/>
      <c r="E17" s="125"/>
      <c r="F17" s="125"/>
      <c r="G17" s="125"/>
      <c r="H17" s="125"/>
      <c r="I17" s="126"/>
    </row>
    <row r="18" spans="2:9" x14ac:dyDescent="0.25"/>
    <row r="19" spans="2:9" s="6" customFormat="1" x14ac:dyDescent="0.25">
      <c r="B19" s="52" t="s">
        <v>334</v>
      </c>
      <c r="C19" s="127" t="s">
        <v>332</v>
      </c>
      <c r="D19" s="127"/>
      <c r="E19" s="127"/>
      <c r="F19" s="127"/>
      <c r="G19" s="127"/>
      <c r="H19" s="127"/>
      <c r="I19" s="127"/>
    </row>
    <row r="20" spans="2:9" s="6" customFormat="1" ht="75.45" customHeight="1" x14ac:dyDescent="0.25">
      <c r="B20" s="53">
        <v>1</v>
      </c>
      <c r="C20" s="115" t="s">
        <v>227</v>
      </c>
      <c r="D20" s="116"/>
      <c r="E20" s="116"/>
      <c r="F20" s="116"/>
      <c r="G20" s="116"/>
      <c r="H20" s="116"/>
      <c r="I20" s="116"/>
    </row>
    <row r="21" spans="2:9" s="6" customFormat="1" ht="110.55" customHeight="1" x14ac:dyDescent="0.25">
      <c r="B21" s="53">
        <v>2</v>
      </c>
      <c r="C21" s="115" t="s">
        <v>229</v>
      </c>
      <c r="D21" s="116"/>
      <c r="E21" s="116"/>
      <c r="F21" s="116"/>
      <c r="G21" s="116"/>
      <c r="H21" s="116"/>
      <c r="I21" s="116"/>
    </row>
    <row r="22" spans="2:9" s="6" customFormat="1" ht="85.5" customHeight="1" x14ac:dyDescent="0.25">
      <c r="B22" s="53">
        <v>3</v>
      </c>
      <c r="C22" s="115" t="s">
        <v>231</v>
      </c>
      <c r="D22" s="116"/>
      <c r="E22" s="116"/>
      <c r="F22" s="116"/>
      <c r="G22" s="116"/>
      <c r="H22" s="116"/>
      <c r="I22" s="116"/>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18" sqref="H18"/>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8" t="s">
        <v>232</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330</v>
      </c>
      <c r="C4" s="121"/>
      <c r="D4" s="130" t="str">
        <f>'Cover sheet'!C6</f>
        <v>Guildford</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233</v>
      </c>
      <c r="E7" s="31" t="s">
        <v>48</v>
      </c>
      <c r="F7" s="31">
        <v>2</v>
      </c>
      <c r="H7" s="85">
        <v>9.9636018038872596</v>
      </c>
      <c r="I7" s="85">
        <v>7.9802325219247701</v>
      </c>
      <c r="J7" s="85">
        <v>14.066654449558262</v>
      </c>
      <c r="K7" s="85">
        <v>14.137519928228679</v>
      </c>
      <c r="L7" s="85">
        <v>14.225459743645974</v>
      </c>
      <c r="M7" s="85">
        <v>14.329595564968084</v>
      </c>
      <c r="N7" s="85">
        <v>14.425147053416392</v>
      </c>
      <c r="O7" s="85">
        <v>14.496106983912343</v>
      </c>
      <c r="P7" s="85">
        <v>14.582085089583588</v>
      </c>
      <c r="Q7" s="85">
        <v>14.719283377201309</v>
      </c>
      <c r="R7" s="85">
        <v>14.854273219876964</v>
      </c>
      <c r="S7" s="85">
        <v>14.966639840068339</v>
      </c>
      <c r="T7" s="85">
        <v>15.062369892940902</v>
      </c>
      <c r="U7" s="85">
        <v>15.155207168125861</v>
      </c>
      <c r="V7" s="85">
        <v>15.230711061724387</v>
      </c>
      <c r="W7" s="85">
        <v>15.297675418448996</v>
      </c>
      <c r="X7" s="85">
        <v>15.357422086775477</v>
      </c>
      <c r="Y7" s="85">
        <v>15.415824723710143</v>
      </c>
      <c r="Z7" s="85">
        <v>15.477312187622928</v>
      </c>
      <c r="AA7" s="85">
        <v>15.542719425539619</v>
      </c>
      <c r="AB7" s="85">
        <v>15.613742607305785</v>
      </c>
      <c r="AC7" s="85">
        <v>15.677684250625365</v>
      </c>
      <c r="AD7" s="85">
        <v>15.735196533519254</v>
      </c>
      <c r="AE7" s="85">
        <v>15.786876127080159</v>
      </c>
      <c r="AF7" s="85">
        <v>15.838807350812683</v>
      </c>
      <c r="AG7" s="86">
        <v>15.888294945523025</v>
      </c>
      <c r="AH7" s="86">
        <v>15.933443207919931</v>
      </c>
      <c r="AI7" s="86">
        <v>15.979031985184998</v>
      </c>
      <c r="AJ7" s="86">
        <v>16.024973123224235</v>
      </c>
      <c r="AK7" s="86">
        <v>16.07104314928397</v>
      </c>
      <c r="AL7" s="86">
        <v>16.117009268090719</v>
      </c>
      <c r="AM7" s="86">
        <v>16.162709547426108</v>
      </c>
      <c r="AN7" s="86">
        <v>16.208041346852767</v>
      </c>
      <c r="AO7" s="86">
        <v>16.252910547849169</v>
      </c>
      <c r="AP7" s="86">
        <v>16.297335047086513</v>
      </c>
      <c r="AQ7" s="86">
        <v>16.341362385508877</v>
      </c>
      <c r="AR7" s="86">
        <v>16.384873064802591</v>
      </c>
      <c r="AS7" s="86">
        <v>16.427799709590857</v>
      </c>
      <c r="AT7" s="86">
        <v>16.470134881199591</v>
      </c>
      <c r="AU7" s="86">
        <v>16.511785833737086</v>
      </c>
      <c r="AV7" s="86">
        <v>16.552403780958659</v>
      </c>
      <c r="AW7" s="86">
        <v>16.5907455550992</v>
      </c>
      <c r="AX7" s="86">
        <v>16.627236776337384</v>
      </c>
      <c r="AY7" s="86">
        <v>16.662272757250228</v>
      </c>
      <c r="AZ7" s="86">
        <v>16.696058421393484</v>
      </c>
      <c r="BA7" s="86">
        <v>16.728837113953361</v>
      </c>
      <c r="BB7" s="86">
        <v>16.760997191571118</v>
      </c>
      <c r="BC7" s="86">
        <v>16.792828822398661</v>
      </c>
      <c r="BD7" s="86">
        <v>16.824348221167782</v>
      </c>
      <c r="BE7" s="86">
        <v>16.855405130786266</v>
      </c>
      <c r="BF7" s="86">
        <v>16.886147917414224</v>
      </c>
      <c r="BG7" s="86">
        <v>16.916861372089496</v>
      </c>
      <c r="BH7" s="86">
        <v>16.947652518290372</v>
      </c>
      <c r="BI7" s="86">
        <v>16.97840762469642</v>
      </c>
      <c r="BJ7" s="86">
        <v>17.009101615353838</v>
      </c>
      <c r="BK7" s="86">
        <v>17.039757101047826</v>
      </c>
      <c r="BL7" s="86">
        <v>17.070414790490677</v>
      </c>
      <c r="BM7" s="86">
        <v>17.100811537172131</v>
      </c>
      <c r="BN7" s="86">
        <v>17.130651636707302</v>
      </c>
      <c r="BO7" s="86">
        <v>17.159876011266022</v>
      </c>
      <c r="BP7" s="86">
        <v>17.188324039272384</v>
      </c>
      <c r="BQ7" s="86">
        <v>17.21592425954633</v>
      </c>
      <c r="BR7" s="86">
        <v>17.24254210643042</v>
      </c>
      <c r="BS7" s="86">
        <v>17.268007628628538</v>
      </c>
      <c r="BT7" s="86">
        <v>17.292210079245262</v>
      </c>
      <c r="BU7" s="86">
        <v>17.315103515996274</v>
      </c>
      <c r="BV7" s="86">
        <v>17.33670482092348</v>
      </c>
      <c r="BW7" s="86">
        <v>17.357063874383307</v>
      </c>
      <c r="BX7" s="86">
        <v>17.376135238962792</v>
      </c>
      <c r="BY7" s="86">
        <v>17.393866973055324</v>
      </c>
      <c r="BZ7" s="86">
        <v>17.410304824669357</v>
      </c>
      <c r="CA7" s="86">
        <v>17.4254491982133</v>
      </c>
      <c r="CB7" s="86">
        <v>17.439341956618016</v>
      </c>
      <c r="CC7" s="86">
        <v>17.451777982675118</v>
      </c>
      <c r="CD7" s="86">
        <v>17.462576234288161</v>
      </c>
      <c r="CE7" s="86">
        <v>17.4716650519326</v>
      </c>
      <c r="CF7" s="86">
        <v>17.478849346321713</v>
      </c>
      <c r="CG7" s="86">
        <v>17.484083968510319</v>
      </c>
      <c r="CH7" s="86">
        <v>17.487316063098255</v>
      </c>
      <c r="CI7" s="86">
        <v>17.48862823420032</v>
      </c>
      <c r="CJ7" s="35"/>
    </row>
    <row r="8" spans="2:88" ht="39.6" x14ac:dyDescent="0.25">
      <c r="B8" s="60">
        <v>2</v>
      </c>
      <c r="C8" s="26" t="s">
        <v>162</v>
      </c>
      <c r="D8" s="27" t="s">
        <v>235</v>
      </c>
      <c r="E8" s="27" t="s">
        <v>48</v>
      </c>
      <c r="F8" s="27">
        <v>2</v>
      </c>
      <c r="H8" s="85">
        <v>0.23732214951784811</v>
      </c>
      <c r="I8" s="85">
        <v>0.25679857728723576</v>
      </c>
      <c r="J8" s="85">
        <v>0.29751379677005896</v>
      </c>
      <c r="K8" s="85">
        <v>0.29751379677005896</v>
      </c>
      <c r="L8" s="85">
        <v>0.29751379677005901</v>
      </c>
      <c r="M8" s="85">
        <v>0.29751379677005896</v>
      </c>
      <c r="N8" s="85">
        <v>0.29751379677005896</v>
      </c>
      <c r="O8" s="85">
        <v>0.29751379677005901</v>
      </c>
      <c r="P8" s="85">
        <v>0.29751379677005901</v>
      </c>
      <c r="Q8" s="85">
        <v>0.29751379677005901</v>
      </c>
      <c r="R8" s="85">
        <v>0.29751379677005901</v>
      </c>
      <c r="S8" s="85">
        <v>0.29751379677005907</v>
      </c>
      <c r="T8" s="85">
        <v>0.29751379677005901</v>
      </c>
      <c r="U8" s="85">
        <v>0.29751379677005907</v>
      </c>
      <c r="V8" s="85">
        <v>0.29751379677005901</v>
      </c>
      <c r="W8" s="85">
        <v>0.29751379677005901</v>
      </c>
      <c r="X8" s="85">
        <v>0.29751379677005901</v>
      </c>
      <c r="Y8" s="85">
        <v>0.29751379677005896</v>
      </c>
      <c r="Z8" s="85">
        <v>0.29751379677005901</v>
      </c>
      <c r="AA8" s="85">
        <v>0.29751379677005901</v>
      </c>
      <c r="AB8" s="85">
        <v>0.29751379677005896</v>
      </c>
      <c r="AC8" s="85">
        <v>0.29751379677005901</v>
      </c>
      <c r="AD8" s="85">
        <v>0.29751379677005901</v>
      </c>
      <c r="AE8" s="85">
        <v>0.29751379677005907</v>
      </c>
      <c r="AF8" s="85">
        <v>0.29751379677005901</v>
      </c>
      <c r="AG8" s="86">
        <v>0.29751379677005901</v>
      </c>
      <c r="AH8" s="86">
        <v>0.29751379677005896</v>
      </c>
      <c r="AI8" s="86">
        <v>0.29751379677005907</v>
      </c>
      <c r="AJ8" s="86">
        <v>0.29751379677005907</v>
      </c>
      <c r="AK8" s="86">
        <v>0.29751379677005907</v>
      </c>
      <c r="AL8" s="86">
        <v>0.29751379677005907</v>
      </c>
      <c r="AM8" s="86">
        <v>0.29751379677005907</v>
      </c>
      <c r="AN8" s="86">
        <v>0.29751379677005896</v>
      </c>
      <c r="AO8" s="86">
        <v>0.29751379677005901</v>
      </c>
      <c r="AP8" s="86">
        <v>0.29751379677005901</v>
      </c>
      <c r="AQ8" s="86">
        <v>0.29751379677005896</v>
      </c>
      <c r="AR8" s="86">
        <v>0.29751379677005907</v>
      </c>
      <c r="AS8" s="86">
        <v>0.29751379677005901</v>
      </c>
      <c r="AT8" s="86">
        <v>0.29751379677005901</v>
      </c>
      <c r="AU8" s="86">
        <v>0.29751379677005896</v>
      </c>
      <c r="AV8" s="86">
        <v>0.29751379677005896</v>
      </c>
      <c r="AW8" s="86">
        <v>0.29751379677005907</v>
      </c>
      <c r="AX8" s="86">
        <v>0.29751379677005907</v>
      </c>
      <c r="AY8" s="86">
        <v>0.29751379677005901</v>
      </c>
      <c r="AZ8" s="86">
        <v>0.29751379677005901</v>
      </c>
      <c r="BA8" s="86">
        <v>0.29751379677005901</v>
      </c>
      <c r="BB8" s="86">
        <v>0.29751379677005896</v>
      </c>
      <c r="BC8" s="86">
        <v>0.29751379677005901</v>
      </c>
      <c r="BD8" s="86">
        <v>0.29751379677005901</v>
      </c>
      <c r="BE8" s="86">
        <v>0.29751379677005907</v>
      </c>
      <c r="BF8" s="86">
        <v>0.29751379677005907</v>
      </c>
      <c r="BG8" s="86">
        <v>0.29751379677005901</v>
      </c>
      <c r="BH8" s="86">
        <v>0.29751379677005901</v>
      </c>
      <c r="BI8" s="86">
        <v>0.29751379677005896</v>
      </c>
      <c r="BJ8" s="86">
        <v>0.29751379677005901</v>
      </c>
      <c r="BK8" s="86">
        <v>0.29751379677005901</v>
      </c>
      <c r="BL8" s="86">
        <v>0.29751379677005901</v>
      </c>
      <c r="BM8" s="86">
        <v>0.29751379677005901</v>
      </c>
      <c r="BN8" s="86">
        <v>0.29751379677005896</v>
      </c>
      <c r="BO8" s="86">
        <v>0.29751379677005901</v>
      </c>
      <c r="BP8" s="86">
        <v>0.29751379677005896</v>
      </c>
      <c r="BQ8" s="86">
        <v>0.29751379677005901</v>
      </c>
      <c r="BR8" s="86">
        <v>0.29751379677005901</v>
      </c>
      <c r="BS8" s="86">
        <v>0.29751379677005901</v>
      </c>
      <c r="BT8" s="86">
        <v>0.29751379677005896</v>
      </c>
      <c r="BU8" s="86">
        <v>0.29751379677005907</v>
      </c>
      <c r="BV8" s="86">
        <v>0.29751379677005901</v>
      </c>
      <c r="BW8" s="86">
        <v>0.29751379677005901</v>
      </c>
      <c r="BX8" s="86">
        <v>0.29751379677005901</v>
      </c>
      <c r="BY8" s="86">
        <v>0.29751379677005901</v>
      </c>
      <c r="BZ8" s="86">
        <v>0.29751379677005901</v>
      </c>
      <c r="CA8" s="86">
        <v>0.29751379677005907</v>
      </c>
      <c r="CB8" s="86">
        <v>0.29751379677005901</v>
      </c>
      <c r="CC8" s="86">
        <v>0.29751379677005896</v>
      </c>
      <c r="CD8" s="86">
        <v>0.29751379677005901</v>
      </c>
      <c r="CE8" s="86">
        <v>0.29751379677005901</v>
      </c>
      <c r="CF8" s="86">
        <v>0.29751379677005901</v>
      </c>
      <c r="CG8" s="86">
        <v>0.29751379677005901</v>
      </c>
      <c r="CH8" s="86">
        <v>0.29751379677005901</v>
      </c>
      <c r="CI8" s="86">
        <v>0.29751379677005901</v>
      </c>
      <c r="CJ8" s="38"/>
    </row>
    <row r="9" spans="2:88" ht="39.6" x14ac:dyDescent="0.25">
      <c r="B9" s="60">
        <v>3</v>
      </c>
      <c r="C9" s="26" t="s">
        <v>165</v>
      </c>
      <c r="D9" s="27" t="s">
        <v>237</v>
      </c>
      <c r="E9" s="27" t="s">
        <v>48</v>
      </c>
      <c r="F9" s="27">
        <v>2</v>
      </c>
      <c r="H9" s="85">
        <v>14.559137356658445</v>
      </c>
      <c r="I9" s="85">
        <v>14.206524802028673</v>
      </c>
      <c r="J9" s="85">
        <v>20.160081250443298</v>
      </c>
      <c r="K9" s="85">
        <v>21.828432188897089</v>
      </c>
      <c r="L9" s="85">
        <v>23.542664678436434</v>
      </c>
      <c r="M9" s="85">
        <v>24.912041427254582</v>
      </c>
      <c r="N9" s="85">
        <v>26.323557830339812</v>
      </c>
      <c r="O9" s="85">
        <v>27.693363057323776</v>
      </c>
      <c r="P9" s="85">
        <v>28.982069886032846</v>
      </c>
      <c r="Q9" s="85">
        <v>30.491957376461084</v>
      </c>
      <c r="R9" s="85">
        <v>30.673720753736312</v>
      </c>
      <c r="S9" s="85">
        <v>30.928183779245405</v>
      </c>
      <c r="T9" s="85">
        <v>31.136950645333087</v>
      </c>
      <c r="U9" s="85">
        <v>31.327600091249128</v>
      </c>
      <c r="V9" s="85">
        <v>31.485478492832375</v>
      </c>
      <c r="W9" s="85">
        <v>31.668391066151933</v>
      </c>
      <c r="X9" s="85">
        <v>30.31134436922633</v>
      </c>
      <c r="Y9" s="85">
        <v>30.473121744869939</v>
      </c>
      <c r="Z9" s="85">
        <v>30.63283440810109</v>
      </c>
      <c r="AA9" s="85">
        <v>30.791463447326194</v>
      </c>
      <c r="AB9" s="85">
        <v>30.945940949624756</v>
      </c>
      <c r="AC9" s="85">
        <v>31.079781460429388</v>
      </c>
      <c r="AD9" s="85">
        <v>31.199856909623094</v>
      </c>
      <c r="AE9" s="85">
        <v>31.308765725083269</v>
      </c>
      <c r="AF9" s="85">
        <v>31.409757764750136</v>
      </c>
      <c r="AG9" s="86">
        <v>31.488938584995175</v>
      </c>
      <c r="AH9" s="86">
        <v>31.533450322551463</v>
      </c>
      <c r="AI9" s="86">
        <v>31.57225769250164</v>
      </c>
      <c r="AJ9" s="86">
        <v>31.613322912783186</v>
      </c>
      <c r="AK9" s="86">
        <v>31.649487021418189</v>
      </c>
      <c r="AL9" s="86">
        <v>31.680723649448062</v>
      </c>
      <c r="AM9" s="86">
        <v>31.70709244020567</v>
      </c>
      <c r="AN9" s="86">
        <v>31.728217992453626</v>
      </c>
      <c r="AO9" s="86">
        <v>31.746856581467956</v>
      </c>
      <c r="AP9" s="86">
        <v>31.762943510295734</v>
      </c>
      <c r="AQ9" s="86">
        <v>31.77619927756642</v>
      </c>
      <c r="AR9" s="86">
        <v>31.785594809610274</v>
      </c>
      <c r="AS9" s="86">
        <v>31.791874222374059</v>
      </c>
      <c r="AT9" s="86">
        <v>31.795372780063062</v>
      </c>
      <c r="AU9" s="86">
        <v>31.795940852862493</v>
      </c>
      <c r="AV9" s="86">
        <v>31.794081618561222</v>
      </c>
      <c r="AW9" s="86">
        <v>31.789242526322717</v>
      </c>
      <c r="AX9" s="86">
        <v>31.781550132630478</v>
      </c>
      <c r="AY9" s="86">
        <v>31.771904950729503</v>
      </c>
      <c r="AZ9" s="86">
        <v>31.759122132360424</v>
      </c>
      <c r="BA9" s="86">
        <v>31.826193967797966</v>
      </c>
      <c r="BB9" s="86">
        <v>31.894157461179908</v>
      </c>
      <c r="BC9" s="86">
        <v>31.962199273732388</v>
      </c>
      <c r="BD9" s="86">
        <v>32.029355101369049</v>
      </c>
      <c r="BE9" s="86">
        <v>32.096395810268824</v>
      </c>
      <c r="BF9" s="86">
        <v>32.162833699601599</v>
      </c>
      <c r="BG9" s="86">
        <v>32.229777137827725</v>
      </c>
      <c r="BH9" s="86">
        <v>32.29748375753136</v>
      </c>
      <c r="BI9" s="86">
        <v>32.36604639341757</v>
      </c>
      <c r="BJ9" s="86">
        <v>32.435687818198609</v>
      </c>
      <c r="BK9" s="86">
        <v>32.506061374938703</v>
      </c>
      <c r="BL9" s="86">
        <v>32.576998279867453</v>
      </c>
      <c r="BM9" s="86">
        <v>32.648592017854753</v>
      </c>
      <c r="BN9" s="86">
        <v>32.72157116618132</v>
      </c>
      <c r="BO9" s="86">
        <v>32.795901354863311</v>
      </c>
      <c r="BP9" s="86">
        <v>32.871471315002893</v>
      </c>
      <c r="BQ9" s="86">
        <v>32.948280818235602</v>
      </c>
      <c r="BR9" s="86">
        <v>33.026165811593252</v>
      </c>
      <c r="BS9" s="86">
        <v>33.104724410369556</v>
      </c>
      <c r="BT9" s="86">
        <v>33.183029019082674</v>
      </c>
      <c r="BU9" s="86">
        <v>33.261746720330244</v>
      </c>
      <c r="BV9" s="86">
        <v>33.340957808874315</v>
      </c>
      <c r="BW9" s="86">
        <v>33.42043897323304</v>
      </c>
      <c r="BX9" s="86">
        <v>33.499043446347208</v>
      </c>
      <c r="BY9" s="86">
        <v>33.577431210561087</v>
      </c>
      <c r="BZ9" s="86">
        <v>33.655849676864619</v>
      </c>
      <c r="CA9" s="86">
        <v>33.734169695348257</v>
      </c>
      <c r="CB9" s="86">
        <v>33.812917916685137</v>
      </c>
      <c r="CC9" s="86">
        <v>33.892510366000238</v>
      </c>
      <c r="CD9" s="86">
        <v>33.972624000935923</v>
      </c>
      <c r="CE9" s="86">
        <v>34.052746597727641</v>
      </c>
      <c r="CF9" s="86">
        <v>34.132969139530637</v>
      </c>
      <c r="CG9" s="86">
        <v>34.212586409741</v>
      </c>
      <c r="CH9" s="86">
        <v>34.291965131894841</v>
      </c>
      <c r="CI9" s="86">
        <v>34.371207158369032</v>
      </c>
      <c r="CJ9" s="38"/>
    </row>
    <row r="10" spans="2:88" ht="39.6" x14ac:dyDescent="0.25">
      <c r="B10" s="60">
        <v>4</v>
      </c>
      <c r="C10" s="26" t="s">
        <v>239</v>
      </c>
      <c r="D10" s="27" t="s">
        <v>240</v>
      </c>
      <c r="E10" s="27" t="s">
        <v>48</v>
      </c>
      <c r="F10" s="27">
        <v>2</v>
      </c>
      <c r="H10" s="85">
        <v>20.037373887622813</v>
      </c>
      <c r="I10" s="85">
        <v>16.322185857123607</v>
      </c>
      <c r="J10" s="85">
        <v>14.037230309955477</v>
      </c>
      <c r="K10" s="85">
        <v>12.395806667432122</v>
      </c>
      <c r="L10" s="85">
        <v>10.757049421841909</v>
      </c>
      <c r="M10" s="85">
        <v>9.5098396716424851</v>
      </c>
      <c r="N10" s="85">
        <v>8.2294573286852319</v>
      </c>
      <c r="O10" s="85">
        <v>6.9160410038534481</v>
      </c>
      <c r="P10" s="85">
        <v>5.6210219788656666</v>
      </c>
      <c r="Q10" s="85">
        <v>4.3056411073827725</v>
      </c>
      <c r="R10" s="85">
        <v>4.2841871581176054</v>
      </c>
      <c r="S10" s="85">
        <v>4.2628327080300537</v>
      </c>
      <c r="T10" s="85">
        <v>4.2510677620779269</v>
      </c>
      <c r="U10" s="85">
        <v>4.2399637897136815</v>
      </c>
      <c r="V10" s="85">
        <v>4.2240737956096392</v>
      </c>
      <c r="W10" s="85">
        <v>4.2205296119263576</v>
      </c>
      <c r="X10" s="85">
        <v>4.217094832059157</v>
      </c>
      <c r="Y10" s="85">
        <v>4.2136135938809494</v>
      </c>
      <c r="Z10" s="85">
        <v>4.2101103916108116</v>
      </c>
      <c r="AA10" s="85">
        <v>4.2065546346647054</v>
      </c>
      <c r="AB10" s="85">
        <v>4.2028475814954174</v>
      </c>
      <c r="AC10" s="85">
        <v>4.198417599071659</v>
      </c>
      <c r="AD10" s="85">
        <v>4.1939793439888646</v>
      </c>
      <c r="AE10" s="85">
        <v>4.1895209686586199</v>
      </c>
      <c r="AF10" s="85">
        <v>4.1850199266650483</v>
      </c>
      <c r="AG10" s="86">
        <v>4.1806132493329606</v>
      </c>
      <c r="AH10" s="86">
        <v>4.1763331219793649</v>
      </c>
      <c r="AI10" s="86">
        <v>4.1718454804515108</v>
      </c>
      <c r="AJ10" s="86">
        <v>4.1684512213525675</v>
      </c>
      <c r="AK10" s="86">
        <v>4.1650673671974072</v>
      </c>
      <c r="AL10" s="86">
        <v>4.1616934622562756</v>
      </c>
      <c r="AM10" s="86">
        <v>4.1583514822907244</v>
      </c>
      <c r="AN10" s="86">
        <v>4.1549910559369367</v>
      </c>
      <c r="AO10" s="86">
        <v>4.1516666929395392</v>
      </c>
      <c r="AP10" s="86">
        <v>4.1483371476644688</v>
      </c>
      <c r="AQ10" s="86">
        <v>4.1450128095461984</v>
      </c>
      <c r="AR10" s="86">
        <v>4.1417107083338394</v>
      </c>
      <c r="AS10" s="86">
        <v>4.1384164364282858</v>
      </c>
      <c r="AT10" s="86">
        <v>4.1351246824408694</v>
      </c>
      <c r="AU10" s="86">
        <v>4.1318159584818446</v>
      </c>
      <c r="AV10" s="86">
        <v>4.1285009075872461</v>
      </c>
      <c r="AW10" s="86">
        <v>4.1251963714485225</v>
      </c>
      <c r="AX10" s="86">
        <v>4.121881357597454</v>
      </c>
      <c r="AY10" s="86">
        <v>4.1185671924332068</v>
      </c>
      <c r="AZ10" s="86">
        <v>4.115214910429688</v>
      </c>
      <c r="BA10" s="86">
        <v>4.111838048832567</v>
      </c>
      <c r="BB10" s="86">
        <v>4.1084520139987548</v>
      </c>
      <c r="BC10" s="86">
        <v>4.1050781650312134</v>
      </c>
      <c r="BD10" s="86">
        <v>4.1016848245029154</v>
      </c>
      <c r="BE10" s="86">
        <v>4.0982875367678204</v>
      </c>
      <c r="BF10" s="86">
        <v>4.0948620067666326</v>
      </c>
      <c r="BG10" s="86">
        <v>4.091427762910012</v>
      </c>
      <c r="BH10" s="86">
        <v>4.0880028048012429</v>
      </c>
      <c r="BI10" s="86">
        <v>4.0845627499562225</v>
      </c>
      <c r="BJ10" s="86">
        <v>4.0811251023353377</v>
      </c>
      <c r="BK10" s="86">
        <v>4.0776873158913185</v>
      </c>
      <c r="BL10" s="86">
        <v>4.0742436880386377</v>
      </c>
      <c r="BM10" s="86">
        <v>4.0707886330533265</v>
      </c>
      <c r="BN10" s="86">
        <v>4.067350269380376</v>
      </c>
      <c r="BO10" s="86">
        <v>4.0639143233341652</v>
      </c>
      <c r="BP10" s="86">
        <v>4.0604916962598292</v>
      </c>
      <c r="BQ10" s="86">
        <v>4.0570701512693486</v>
      </c>
      <c r="BR10" s="86">
        <v>4.0536651091570084</v>
      </c>
      <c r="BS10" s="86">
        <v>4.0502683256371679</v>
      </c>
      <c r="BT10" s="86">
        <v>4.0468655395373956</v>
      </c>
      <c r="BU10" s="86">
        <v>4.0434685802323349</v>
      </c>
      <c r="BV10" s="86">
        <v>4.0400734690803066</v>
      </c>
      <c r="BW10" s="86">
        <v>4.0366775243340136</v>
      </c>
      <c r="BX10" s="86">
        <v>4.0332673879731544</v>
      </c>
      <c r="BY10" s="86">
        <v>4.0298526813921747</v>
      </c>
      <c r="BZ10" s="86">
        <v>4.0264267056778129</v>
      </c>
      <c r="CA10" s="86">
        <v>4.0229783350763348</v>
      </c>
      <c r="CB10" s="86">
        <v>4.0195477182314061</v>
      </c>
      <c r="CC10" s="86">
        <v>4.0160997996758283</v>
      </c>
      <c r="CD10" s="86">
        <v>4.01265776595889</v>
      </c>
      <c r="CE10" s="86">
        <v>4.0092084636114205</v>
      </c>
      <c r="CF10" s="86">
        <v>4.0057812756307154</v>
      </c>
      <c r="CG10" s="86">
        <v>4.0023077332590651</v>
      </c>
      <c r="CH10" s="86">
        <v>3.9988369601323983</v>
      </c>
      <c r="CI10" s="86">
        <v>3.9953746394652638</v>
      </c>
      <c r="CJ10" s="38"/>
    </row>
    <row r="11" spans="2:88" ht="39.6" x14ac:dyDescent="0.25">
      <c r="B11" s="60">
        <v>5</v>
      </c>
      <c r="C11" s="26" t="s">
        <v>171</v>
      </c>
      <c r="D11" s="27" t="s">
        <v>242</v>
      </c>
      <c r="E11" s="27" t="s">
        <v>173</v>
      </c>
      <c r="F11" s="27">
        <v>1</v>
      </c>
      <c r="H11" s="91">
        <v>188.74765713017652</v>
      </c>
      <c r="I11" s="91">
        <v>161.73829637180435</v>
      </c>
      <c r="J11" s="91">
        <v>189.6</v>
      </c>
      <c r="K11" s="91">
        <v>188.8</v>
      </c>
      <c r="L11" s="91">
        <v>188.3</v>
      </c>
      <c r="M11" s="91">
        <v>187.6</v>
      </c>
      <c r="N11" s="91">
        <v>187.4</v>
      </c>
      <c r="O11" s="91">
        <v>187.2</v>
      </c>
      <c r="P11" s="91">
        <v>186.1</v>
      </c>
      <c r="Q11" s="91">
        <v>185.9</v>
      </c>
      <c r="R11" s="91">
        <v>184.5</v>
      </c>
      <c r="S11" s="91">
        <v>184</v>
      </c>
      <c r="T11" s="91">
        <v>183.4</v>
      </c>
      <c r="U11" s="91">
        <v>182.9</v>
      </c>
      <c r="V11" s="91">
        <v>182.4</v>
      </c>
      <c r="W11" s="91">
        <v>182.1</v>
      </c>
      <c r="X11" s="91">
        <v>173.2</v>
      </c>
      <c r="Y11" s="91">
        <v>173</v>
      </c>
      <c r="Z11" s="91">
        <v>172.9</v>
      </c>
      <c r="AA11" s="91">
        <v>172.6</v>
      </c>
      <c r="AB11" s="91">
        <v>172.4</v>
      </c>
      <c r="AC11" s="91">
        <v>172.1</v>
      </c>
      <c r="AD11" s="91">
        <v>171.8</v>
      </c>
      <c r="AE11" s="91">
        <v>171.5</v>
      </c>
      <c r="AF11" s="91">
        <v>171.2</v>
      </c>
      <c r="AG11" s="92">
        <v>170.9</v>
      </c>
      <c r="AH11" s="92">
        <v>170.6</v>
      </c>
      <c r="AI11" s="92">
        <v>170.2</v>
      </c>
      <c r="AJ11" s="92">
        <v>169.9</v>
      </c>
      <c r="AK11" s="92">
        <v>169.5</v>
      </c>
      <c r="AL11" s="92">
        <v>169.1</v>
      </c>
      <c r="AM11" s="92">
        <v>168.7</v>
      </c>
      <c r="AN11" s="92">
        <v>168.3</v>
      </c>
      <c r="AO11" s="92">
        <v>167.9</v>
      </c>
      <c r="AP11" s="92">
        <v>167.5</v>
      </c>
      <c r="AQ11" s="92">
        <v>167.1</v>
      </c>
      <c r="AR11" s="92">
        <v>166.7</v>
      </c>
      <c r="AS11" s="92">
        <v>166.3</v>
      </c>
      <c r="AT11" s="92">
        <v>165.8</v>
      </c>
      <c r="AU11" s="92">
        <v>165.4</v>
      </c>
      <c r="AV11" s="92">
        <v>164.9</v>
      </c>
      <c r="AW11" s="92">
        <v>164.5</v>
      </c>
      <c r="AX11" s="92">
        <v>164</v>
      </c>
      <c r="AY11" s="92">
        <v>163.6</v>
      </c>
      <c r="AZ11" s="92">
        <v>163.19999999999999</v>
      </c>
      <c r="BA11" s="92">
        <v>163.1</v>
      </c>
      <c r="BB11" s="92">
        <v>163.1</v>
      </c>
      <c r="BC11" s="92">
        <v>163.1</v>
      </c>
      <c r="BD11" s="92">
        <v>163.1</v>
      </c>
      <c r="BE11" s="92">
        <v>163.1</v>
      </c>
      <c r="BF11" s="92">
        <v>163</v>
      </c>
      <c r="BG11" s="92">
        <v>163</v>
      </c>
      <c r="BH11" s="92">
        <v>163</v>
      </c>
      <c r="BI11" s="92">
        <v>162.9</v>
      </c>
      <c r="BJ11" s="92">
        <v>162.9</v>
      </c>
      <c r="BK11" s="92">
        <v>162.80000000000001</v>
      </c>
      <c r="BL11" s="92">
        <v>162.80000000000001</v>
      </c>
      <c r="BM11" s="92">
        <v>162.69999999999999</v>
      </c>
      <c r="BN11" s="92">
        <v>162.69999999999999</v>
      </c>
      <c r="BO11" s="92">
        <v>162.6</v>
      </c>
      <c r="BP11" s="92">
        <v>162.6</v>
      </c>
      <c r="BQ11" s="92">
        <v>162.5</v>
      </c>
      <c r="BR11" s="92">
        <v>162.5</v>
      </c>
      <c r="BS11" s="92">
        <v>162.5</v>
      </c>
      <c r="BT11" s="92">
        <v>162.4</v>
      </c>
      <c r="BU11" s="92">
        <v>162.4</v>
      </c>
      <c r="BV11" s="92">
        <v>162.4</v>
      </c>
      <c r="BW11" s="92">
        <v>162.30000000000001</v>
      </c>
      <c r="BX11" s="92">
        <v>162.30000000000001</v>
      </c>
      <c r="BY11" s="92">
        <v>162.30000000000001</v>
      </c>
      <c r="BZ11" s="92">
        <v>162.19999999999999</v>
      </c>
      <c r="CA11" s="92">
        <v>162.19999999999999</v>
      </c>
      <c r="CB11" s="92">
        <v>162.19999999999999</v>
      </c>
      <c r="CC11" s="92">
        <v>162.19999999999999</v>
      </c>
      <c r="CD11" s="92">
        <v>162.19999999999999</v>
      </c>
      <c r="CE11" s="92">
        <v>162.1</v>
      </c>
      <c r="CF11" s="92">
        <v>162.1</v>
      </c>
      <c r="CG11" s="92">
        <v>162.1</v>
      </c>
      <c r="CH11" s="92">
        <v>162.1</v>
      </c>
      <c r="CI11" s="92">
        <v>162.1</v>
      </c>
      <c r="CJ11" s="38"/>
    </row>
    <row r="12" spans="2:88" ht="39.6" x14ac:dyDescent="0.25">
      <c r="B12" s="60">
        <v>6</v>
      </c>
      <c r="C12" s="26" t="s">
        <v>175</v>
      </c>
      <c r="D12" s="27" t="s">
        <v>244</v>
      </c>
      <c r="E12" s="27" t="s">
        <v>173</v>
      </c>
      <c r="F12" s="27">
        <v>1</v>
      </c>
      <c r="H12" s="91">
        <v>239.0326009430477</v>
      </c>
      <c r="I12" s="91">
        <v>218.74938509679964</v>
      </c>
      <c r="J12" s="91">
        <v>219.6</v>
      </c>
      <c r="K12" s="91">
        <v>218.4</v>
      </c>
      <c r="L12" s="91">
        <v>217.1</v>
      </c>
      <c r="M12" s="91">
        <v>216</v>
      </c>
      <c r="N12" s="91">
        <v>214.7</v>
      </c>
      <c r="O12" s="91">
        <v>212.9</v>
      </c>
      <c r="P12" s="91">
        <v>210.7</v>
      </c>
      <c r="Q12" s="91">
        <v>207.4</v>
      </c>
      <c r="R12" s="91">
        <v>206.4</v>
      </c>
      <c r="S12" s="91">
        <v>205.4</v>
      </c>
      <c r="T12" s="91">
        <v>204.8</v>
      </c>
      <c r="U12" s="91">
        <v>204.3</v>
      </c>
      <c r="V12" s="91">
        <v>203.5</v>
      </c>
      <c r="W12" s="91">
        <v>203.3</v>
      </c>
      <c r="X12" s="91">
        <v>203.2</v>
      </c>
      <c r="Y12" s="91">
        <v>203</v>
      </c>
      <c r="Z12" s="91">
        <v>202.8</v>
      </c>
      <c r="AA12" s="91">
        <v>202.7</v>
      </c>
      <c r="AB12" s="91">
        <v>202.5</v>
      </c>
      <c r="AC12" s="91">
        <v>202.3</v>
      </c>
      <c r="AD12" s="91">
        <v>202.1</v>
      </c>
      <c r="AE12" s="91">
        <v>201.8</v>
      </c>
      <c r="AF12" s="91">
        <v>201.6</v>
      </c>
      <c r="AG12" s="92">
        <v>201.4</v>
      </c>
      <c r="AH12" s="92">
        <v>201.2</v>
      </c>
      <c r="AI12" s="92">
        <v>201</v>
      </c>
      <c r="AJ12" s="92">
        <v>200.8</v>
      </c>
      <c r="AK12" s="92">
        <v>200.7</v>
      </c>
      <c r="AL12" s="92">
        <v>200.5</v>
      </c>
      <c r="AM12" s="92">
        <v>200.3</v>
      </c>
      <c r="AN12" s="92">
        <v>200.2</v>
      </c>
      <c r="AO12" s="92">
        <v>200</v>
      </c>
      <c r="AP12" s="92">
        <v>199.9</v>
      </c>
      <c r="AQ12" s="92">
        <v>199.7</v>
      </c>
      <c r="AR12" s="92">
        <v>199.5</v>
      </c>
      <c r="AS12" s="92">
        <v>199.4</v>
      </c>
      <c r="AT12" s="92">
        <v>199.2</v>
      </c>
      <c r="AU12" s="92">
        <v>199.1</v>
      </c>
      <c r="AV12" s="92">
        <v>198.9</v>
      </c>
      <c r="AW12" s="92">
        <v>198.7</v>
      </c>
      <c r="AX12" s="92">
        <v>198.6</v>
      </c>
      <c r="AY12" s="92">
        <v>198.4</v>
      </c>
      <c r="AZ12" s="92">
        <v>198.3</v>
      </c>
      <c r="BA12" s="92">
        <v>198.1</v>
      </c>
      <c r="BB12" s="92">
        <v>197.9</v>
      </c>
      <c r="BC12" s="92">
        <v>197.8</v>
      </c>
      <c r="BD12" s="92">
        <v>197.6</v>
      </c>
      <c r="BE12" s="92">
        <v>197.5</v>
      </c>
      <c r="BF12" s="92">
        <v>197.3</v>
      </c>
      <c r="BG12" s="92">
        <v>197.1</v>
      </c>
      <c r="BH12" s="92">
        <v>197</v>
      </c>
      <c r="BI12" s="92">
        <v>196.8</v>
      </c>
      <c r="BJ12" s="92">
        <v>196.6</v>
      </c>
      <c r="BK12" s="92">
        <v>196.5</v>
      </c>
      <c r="BL12" s="92">
        <v>196.3</v>
      </c>
      <c r="BM12" s="92">
        <v>196.1</v>
      </c>
      <c r="BN12" s="92">
        <v>196</v>
      </c>
      <c r="BO12" s="92">
        <v>195.8</v>
      </c>
      <c r="BP12" s="92">
        <v>195.6</v>
      </c>
      <c r="BQ12" s="92">
        <v>195.5</v>
      </c>
      <c r="BR12" s="92">
        <v>195.3</v>
      </c>
      <c r="BS12" s="92">
        <v>195.1</v>
      </c>
      <c r="BT12" s="92">
        <v>195</v>
      </c>
      <c r="BU12" s="92">
        <v>194.8</v>
      </c>
      <c r="BV12" s="92">
        <v>194.6</v>
      </c>
      <c r="BW12" s="92">
        <v>194.5</v>
      </c>
      <c r="BX12" s="92">
        <v>194.3</v>
      </c>
      <c r="BY12" s="92">
        <v>194.2</v>
      </c>
      <c r="BZ12" s="92">
        <v>194</v>
      </c>
      <c r="CA12" s="92">
        <v>193.8</v>
      </c>
      <c r="CB12" s="92">
        <v>193.7</v>
      </c>
      <c r="CC12" s="92">
        <v>193.5</v>
      </c>
      <c r="CD12" s="92">
        <v>193.3</v>
      </c>
      <c r="CE12" s="92">
        <v>193.2</v>
      </c>
      <c r="CF12" s="92">
        <v>193</v>
      </c>
      <c r="CG12" s="92">
        <v>192.8</v>
      </c>
      <c r="CH12" s="92">
        <v>192.7</v>
      </c>
      <c r="CI12" s="92">
        <v>192.5</v>
      </c>
      <c r="CJ12" s="38"/>
    </row>
    <row r="13" spans="2:88" ht="39.6" x14ac:dyDescent="0.25">
      <c r="B13" s="60">
        <v>7</v>
      </c>
      <c r="C13" s="26" t="s">
        <v>178</v>
      </c>
      <c r="D13" s="27" t="s">
        <v>246</v>
      </c>
      <c r="E13" s="27" t="s">
        <v>173</v>
      </c>
      <c r="F13" s="27">
        <v>1</v>
      </c>
      <c r="H13" s="91">
        <v>214.93534573868064</v>
      </c>
      <c r="I13" s="91">
        <v>187.92402448175437</v>
      </c>
      <c r="J13" s="91">
        <v>200.85454508563174</v>
      </c>
      <c r="K13" s="91">
        <v>198.55685658183069</v>
      </c>
      <c r="L13" s="91">
        <v>196.43453706273812</v>
      </c>
      <c r="M13" s="91">
        <v>194.67520856262502</v>
      </c>
      <c r="N13" s="91">
        <v>193.28981629521337</v>
      </c>
      <c r="O13" s="91">
        <v>191.80795639416567</v>
      </c>
      <c r="P13" s="91">
        <v>189.71761223796372</v>
      </c>
      <c r="Q13" s="91">
        <v>188.30841667750514</v>
      </c>
      <c r="R13" s="91">
        <v>186.93915213351207</v>
      </c>
      <c r="S13" s="91">
        <v>186.32194834694451</v>
      </c>
      <c r="T13" s="91">
        <v>185.731306672996</v>
      </c>
      <c r="U13" s="91">
        <v>185.17500007128871</v>
      </c>
      <c r="V13" s="91">
        <v>184.6340370242111</v>
      </c>
      <c r="W13" s="91">
        <v>184.40595921458581</v>
      </c>
      <c r="X13" s="91">
        <v>176.39352159309999</v>
      </c>
      <c r="Y13" s="91">
        <v>176.20812494370938</v>
      </c>
      <c r="Z13" s="91">
        <v>175.99833414005684</v>
      </c>
      <c r="AA13" s="91">
        <v>175.75906865790753</v>
      </c>
      <c r="AB13" s="91">
        <v>175.49495903186352</v>
      </c>
      <c r="AC13" s="91">
        <v>175.20359733020572</v>
      </c>
      <c r="AD13" s="91">
        <v>174.91386262599315</v>
      </c>
      <c r="AE13" s="91">
        <v>174.61784487656172</v>
      </c>
      <c r="AF13" s="91">
        <v>174.30879111289104</v>
      </c>
      <c r="AG13" s="92">
        <v>173.99837127767535</v>
      </c>
      <c r="AH13" s="92">
        <v>173.66124308205434</v>
      </c>
      <c r="AI13" s="92">
        <v>173.3028930604961</v>
      </c>
      <c r="AJ13" s="92">
        <v>172.96884107937763</v>
      </c>
      <c r="AK13" s="92">
        <v>172.62043154905385</v>
      </c>
      <c r="AL13" s="92">
        <v>172.25912619956415</v>
      </c>
      <c r="AM13" s="92">
        <v>171.88435419327246</v>
      </c>
      <c r="AN13" s="92">
        <v>171.49512352986832</v>
      </c>
      <c r="AO13" s="92">
        <v>171.10506638742072</v>
      </c>
      <c r="AP13" s="92">
        <v>170.71258519312403</v>
      </c>
      <c r="AQ13" s="92">
        <v>170.31778282799743</v>
      </c>
      <c r="AR13" s="92">
        <v>169.91616482761594</v>
      </c>
      <c r="AS13" s="92">
        <v>169.5052255175255</v>
      </c>
      <c r="AT13" s="92">
        <v>169.08640816066338</v>
      </c>
      <c r="AU13" s="92">
        <v>168.66182781820885</v>
      </c>
      <c r="AV13" s="92">
        <v>168.23757658077139</v>
      </c>
      <c r="AW13" s="92">
        <v>167.81378315579485</v>
      </c>
      <c r="AX13" s="92">
        <v>167.38970560798089</v>
      </c>
      <c r="AY13" s="92">
        <v>166.97121108225869</v>
      </c>
      <c r="AZ13" s="92">
        <v>166.55177967206967</v>
      </c>
      <c r="BA13" s="92">
        <v>166.51142262922502</v>
      </c>
      <c r="BB13" s="92">
        <v>166.47546658208964</v>
      </c>
      <c r="BC13" s="92">
        <v>166.43791062945627</v>
      </c>
      <c r="BD13" s="92">
        <v>166.39445723946457</v>
      </c>
      <c r="BE13" s="92">
        <v>166.34851074091932</v>
      </c>
      <c r="BF13" s="92">
        <v>166.29717768339495</v>
      </c>
      <c r="BG13" s="92">
        <v>166.24356994794911</v>
      </c>
      <c r="BH13" s="92">
        <v>166.18759194813379</v>
      </c>
      <c r="BI13" s="92">
        <v>166.12967936219252</v>
      </c>
      <c r="BJ13" s="92">
        <v>166.06954477498735</v>
      </c>
      <c r="BK13" s="92">
        <v>166.00650500595671</v>
      </c>
      <c r="BL13" s="92">
        <v>165.94024401362927</v>
      </c>
      <c r="BM13" s="92">
        <v>165.86963954576663</v>
      </c>
      <c r="BN13" s="92">
        <v>165.79993704692043</v>
      </c>
      <c r="BO13" s="92">
        <v>165.73255785902944</v>
      </c>
      <c r="BP13" s="92">
        <v>165.66741551827005</v>
      </c>
      <c r="BQ13" s="92">
        <v>165.60716745985238</v>
      </c>
      <c r="BR13" s="92">
        <v>165.5507704838177</v>
      </c>
      <c r="BS13" s="92">
        <v>165.49628576321564</v>
      </c>
      <c r="BT13" s="92">
        <v>165.44003666809866</v>
      </c>
      <c r="BU13" s="92">
        <v>165.38497593326221</v>
      </c>
      <c r="BV13" s="92">
        <v>165.3321994946148</v>
      </c>
      <c r="BW13" s="92">
        <v>165.28093287526511</v>
      </c>
      <c r="BX13" s="92">
        <v>165.22806624250194</v>
      </c>
      <c r="BY13" s="92">
        <v>165.17672665867741</v>
      </c>
      <c r="BZ13" s="92">
        <v>165.12839426701584</v>
      </c>
      <c r="CA13" s="92">
        <v>165.08268551022496</v>
      </c>
      <c r="CB13" s="92">
        <v>165.04032508547414</v>
      </c>
      <c r="CC13" s="92">
        <v>165.00277027762374</v>
      </c>
      <c r="CD13" s="92">
        <v>164.96771231518184</v>
      </c>
      <c r="CE13" s="92">
        <v>164.93489632655121</v>
      </c>
      <c r="CF13" s="92">
        <v>164.90532624820347</v>
      </c>
      <c r="CG13" s="92">
        <v>164.87348214663842</v>
      </c>
      <c r="CH13" s="92">
        <v>164.83928934550957</v>
      </c>
      <c r="CI13" s="92">
        <v>164.80370609301835</v>
      </c>
      <c r="CJ13" s="38"/>
    </row>
    <row r="14" spans="2:88" ht="39.6" x14ac:dyDescent="0.25">
      <c r="B14" s="60">
        <v>8</v>
      </c>
      <c r="C14" s="26" t="s">
        <v>181</v>
      </c>
      <c r="D14" s="27" t="s">
        <v>248</v>
      </c>
      <c r="E14" s="27" t="s">
        <v>48</v>
      </c>
      <c r="F14" s="27">
        <v>2</v>
      </c>
      <c r="H14" s="85">
        <v>15.512549178524898</v>
      </c>
      <c r="I14" s="85">
        <v>18.405022889293839</v>
      </c>
      <c r="J14" s="85">
        <v>11.835544131776848</v>
      </c>
      <c r="K14" s="85">
        <v>11.506528961575471</v>
      </c>
      <c r="L14" s="85">
        <v>11.179600966045445</v>
      </c>
      <c r="M14" s="85">
        <v>10.887985563700491</v>
      </c>
      <c r="N14" s="85">
        <v>10.600315180818708</v>
      </c>
      <c r="O14" s="85">
        <v>10.296403857397706</v>
      </c>
      <c r="P14" s="85">
        <v>10.002204092089226</v>
      </c>
      <c r="Q14" s="85">
        <v>9.7071613335885285</v>
      </c>
      <c r="R14" s="85">
        <v>9.6091613335885278</v>
      </c>
      <c r="S14" s="85">
        <v>9.5111613335885288</v>
      </c>
      <c r="T14" s="85">
        <v>9.4131613335885298</v>
      </c>
      <c r="U14" s="85">
        <v>9.315161333588529</v>
      </c>
      <c r="V14" s="85">
        <v>9.2171613335885301</v>
      </c>
      <c r="W14" s="85">
        <v>9.2171613335885301</v>
      </c>
      <c r="X14" s="85">
        <v>9.2171613335885301</v>
      </c>
      <c r="Y14" s="85">
        <v>9.2171613335885301</v>
      </c>
      <c r="Z14" s="85">
        <v>9.2171613335885301</v>
      </c>
      <c r="AA14" s="85">
        <v>9.2171613335885283</v>
      </c>
      <c r="AB14" s="85">
        <v>9.2171613335885301</v>
      </c>
      <c r="AC14" s="85">
        <v>9.2171613335885283</v>
      </c>
      <c r="AD14" s="85">
        <v>9.2171613335885283</v>
      </c>
      <c r="AE14" s="85">
        <v>9.2171613335885283</v>
      </c>
      <c r="AF14" s="85">
        <v>9.2171613335885283</v>
      </c>
      <c r="AG14" s="86">
        <v>9.2171613335885301</v>
      </c>
      <c r="AH14" s="86">
        <v>9.2171613335885301</v>
      </c>
      <c r="AI14" s="86">
        <v>9.2171613335885301</v>
      </c>
      <c r="AJ14" s="86">
        <v>9.2171613335885301</v>
      </c>
      <c r="AK14" s="86">
        <v>9.2171613335885301</v>
      </c>
      <c r="AL14" s="86">
        <v>9.2171613335885301</v>
      </c>
      <c r="AM14" s="86">
        <v>9.2171613335885283</v>
      </c>
      <c r="AN14" s="86">
        <v>9.2171613335885301</v>
      </c>
      <c r="AO14" s="86">
        <v>9.2171613335885301</v>
      </c>
      <c r="AP14" s="86">
        <v>9.2171613335885301</v>
      </c>
      <c r="AQ14" s="86">
        <v>9.2171613335885301</v>
      </c>
      <c r="AR14" s="86">
        <v>9.2171613335885301</v>
      </c>
      <c r="AS14" s="86">
        <v>9.2171613335885318</v>
      </c>
      <c r="AT14" s="86">
        <v>9.2171613335885301</v>
      </c>
      <c r="AU14" s="86">
        <v>9.2171613335885301</v>
      </c>
      <c r="AV14" s="86">
        <v>9.2171613335885301</v>
      </c>
      <c r="AW14" s="86">
        <v>9.2171613335885301</v>
      </c>
      <c r="AX14" s="86">
        <v>9.2171613335885301</v>
      </c>
      <c r="AY14" s="86">
        <v>9.2171613335885301</v>
      </c>
      <c r="AZ14" s="86">
        <v>9.2171613335885301</v>
      </c>
      <c r="BA14" s="86">
        <v>9.2171613335885283</v>
      </c>
      <c r="BB14" s="86">
        <v>9.2171613335885283</v>
      </c>
      <c r="BC14" s="86">
        <v>9.2171613335885301</v>
      </c>
      <c r="BD14" s="86">
        <v>9.2171613335885301</v>
      </c>
      <c r="BE14" s="86">
        <v>9.2171613335885318</v>
      </c>
      <c r="BF14" s="86">
        <v>9.2171613335885301</v>
      </c>
      <c r="BG14" s="86">
        <v>9.2171613335885318</v>
      </c>
      <c r="BH14" s="86">
        <v>9.2171613335885318</v>
      </c>
      <c r="BI14" s="86">
        <v>9.2171613335885301</v>
      </c>
      <c r="BJ14" s="86">
        <v>9.2171613335885301</v>
      </c>
      <c r="BK14" s="86">
        <v>9.2171613335885301</v>
      </c>
      <c r="BL14" s="86">
        <v>9.2171613335885301</v>
      </c>
      <c r="BM14" s="86">
        <v>9.2171613335885318</v>
      </c>
      <c r="BN14" s="86">
        <v>9.2171613335885318</v>
      </c>
      <c r="BO14" s="86">
        <v>9.2171613335885301</v>
      </c>
      <c r="BP14" s="86">
        <v>9.2171613335885301</v>
      </c>
      <c r="BQ14" s="86">
        <v>9.2171613335885301</v>
      </c>
      <c r="BR14" s="86">
        <v>9.2171613335885301</v>
      </c>
      <c r="BS14" s="86">
        <v>9.2171613335885301</v>
      </c>
      <c r="BT14" s="86">
        <v>9.2171613335885301</v>
      </c>
      <c r="BU14" s="86">
        <v>9.2171613335885301</v>
      </c>
      <c r="BV14" s="86">
        <v>9.2171613335885301</v>
      </c>
      <c r="BW14" s="86">
        <v>9.2171613335885301</v>
      </c>
      <c r="BX14" s="86">
        <v>9.2171613335885318</v>
      </c>
      <c r="BY14" s="86">
        <v>9.2171613335885301</v>
      </c>
      <c r="BZ14" s="86">
        <v>9.2171613335885301</v>
      </c>
      <c r="CA14" s="86">
        <v>9.2171613335885318</v>
      </c>
      <c r="CB14" s="86">
        <v>9.2171613335885301</v>
      </c>
      <c r="CC14" s="86">
        <v>9.2171613335885318</v>
      </c>
      <c r="CD14" s="86">
        <v>9.2171613335885301</v>
      </c>
      <c r="CE14" s="86">
        <v>9.2171613335885301</v>
      </c>
      <c r="CF14" s="86">
        <v>9.2171613335885301</v>
      </c>
      <c r="CG14" s="86">
        <v>9.2171613335885301</v>
      </c>
      <c r="CH14" s="86">
        <v>9.2171613335885301</v>
      </c>
      <c r="CI14" s="86">
        <v>9.2171613335885318</v>
      </c>
      <c r="CJ14" s="38"/>
    </row>
    <row r="15" spans="2:88" ht="39.6" x14ac:dyDescent="0.25">
      <c r="B15" s="60">
        <v>9</v>
      </c>
      <c r="C15" s="26" t="s">
        <v>184</v>
      </c>
      <c r="D15" s="27" t="s">
        <v>250</v>
      </c>
      <c r="E15" s="27" t="s">
        <v>186</v>
      </c>
      <c r="F15" s="27">
        <v>2</v>
      </c>
      <c r="H15" s="85">
        <v>280.06829660492582</v>
      </c>
      <c r="I15" s="85">
        <v>276.20995121659251</v>
      </c>
      <c r="J15" s="85">
        <v>160.42114431722726</v>
      </c>
      <c r="K15" s="85">
        <v>154.06984620746027</v>
      </c>
      <c r="L15" s="85">
        <v>147.72243564322426</v>
      </c>
      <c r="M15" s="85">
        <v>143.02010895249953</v>
      </c>
      <c r="N15" s="85">
        <v>137.44286891586492</v>
      </c>
      <c r="O15" s="85">
        <v>132.07718824017252</v>
      </c>
      <c r="P15" s="85">
        <v>126.95252205693147</v>
      </c>
      <c r="Q15" s="85">
        <v>121.56099345640665</v>
      </c>
      <c r="R15" s="85">
        <v>121.73030124826425</v>
      </c>
      <c r="S15" s="85">
        <v>119.05997561248765</v>
      </c>
      <c r="T15" s="85">
        <v>116.57208211339162</v>
      </c>
      <c r="U15" s="85">
        <v>114.17206816587223</v>
      </c>
      <c r="V15" s="85">
        <v>111.92166529373907</v>
      </c>
      <c r="W15" s="85">
        <v>110.92646944870381</v>
      </c>
      <c r="X15" s="85">
        <v>109.97604927973926</v>
      </c>
      <c r="Y15" s="85">
        <v>109.0667375251325</v>
      </c>
      <c r="Z15" s="85">
        <v>108.19449086747449</v>
      </c>
      <c r="AA15" s="85">
        <v>107.36063147836474</v>
      </c>
      <c r="AB15" s="85">
        <v>106.55905419749914</v>
      </c>
      <c r="AC15" s="85">
        <v>105.79329895019303</v>
      </c>
      <c r="AD15" s="85">
        <v>105.06149585234415</v>
      </c>
      <c r="AE15" s="85">
        <v>104.36334774653898</v>
      </c>
      <c r="AF15" s="85">
        <v>103.6954389844133</v>
      </c>
      <c r="AG15" s="86">
        <v>103.08614997385354</v>
      </c>
      <c r="AH15" s="86">
        <v>102.59023918793835</v>
      </c>
      <c r="AI15" s="86">
        <v>102.11414446920428</v>
      </c>
      <c r="AJ15" s="86">
        <v>101.67341570764101</v>
      </c>
      <c r="AK15" s="86">
        <v>101.25614768956123</v>
      </c>
      <c r="AL15" s="86">
        <v>100.86035280852292</v>
      </c>
      <c r="AM15" s="86">
        <v>100.48781329351748</v>
      </c>
      <c r="AN15" s="86">
        <v>100.13579246107491</v>
      </c>
      <c r="AO15" s="86">
        <v>99.788418674348819</v>
      </c>
      <c r="AP15" s="86">
        <v>99.443807079034713</v>
      </c>
      <c r="AQ15" s="86">
        <v>99.102981788206861</v>
      </c>
      <c r="AR15" s="86">
        <v>98.773777223800153</v>
      </c>
      <c r="AS15" s="86">
        <v>98.455726090935855</v>
      </c>
      <c r="AT15" s="86">
        <v>98.145916831977502</v>
      </c>
      <c r="AU15" s="86">
        <v>97.840604206675238</v>
      </c>
      <c r="AV15" s="86">
        <v>97.533046675564933</v>
      </c>
      <c r="AW15" s="86">
        <v>97.225290205751591</v>
      </c>
      <c r="AX15" s="86">
        <v>96.915862107590911</v>
      </c>
      <c r="AY15" s="86">
        <v>96.597555780954039</v>
      </c>
      <c r="AZ15" s="86">
        <v>96.276063540840084</v>
      </c>
      <c r="BA15" s="86">
        <v>95.947738131955674</v>
      </c>
      <c r="BB15" s="86">
        <v>95.613909626624576</v>
      </c>
      <c r="BC15" s="86">
        <v>95.284036877247459</v>
      </c>
      <c r="BD15" s="86">
        <v>94.961771594441927</v>
      </c>
      <c r="BE15" s="86">
        <v>94.643339213953311</v>
      </c>
      <c r="BF15" s="86">
        <v>94.330616980025397</v>
      </c>
      <c r="BG15" s="86">
        <v>94.019865352270216</v>
      </c>
      <c r="BH15" s="86">
        <v>93.712093190728055</v>
      </c>
      <c r="BI15" s="86">
        <v>93.404766144596053</v>
      </c>
      <c r="BJ15" s="86">
        <v>93.099124129917882</v>
      </c>
      <c r="BK15" s="86">
        <v>92.796274755464125</v>
      </c>
      <c r="BL15" s="86">
        <v>92.496374108824099</v>
      </c>
      <c r="BM15" s="86">
        <v>92.199895773846606</v>
      </c>
      <c r="BN15" s="86">
        <v>91.902532366703468</v>
      </c>
      <c r="BO15" s="86">
        <v>91.601890540967915</v>
      </c>
      <c r="BP15" s="86">
        <v>91.299143897935537</v>
      </c>
      <c r="BQ15" s="86">
        <v>90.990827947495077</v>
      </c>
      <c r="BR15" s="86">
        <v>90.679499330425045</v>
      </c>
      <c r="BS15" s="86">
        <v>90.367155955095626</v>
      </c>
      <c r="BT15" s="86">
        <v>90.057884224929666</v>
      </c>
      <c r="BU15" s="86">
        <v>89.748572700839006</v>
      </c>
      <c r="BV15" s="86">
        <v>89.43775601481741</v>
      </c>
      <c r="BW15" s="86">
        <v>89.126381014905149</v>
      </c>
      <c r="BX15" s="86">
        <v>88.818358514736147</v>
      </c>
      <c r="BY15" s="86">
        <v>88.510311702042927</v>
      </c>
      <c r="BZ15" s="86">
        <v>88.19994693659136</v>
      </c>
      <c r="CA15" s="86">
        <v>87.887047126927541</v>
      </c>
      <c r="CB15" s="86">
        <v>87.573077226756553</v>
      </c>
      <c r="CC15" s="86">
        <v>87.253435152983968</v>
      </c>
      <c r="CD15" s="86">
        <v>86.932575450559796</v>
      </c>
      <c r="CE15" s="86">
        <v>86.610646057732396</v>
      </c>
      <c r="CF15" s="86">
        <v>86.288773843017864</v>
      </c>
      <c r="CG15" s="86">
        <v>85.968098388633095</v>
      </c>
      <c r="CH15" s="86">
        <v>85.651650770232862</v>
      </c>
      <c r="CI15" s="86">
        <v>85.338775450210889</v>
      </c>
      <c r="CJ15" s="38"/>
    </row>
    <row r="16" spans="2:88" ht="39.6" x14ac:dyDescent="0.25">
      <c r="B16" s="60">
        <v>10</v>
      </c>
      <c r="C16" s="26" t="s">
        <v>188</v>
      </c>
      <c r="D16" s="27" t="s">
        <v>252</v>
      </c>
      <c r="E16" s="27" t="s">
        <v>190</v>
      </c>
      <c r="F16" s="27">
        <v>2</v>
      </c>
      <c r="H16" s="85">
        <v>34.799796150041928</v>
      </c>
      <c r="I16" s="85">
        <v>36.968275422310889</v>
      </c>
      <c r="J16" s="85">
        <v>45.06921703082277</v>
      </c>
      <c r="K16" s="85">
        <v>48.386447197057777</v>
      </c>
      <c r="L16" s="85">
        <v>51.794750120551434</v>
      </c>
      <c r="M16" s="85">
        <v>54.648492941650233</v>
      </c>
      <c r="N16" s="85">
        <v>57.494380135475261</v>
      </c>
      <c r="O16" s="85">
        <v>60.219478791559567</v>
      </c>
      <c r="P16" s="85">
        <v>62.974117860785242</v>
      </c>
      <c r="Q16" s="85">
        <v>65.932993807986122</v>
      </c>
      <c r="R16" s="85">
        <v>66.926555210816034</v>
      </c>
      <c r="S16" s="85">
        <v>67.83760277958271</v>
      </c>
      <c r="T16" s="85">
        <v>68.665550869586966</v>
      </c>
      <c r="U16" s="85">
        <v>69.468344720301104</v>
      </c>
      <c r="V16" s="85">
        <v>70.196939550658229</v>
      </c>
      <c r="W16" s="85">
        <v>70.899495523125722</v>
      </c>
      <c r="X16" s="85">
        <v>71.581292379415984</v>
      </c>
      <c r="Y16" s="85">
        <v>72.243744520540375</v>
      </c>
      <c r="Z16" s="85">
        <v>72.888751313543381</v>
      </c>
      <c r="AA16" s="85">
        <v>73.514124602318503</v>
      </c>
      <c r="AB16" s="85">
        <v>74.123643966607517</v>
      </c>
      <c r="AC16" s="85">
        <v>74.713442468491479</v>
      </c>
      <c r="AD16" s="85">
        <v>75.284009899983474</v>
      </c>
      <c r="AE16" s="85">
        <v>75.834600900983816</v>
      </c>
      <c r="AF16" s="85">
        <v>76.367168355778063</v>
      </c>
      <c r="AG16" s="86">
        <v>76.856238440340931</v>
      </c>
      <c r="AH16" s="86">
        <v>77.252153794830591</v>
      </c>
      <c r="AI16" s="86">
        <v>77.634748241231932</v>
      </c>
      <c r="AJ16" s="86">
        <v>77.989722865870533</v>
      </c>
      <c r="AK16" s="86">
        <v>78.327008524409891</v>
      </c>
      <c r="AL16" s="86">
        <v>78.647925845128412</v>
      </c>
      <c r="AM16" s="86">
        <v>78.950425584525675</v>
      </c>
      <c r="AN16" s="86">
        <v>79.236581692608269</v>
      </c>
      <c r="AO16" s="86">
        <v>79.520711264590375</v>
      </c>
      <c r="AP16" s="86">
        <v>79.804504899320847</v>
      </c>
      <c r="AQ16" s="86">
        <v>80.086971210869351</v>
      </c>
      <c r="AR16" s="86">
        <v>80.360657692459142</v>
      </c>
      <c r="AS16" s="86">
        <v>80.625810841653546</v>
      </c>
      <c r="AT16" s="86">
        <v>80.885030832203626</v>
      </c>
      <c r="AU16" s="86">
        <v>81.141792596317202</v>
      </c>
      <c r="AV16" s="86">
        <v>81.402564166660426</v>
      </c>
      <c r="AW16" s="86">
        <v>81.665409158784087</v>
      </c>
      <c r="AX16" s="86">
        <v>81.931794314181758</v>
      </c>
      <c r="AY16" s="86">
        <v>82.208887444353877</v>
      </c>
      <c r="AZ16" s="86">
        <v>82.491220701399442</v>
      </c>
      <c r="BA16" s="86">
        <v>82.782530047104643</v>
      </c>
      <c r="BB16" s="86">
        <v>83.081637166280657</v>
      </c>
      <c r="BC16" s="86">
        <v>83.379078447378944</v>
      </c>
      <c r="BD16" s="86">
        <v>83.671062211382207</v>
      </c>
      <c r="BE16" s="86">
        <v>83.961337439972269</v>
      </c>
      <c r="BF16" s="86">
        <v>84.247902461714446</v>
      </c>
      <c r="BG16" s="86">
        <v>84.534560484321005</v>
      </c>
      <c r="BH16" s="86">
        <v>84.820233192120071</v>
      </c>
      <c r="BI16" s="86">
        <v>85.107557440478203</v>
      </c>
      <c r="BJ16" s="86">
        <v>85.39522637072568</v>
      </c>
      <c r="BK16" s="86">
        <v>85.682040169271048</v>
      </c>
      <c r="BL16" s="86">
        <v>85.967793013026565</v>
      </c>
      <c r="BM16" s="86">
        <v>86.25193015569468</v>
      </c>
      <c r="BN16" s="86">
        <v>86.539100572604099</v>
      </c>
      <c r="BO16" s="86">
        <v>86.831972130471044</v>
      </c>
      <c r="BP16" s="86">
        <v>87.129338863732798</v>
      </c>
      <c r="BQ16" s="86">
        <v>87.435125572993144</v>
      </c>
      <c r="BR16" s="86">
        <v>87.746615277789942</v>
      </c>
      <c r="BS16" s="86">
        <v>88.061646630876439</v>
      </c>
      <c r="BT16" s="86">
        <v>88.37562412047393</v>
      </c>
      <c r="BU16" s="86">
        <v>88.692061203554331</v>
      </c>
      <c r="BV16" s="86">
        <v>89.012672345674872</v>
      </c>
      <c r="BW16" s="86">
        <v>89.336420623398752</v>
      </c>
      <c r="BX16" s="86">
        <v>89.658776224726836</v>
      </c>
      <c r="BY16" s="86">
        <v>89.983656686552877</v>
      </c>
      <c r="BZ16" s="86">
        <v>90.313806293057851</v>
      </c>
      <c r="CA16" s="86">
        <v>90.649568913782204</v>
      </c>
      <c r="CB16" s="86">
        <v>90.989276319864132</v>
      </c>
      <c r="CC16" s="86">
        <v>91.338556318148349</v>
      </c>
      <c r="CD16" s="86">
        <v>91.692156758917093</v>
      </c>
      <c r="CE16" s="86">
        <v>92.049960327566311</v>
      </c>
      <c r="CF16" s="86">
        <v>92.41063374643322</v>
      </c>
      <c r="CG16" s="86">
        <v>92.772787197352983</v>
      </c>
      <c r="CH16" s="86">
        <v>93.132612243177192</v>
      </c>
      <c r="CI16" s="86">
        <v>93.490853766197901</v>
      </c>
      <c r="CJ16" s="38"/>
    </row>
    <row r="17" spans="2:88" ht="39.6" x14ac:dyDescent="0.25">
      <c r="B17" s="60">
        <v>11</v>
      </c>
      <c r="C17" s="26" t="s">
        <v>205</v>
      </c>
      <c r="D17" s="27" t="s">
        <v>254</v>
      </c>
      <c r="E17" s="27" t="s">
        <v>207</v>
      </c>
      <c r="F17" s="27">
        <v>0</v>
      </c>
      <c r="H17" s="93">
        <v>0.5178739024414496</v>
      </c>
      <c r="I17" s="93">
        <v>0.54243853185123292</v>
      </c>
      <c r="J17" s="93">
        <v>0.64837929193679733</v>
      </c>
      <c r="K17" s="93">
        <v>0.68750112083471282</v>
      </c>
      <c r="L17" s="93">
        <v>0.72602874089107239</v>
      </c>
      <c r="M17" s="93">
        <v>0.76162185909625768</v>
      </c>
      <c r="N17" s="93">
        <v>0.79070629194448139</v>
      </c>
      <c r="O17" s="93">
        <v>0.81921655453766506</v>
      </c>
      <c r="P17" s="93">
        <v>0.84754476100992038</v>
      </c>
      <c r="Q17" s="93">
        <v>0.87522288515185054</v>
      </c>
      <c r="R17" s="93">
        <v>0.89978767918617875</v>
      </c>
      <c r="S17" s="93">
        <v>0.90100027650948689</v>
      </c>
      <c r="T17" s="93">
        <v>0.90207709334393649</v>
      </c>
      <c r="U17" s="93">
        <v>0.90309906011007646</v>
      </c>
      <c r="V17" s="93">
        <v>0.90400827869520251</v>
      </c>
      <c r="W17" s="93">
        <v>0.90486898952884454</v>
      </c>
      <c r="X17" s="93">
        <v>0.90568963762791033</v>
      </c>
      <c r="Y17" s="93">
        <v>0.90647355233254789</v>
      </c>
      <c r="Z17" s="93">
        <v>0.90722440190981235</v>
      </c>
      <c r="AA17" s="93">
        <v>0.90794097404460838</v>
      </c>
      <c r="AB17" s="93">
        <v>0.90862880801966883</v>
      </c>
      <c r="AC17" s="93">
        <v>0.90928467245059397</v>
      </c>
      <c r="AD17" s="93">
        <v>0.90991025333095965</v>
      </c>
      <c r="AE17" s="93">
        <v>0.91050580546927418</v>
      </c>
      <c r="AF17" s="93">
        <v>0.91107441829526381</v>
      </c>
      <c r="AG17" s="94">
        <v>0.91159026227429318</v>
      </c>
      <c r="AH17" s="94">
        <v>0.91200348895100669</v>
      </c>
      <c r="AI17" s="94">
        <v>0.91239915869511568</v>
      </c>
      <c r="AJ17" s="94">
        <v>0.91276309575417569</v>
      </c>
      <c r="AK17" s="94">
        <v>0.91310610658051972</v>
      </c>
      <c r="AL17" s="94">
        <v>0.91342997634159873</v>
      </c>
      <c r="AM17" s="94">
        <v>0.91373305642803504</v>
      </c>
      <c r="AN17" s="94">
        <v>0.91401781470778432</v>
      </c>
      <c r="AO17" s="94">
        <v>0.91429870243458322</v>
      </c>
      <c r="AP17" s="94">
        <v>0.9145774320533383</v>
      </c>
      <c r="AQ17" s="94">
        <v>0.91485306349654139</v>
      </c>
      <c r="AR17" s="94">
        <v>0.91511843616772404</v>
      </c>
      <c r="AS17" s="94">
        <v>0.91537396188799858</v>
      </c>
      <c r="AT17" s="94">
        <v>0.91562228703403448</v>
      </c>
      <c r="AU17" s="94">
        <v>0.91586682473826353</v>
      </c>
      <c r="AV17" s="94">
        <v>0.91611373482453762</v>
      </c>
      <c r="AW17" s="94">
        <v>0.91636114587332584</v>
      </c>
      <c r="AX17" s="94">
        <v>0.91661040462204313</v>
      </c>
      <c r="AY17" s="94">
        <v>0.91686811132971502</v>
      </c>
      <c r="AZ17" s="94">
        <v>0.91712905839030745</v>
      </c>
      <c r="BA17" s="94">
        <v>0.91739659000905771</v>
      </c>
      <c r="BB17" s="94">
        <v>0.9176694915410093</v>
      </c>
      <c r="BC17" s="94">
        <v>0.91793909087478587</v>
      </c>
      <c r="BD17" s="94">
        <v>0.91820203168319636</v>
      </c>
      <c r="BE17" s="94">
        <v>0.91846176892724907</v>
      </c>
      <c r="BF17" s="94">
        <v>0.91871657332453427</v>
      </c>
      <c r="BG17" s="94">
        <v>0.91896987209354475</v>
      </c>
      <c r="BH17" s="94">
        <v>0.91922073452406727</v>
      </c>
      <c r="BI17" s="94">
        <v>0.91947148531866918</v>
      </c>
      <c r="BJ17" s="94">
        <v>0.9197209822149659</v>
      </c>
      <c r="BK17" s="94">
        <v>0.91996820307316962</v>
      </c>
      <c r="BL17" s="94">
        <v>0.92021299986160321</v>
      </c>
      <c r="BM17" s="94">
        <v>0.92045493216040863</v>
      </c>
      <c r="BN17" s="94">
        <v>0.92069796096990075</v>
      </c>
      <c r="BO17" s="94">
        <v>0.92094428980104359</v>
      </c>
      <c r="BP17" s="94">
        <v>0.92119283865267154</v>
      </c>
      <c r="BQ17" s="94">
        <v>0.92144680058216832</v>
      </c>
      <c r="BR17" s="94">
        <v>0.92170382157123321</v>
      </c>
      <c r="BS17" s="94">
        <v>0.92196205983384549</v>
      </c>
      <c r="BT17" s="94">
        <v>0.92221774485762387</v>
      </c>
      <c r="BU17" s="94">
        <v>0.92247374320901399</v>
      </c>
      <c r="BV17" s="94">
        <v>0.92273140551495625</v>
      </c>
      <c r="BW17" s="94">
        <v>0.92298985689751945</v>
      </c>
      <c r="BX17" s="94">
        <v>0.9232454843764023</v>
      </c>
      <c r="BY17" s="94">
        <v>0.92350140274046799</v>
      </c>
      <c r="BZ17" s="94">
        <v>0.92375972934471806</v>
      </c>
      <c r="CA17" s="94">
        <v>0.92402066457291743</v>
      </c>
      <c r="CB17" s="94">
        <v>0.92428285401024812</v>
      </c>
      <c r="CC17" s="94">
        <v>0.92455055160620725</v>
      </c>
      <c r="CD17" s="94">
        <v>0.92481963922915</v>
      </c>
      <c r="CE17" s="94">
        <v>0.92508997869038689</v>
      </c>
      <c r="CF17" s="94">
        <v>0.92536052591180429</v>
      </c>
      <c r="CG17" s="94">
        <v>0.92563022415728557</v>
      </c>
      <c r="CH17" s="94">
        <v>0.92589626505803424</v>
      </c>
      <c r="CI17" s="94">
        <v>0.9261592510180382</v>
      </c>
      <c r="CJ17" s="38"/>
    </row>
    <row r="18" spans="2:88" x14ac:dyDescent="0.25"/>
    <row r="19" spans="2:88" x14ac:dyDescent="0.25">
      <c r="B19" s="48" t="s">
        <v>336</v>
      </c>
    </row>
    <row r="20" spans="2:88" x14ac:dyDescent="0.25"/>
    <row r="21" spans="2:88" x14ac:dyDescent="0.25">
      <c r="B21" s="49"/>
      <c r="C21" t="s">
        <v>337</v>
      </c>
    </row>
    <row r="22" spans="2:88" x14ac:dyDescent="0.25">
      <c r="B22" s="50"/>
      <c r="C22" t="s">
        <v>338</v>
      </c>
    </row>
    <row r="23" spans="2:88" x14ac:dyDescent="0.25"/>
    <row r="24" spans="2:88" ht="14.4" x14ac:dyDescent="0.3">
      <c r="B24" s="124" t="s">
        <v>344</v>
      </c>
      <c r="C24" s="125"/>
      <c r="D24" s="125"/>
      <c r="E24" s="125"/>
      <c r="F24" s="125"/>
      <c r="G24" s="125"/>
      <c r="H24" s="125"/>
      <c r="I24" s="126"/>
    </row>
    <row r="25" spans="2:88" ht="14.4" thickBot="1" x14ac:dyDescent="0.3"/>
    <row r="26" spans="2:88" s="6" customFormat="1" ht="14.4" thickBot="1" x14ac:dyDescent="0.3">
      <c r="B26" s="52" t="s">
        <v>334</v>
      </c>
      <c r="C26" s="18" t="s">
        <v>332</v>
      </c>
      <c r="D26" s="18"/>
      <c r="E26" s="18"/>
      <c r="F26" s="18"/>
      <c r="G26" s="18"/>
      <c r="H26" s="18"/>
      <c r="I26" s="18"/>
    </row>
    <row r="27" spans="2:88" s="6" customFormat="1" ht="13.2" x14ac:dyDescent="0.25">
      <c r="B27" s="53">
        <v>1</v>
      </c>
      <c r="C27" s="115" t="s">
        <v>234</v>
      </c>
      <c r="D27" s="116"/>
      <c r="E27" s="116"/>
      <c r="F27" s="116"/>
      <c r="G27" s="116"/>
      <c r="H27" s="116"/>
      <c r="I27" s="116"/>
    </row>
    <row r="28" spans="2:88" s="6" customFormat="1" ht="13.2" x14ac:dyDescent="0.25">
      <c r="B28" s="53">
        <v>2</v>
      </c>
      <c r="C28" s="115" t="s">
        <v>236</v>
      </c>
      <c r="D28" s="116"/>
      <c r="E28" s="116"/>
      <c r="F28" s="116"/>
      <c r="G28" s="116"/>
      <c r="H28" s="116"/>
      <c r="I28" s="116"/>
    </row>
    <row r="29" spans="2:88" s="6" customFormat="1" ht="13.2" x14ac:dyDescent="0.25">
      <c r="B29" s="53">
        <v>3</v>
      </c>
      <c r="C29" s="115" t="s">
        <v>238</v>
      </c>
      <c r="D29" s="116"/>
      <c r="E29" s="116"/>
      <c r="F29" s="116"/>
      <c r="G29" s="116"/>
      <c r="H29" s="116"/>
      <c r="I29" s="116"/>
    </row>
    <row r="30" spans="2:88" s="6" customFormat="1" ht="13.2" x14ac:dyDescent="0.25">
      <c r="B30" s="53">
        <v>4</v>
      </c>
      <c r="C30" s="115" t="s">
        <v>241</v>
      </c>
      <c r="D30" s="116"/>
      <c r="E30" s="116"/>
      <c r="F30" s="116"/>
      <c r="G30" s="116"/>
      <c r="H30" s="116"/>
      <c r="I30" s="116"/>
    </row>
    <row r="31" spans="2:88" s="6" customFormat="1" ht="13.2" x14ac:dyDescent="0.25">
      <c r="B31" s="53">
        <v>5</v>
      </c>
      <c r="C31" s="115" t="s">
        <v>243</v>
      </c>
      <c r="D31" s="116"/>
      <c r="E31" s="116"/>
      <c r="F31" s="116"/>
      <c r="G31" s="116"/>
      <c r="H31" s="116"/>
      <c r="I31" s="116"/>
    </row>
    <row r="32" spans="2:88" s="6" customFormat="1" ht="13.2" x14ac:dyDescent="0.25">
      <c r="B32" s="53">
        <v>6</v>
      </c>
      <c r="C32" s="115" t="s">
        <v>245</v>
      </c>
      <c r="D32" s="116"/>
      <c r="E32" s="116"/>
      <c r="F32" s="116"/>
      <c r="G32" s="116"/>
      <c r="H32" s="116"/>
      <c r="I32" s="116"/>
    </row>
    <row r="33" spans="2:9" s="6" customFormat="1" ht="13.2" x14ac:dyDescent="0.25">
      <c r="B33" s="53">
        <v>7</v>
      </c>
      <c r="C33" s="115" t="s">
        <v>247</v>
      </c>
      <c r="D33" s="116"/>
      <c r="E33" s="116"/>
      <c r="F33" s="116"/>
      <c r="G33" s="116"/>
      <c r="H33" s="116"/>
      <c r="I33" s="116"/>
    </row>
    <row r="34" spans="2:9" s="6" customFormat="1" ht="13.2" x14ac:dyDescent="0.25">
      <c r="B34" s="53">
        <v>8</v>
      </c>
      <c r="C34" s="115" t="s">
        <v>249</v>
      </c>
      <c r="D34" s="116"/>
      <c r="E34" s="116"/>
      <c r="F34" s="116"/>
      <c r="G34" s="116"/>
      <c r="H34" s="116"/>
      <c r="I34" s="116"/>
    </row>
    <row r="35" spans="2:9" s="6" customFormat="1" ht="13.2" x14ac:dyDescent="0.25">
      <c r="B35" s="53">
        <v>9</v>
      </c>
      <c r="C35" s="115" t="s">
        <v>251</v>
      </c>
      <c r="D35" s="116"/>
      <c r="E35" s="116"/>
      <c r="F35" s="116"/>
      <c r="G35" s="116"/>
      <c r="H35" s="116"/>
      <c r="I35" s="116"/>
    </row>
    <row r="36" spans="2:9" s="6" customFormat="1" ht="13.2" x14ac:dyDescent="0.25">
      <c r="B36" s="53">
        <v>10</v>
      </c>
      <c r="C36" s="115" t="s">
        <v>253</v>
      </c>
      <c r="D36" s="116"/>
      <c r="E36" s="116"/>
      <c r="F36" s="116"/>
      <c r="G36" s="116"/>
      <c r="H36" s="116"/>
      <c r="I36" s="116"/>
    </row>
    <row r="37" spans="2:9" s="6" customFormat="1" ht="13.2" x14ac:dyDescent="0.25">
      <c r="B37" s="53">
        <v>11</v>
      </c>
      <c r="C37" s="115" t="s">
        <v>255</v>
      </c>
      <c r="D37" s="116"/>
      <c r="E37" s="116"/>
      <c r="F37" s="116"/>
      <c r="G37" s="116"/>
      <c r="H37" s="116"/>
      <c r="I37" s="116"/>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zoomScale="80" zoomScaleNormal="80" workbookViewId="0">
      <selection activeCell="H7" sqref="H7"/>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8" width="8.69921875" customWidth="1"/>
    <col min="89" max="89" width="0" hidden="1" customWidth="1"/>
    <col min="90" max="108" width="8.69921875" hidden="1" customWidth="1"/>
    <col min="109" max="16384" width="8.69921875" hidden="1"/>
  </cols>
  <sheetData>
    <row r="1" spans="1:87" ht="22.5" customHeight="1" x14ac:dyDescent="0.25">
      <c r="B1" s="108" t="s">
        <v>256</v>
      </c>
      <c r="C1" s="108"/>
      <c r="D1" s="108"/>
      <c r="E1" s="108"/>
      <c r="F1" s="108"/>
      <c r="G1" s="23"/>
    </row>
    <row r="2" spans="1:87"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7"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row>
    <row r="4" spans="1:87" ht="16.8" thickBot="1" x14ac:dyDescent="0.3">
      <c r="A4" s="23"/>
      <c r="B4" s="120" t="s">
        <v>330</v>
      </c>
      <c r="C4" s="121"/>
      <c r="D4" s="130" t="str">
        <f>'Cover sheet'!C6</f>
        <v>Guildford</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row>
    <row r="5" spans="1:87"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row>
    <row r="6" spans="1:87"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row>
    <row r="7" spans="1:87" ht="52.8" x14ac:dyDescent="0.25">
      <c r="B7" s="60">
        <v>1</v>
      </c>
      <c r="C7" s="30" t="s">
        <v>210</v>
      </c>
      <c r="D7" s="31" t="s">
        <v>257</v>
      </c>
      <c r="E7" s="31" t="s">
        <v>48</v>
      </c>
      <c r="F7" s="31">
        <v>2</v>
      </c>
      <c r="H7" s="85">
        <v>64.55</v>
      </c>
      <c r="I7" s="85">
        <v>63.48</v>
      </c>
      <c r="J7" s="85">
        <v>61.475248300471591</v>
      </c>
      <c r="K7" s="85">
        <v>61.244025904871066</v>
      </c>
      <c r="L7" s="85">
        <v>61.080512968707453</v>
      </c>
      <c r="M7" s="85">
        <v>61.015200386303349</v>
      </c>
      <c r="N7" s="85">
        <v>60.954215551997848</v>
      </c>
      <c r="O7" s="85">
        <v>60.777653061224974</v>
      </c>
      <c r="P7" s="85">
        <v>60.563119205309022</v>
      </c>
      <c r="Q7" s="85">
        <v>60.599781353371391</v>
      </c>
      <c r="R7" s="85">
        <v>60.797080624057116</v>
      </c>
      <c r="S7" s="85">
        <v>61.044555819670038</v>
      </c>
      <c r="T7" s="85">
        <v>61.239287792678155</v>
      </c>
      <c r="U7" s="85">
        <v>61.413670541414909</v>
      </c>
      <c r="V7" s="85">
        <v>61.533162842492629</v>
      </c>
      <c r="W7" s="85">
        <v>60.253237898424416</v>
      </c>
      <c r="X7" s="85">
        <v>60.478760780387191</v>
      </c>
      <c r="Y7" s="85">
        <v>60.695459554787263</v>
      </c>
      <c r="Z7" s="85">
        <v>60.913156479661055</v>
      </c>
      <c r="AA7" s="85">
        <v>61.133636999856748</v>
      </c>
      <c r="AB7" s="85">
        <v>61.355430630752181</v>
      </c>
      <c r="AC7" s="85">
        <v>61.548782802452635</v>
      </c>
      <c r="AD7" s="85">
        <v>61.721932279457434</v>
      </c>
      <c r="AE7" s="85">
        <v>61.878062313148277</v>
      </c>
      <c r="AF7" s="85">
        <v>62.0264845345541</v>
      </c>
      <c r="AG7" s="86">
        <v>62.1507462721774</v>
      </c>
      <c r="AH7" s="86">
        <v>62.236126144776989</v>
      </c>
      <c r="AI7" s="86">
        <v>62.316034650464374</v>
      </c>
      <c r="AJ7" s="86">
        <v>62.399646749686212</v>
      </c>
      <c r="AK7" s="86">
        <v>62.478497030225796</v>
      </c>
      <c r="AL7" s="86">
        <v>62.552325872121287</v>
      </c>
      <c r="AM7" s="86">
        <v>62.621052962248726</v>
      </c>
      <c r="AN7" s="86">
        <v>62.684149887569561</v>
      </c>
      <c r="AO7" s="86">
        <v>62.744333314582903</v>
      </c>
      <c r="AP7" s="86">
        <v>62.80151519737295</v>
      </c>
      <c r="AQ7" s="86">
        <v>62.855473964947734</v>
      </c>
      <c r="AR7" s="86">
        <v>62.905078075072936</v>
      </c>
      <c r="AS7" s="86">
        <v>62.950989860719432</v>
      </c>
      <c r="AT7" s="86">
        <v>62.993531836029746</v>
      </c>
      <c r="AU7" s="86">
        <v>63.032442137407656</v>
      </c>
      <c r="AV7" s="86">
        <v>63.067885799433355</v>
      </c>
      <c r="AW7" s="86">
        <v>63.098083945196663</v>
      </c>
      <c r="AX7" s="86">
        <v>63.123567758891539</v>
      </c>
      <c r="AY7" s="86">
        <v>63.145644392739172</v>
      </c>
      <c r="AZ7" s="86">
        <v>63.16329495650983</v>
      </c>
      <c r="BA7" s="86">
        <v>63.25976862291013</v>
      </c>
      <c r="BB7" s="86">
        <v>63.356506159076019</v>
      </c>
      <c r="BC7" s="86">
        <v>63.453005753488497</v>
      </c>
      <c r="BD7" s="86">
        <v>63.548287639365967</v>
      </c>
      <c r="BE7" s="86">
        <v>63.642987970149136</v>
      </c>
      <c r="BF7" s="86">
        <v>63.736743116108684</v>
      </c>
      <c r="BG7" s="86">
        <v>63.830965765153465</v>
      </c>
      <c r="BH7" s="86">
        <v>63.92603857294921</v>
      </c>
      <c r="BI7" s="86">
        <v>64.021916260396438</v>
      </c>
      <c r="BJ7" s="86">
        <v>64.118814028214018</v>
      </c>
      <c r="BK7" s="86">
        <v>64.216405284204072</v>
      </c>
      <c r="BL7" s="86">
        <v>64.314556250722987</v>
      </c>
      <c r="BM7" s="86">
        <v>64.413091680406438</v>
      </c>
      <c r="BN7" s="86">
        <v>64.512472564595228</v>
      </c>
      <c r="BO7" s="86">
        <v>64.612591181789725</v>
      </c>
      <c r="BP7" s="86">
        <v>64.713186542861337</v>
      </c>
      <c r="BQ7" s="86">
        <v>64.814174721377512</v>
      </c>
      <c r="BR7" s="86">
        <v>64.915272519506914</v>
      </c>
      <c r="BS7" s="86">
        <v>65.015899856961497</v>
      </c>
      <c r="BT7" s="86">
        <v>65.115004130191565</v>
      </c>
      <c r="BU7" s="86">
        <v>65.213218308885075</v>
      </c>
      <c r="BV7" s="86">
        <v>65.310635591204331</v>
      </c>
      <c r="BW7" s="86">
        <v>65.407079864276596</v>
      </c>
      <c r="BX7" s="86">
        <v>65.501345565609384</v>
      </c>
      <c r="BY7" s="86">
        <v>65.594050357334822</v>
      </c>
      <c r="BZ7" s="86">
        <v>65.685480699538019</v>
      </c>
      <c r="CA7" s="86">
        <v>65.775496720964128</v>
      </c>
      <c r="CB7" s="86">
        <v>65.864707083860793</v>
      </c>
      <c r="CC7" s="86">
        <v>65.953287640677416</v>
      </c>
      <c r="CD7" s="86">
        <v>66.040757493509204</v>
      </c>
      <c r="CE7" s="86">
        <v>66.126519605597892</v>
      </c>
      <c r="CF7" s="86">
        <v>66.210499253809303</v>
      </c>
      <c r="CG7" s="86">
        <v>66.29187760383661</v>
      </c>
      <c r="CH7" s="86">
        <v>66.371017647451737</v>
      </c>
      <c r="CI7" s="86">
        <v>66.448109524360845</v>
      </c>
    </row>
    <row r="8" spans="1:87" ht="52.8" x14ac:dyDescent="0.25">
      <c r="B8" s="60">
        <f>B7+1</f>
        <v>2</v>
      </c>
      <c r="C8" s="26" t="s">
        <v>213</v>
      </c>
      <c r="D8" s="27" t="s">
        <v>259</v>
      </c>
      <c r="E8" s="27" t="s">
        <v>48</v>
      </c>
      <c r="F8" s="27">
        <v>2</v>
      </c>
      <c r="H8" s="85">
        <v>72.77</v>
      </c>
      <c r="I8" s="85">
        <v>72.040000000000006</v>
      </c>
      <c r="J8" s="85">
        <v>70.194736842105257</v>
      </c>
      <c r="K8" s="85">
        <v>70.18421052631578</v>
      </c>
      <c r="L8" s="85">
        <v>74.773684210526298</v>
      </c>
      <c r="M8" s="85">
        <v>74.763157894736821</v>
      </c>
      <c r="N8" s="85">
        <v>74.752631578947359</v>
      </c>
      <c r="O8" s="85">
        <v>74.742105263157882</v>
      </c>
      <c r="P8" s="85">
        <v>74.731578947368405</v>
      </c>
      <c r="Q8" s="85">
        <v>74.721052631578928</v>
      </c>
      <c r="R8" s="85">
        <v>74.710526315789451</v>
      </c>
      <c r="S8" s="85">
        <v>74.696363636363614</v>
      </c>
      <c r="T8" s="85">
        <v>74.692727272727254</v>
      </c>
      <c r="U8" s="85">
        <v>74.689090909090893</v>
      </c>
      <c r="V8" s="85">
        <v>74.685454545454519</v>
      </c>
      <c r="W8" s="85">
        <v>74.681818181818159</v>
      </c>
      <c r="X8" s="85">
        <v>74.678181818181798</v>
      </c>
      <c r="Y8" s="85">
        <v>74.674545454545438</v>
      </c>
      <c r="Z8" s="85">
        <v>74.670909090909063</v>
      </c>
      <c r="AA8" s="85">
        <v>74.667272727272703</v>
      </c>
      <c r="AB8" s="85">
        <v>74.663636363636343</v>
      </c>
      <c r="AC8" s="85">
        <v>74.659999999999982</v>
      </c>
      <c r="AD8" s="85">
        <v>74.656363636363608</v>
      </c>
      <c r="AE8" s="85">
        <v>74.652727272727248</v>
      </c>
      <c r="AF8" s="85">
        <v>74.543636363636338</v>
      </c>
      <c r="AG8" s="90">
        <v>74.539999999999978</v>
      </c>
      <c r="AH8" s="90">
        <v>74.536363636363603</v>
      </c>
      <c r="AI8" s="90">
        <v>74.532727272727243</v>
      </c>
      <c r="AJ8" s="90">
        <v>74.529090909090883</v>
      </c>
      <c r="AK8" s="90">
        <v>74.525454545454522</v>
      </c>
      <c r="AL8" s="90">
        <v>74.521818181818148</v>
      </c>
      <c r="AM8" s="90">
        <v>74.518181818181787</v>
      </c>
      <c r="AN8" s="90">
        <v>74.514545454545427</v>
      </c>
      <c r="AO8" s="90">
        <v>74.510909090909067</v>
      </c>
      <c r="AP8" s="90">
        <v>74.507272727272692</v>
      </c>
      <c r="AQ8" s="90">
        <v>74.503636363636332</v>
      </c>
      <c r="AR8" s="90">
        <v>74.499999999999972</v>
      </c>
      <c r="AS8" s="90">
        <v>74.496363636363611</v>
      </c>
      <c r="AT8" s="90">
        <v>74.492727272727237</v>
      </c>
      <c r="AU8" s="90">
        <v>74.489090909090876</v>
      </c>
      <c r="AV8" s="90">
        <v>74.485454545454516</v>
      </c>
      <c r="AW8" s="90">
        <v>74.481818181818156</v>
      </c>
      <c r="AX8" s="90">
        <v>74.478181818181781</v>
      </c>
      <c r="AY8" s="90">
        <v>74.474545454545421</v>
      </c>
      <c r="AZ8" s="90">
        <v>74.470909090909061</v>
      </c>
      <c r="BA8" s="90">
        <v>74.4672727272727</v>
      </c>
      <c r="BB8" s="90">
        <v>74.463636363636326</v>
      </c>
      <c r="BC8" s="90">
        <v>74.459999999999965</v>
      </c>
      <c r="BD8" s="90">
        <v>74.456363636363605</v>
      </c>
      <c r="BE8" s="90">
        <v>74.452727272727245</v>
      </c>
      <c r="BF8" s="90">
        <v>74.44909090909087</v>
      </c>
      <c r="BG8" s="90">
        <v>74.44545454545451</v>
      </c>
      <c r="BH8" s="90">
        <v>74.441818181818149</v>
      </c>
      <c r="BI8" s="90">
        <v>74.543636363636338</v>
      </c>
      <c r="BJ8" s="90">
        <v>74.539999999999978</v>
      </c>
      <c r="BK8" s="90">
        <v>74.536363636363603</v>
      </c>
      <c r="BL8" s="90">
        <v>74.532727272727243</v>
      </c>
      <c r="BM8" s="90">
        <v>74.529090909090883</v>
      </c>
      <c r="BN8" s="90">
        <v>74.525454545454522</v>
      </c>
      <c r="BO8" s="90">
        <v>74.521818181818148</v>
      </c>
      <c r="BP8" s="90">
        <v>74.518181818181787</v>
      </c>
      <c r="BQ8" s="90">
        <v>75.514545454545427</v>
      </c>
      <c r="BR8" s="90">
        <v>75.510909090909067</v>
      </c>
      <c r="BS8" s="90">
        <v>75.507272727272692</v>
      </c>
      <c r="BT8" s="90">
        <v>75.503636363636332</v>
      </c>
      <c r="BU8" s="90">
        <v>75.499999999999972</v>
      </c>
      <c r="BV8" s="90">
        <v>75.496363636363611</v>
      </c>
      <c r="BW8" s="90">
        <v>75.492727272727237</v>
      </c>
      <c r="BX8" s="90">
        <v>75.489090909090876</v>
      </c>
      <c r="BY8" s="90">
        <v>75.485454545454516</v>
      </c>
      <c r="BZ8" s="90">
        <v>75.481818181818156</v>
      </c>
      <c r="CA8" s="90">
        <v>77.678181818181784</v>
      </c>
      <c r="CB8" s="90">
        <v>77.674545454545424</v>
      </c>
      <c r="CC8" s="90">
        <v>77.670909090909063</v>
      </c>
      <c r="CD8" s="90">
        <v>77.667272727272703</v>
      </c>
      <c r="CE8" s="90">
        <v>77.663636363636328</v>
      </c>
      <c r="CF8" s="90">
        <v>77.659999999999968</v>
      </c>
      <c r="CG8" s="90">
        <v>77.656363636363608</v>
      </c>
      <c r="CH8" s="90">
        <v>77.652727272727248</v>
      </c>
      <c r="CI8" s="90">
        <v>77.649090909090873</v>
      </c>
    </row>
    <row r="9" spans="1:87" ht="52.8" x14ac:dyDescent="0.25">
      <c r="B9" s="60">
        <f t="shared" ref="B9:B11" si="0">B8+1</f>
        <v>3</v>
      </c>
      <c r="C9" s="26" t="s">
        <v>216</v>
      </c>
      <c r="D9" s="27" t="s">
        <v>261</v>
      </c>
      <c r="E9" s="27" t="s">
        <v>48</v>
      </c>
      <c r="F9" s="27">
        <v>2</v>
      </c>
      <c r="H9" s="85">
        <v>70.5</v>
      </c>
      <c r="I9" s="85">
        <v>69.77000000000001</v>
      </c>
      <c r="J9" s="85">
        <v>67.924736842105261</v>
      </c>
      <c r="K9" s="85">
        <v>67.914210526315784</v>
      </c>
      <c r="L9" s="85">
        <v>72.503684210526302</v>
      </c>
      <c r="M9" s="85">
        <v>72.493157894736825</v>
      </c>
      <c r="N9" s="85">
        <v>72.482631578947363</v>
      </c>
      <c r="O9" s="85">
        <v>72.472105263157886</v>
      </c>
      <c r="P9" s="85">
        <v>72.461578947368409</v>
      </c>
      <c r="Q9" s="85">
        <v>72.451052631578932</v>
      </c>
      <c r="R9" s="85">
        <v>71.326383068789454</v>
      </c>
      <c r="S9" s="85">
        <v>70.039980501363615</v>
      </c>
      <c r="T9" s="85">
        <v>69.789426453727259</v>
      </c>
      <c r="U9" s="85">
        <v>69.719090909090895</v>
      </c>
      <c r="V9" s="85">
        <v>69.71545454545452</v>
      </c>
      <c r="W9" s="85">
        <v>69.71181818181816</v>
      </c>
      <c r="X9" s="85">
        <v>69.708181818181799</v>
      </c>
      <c r="Y9" s="85">
        <v>69.704545454545439</v>
      </c>
      <c r="Z9" s="85">
        <v>69.700909090909065</v>
      </c>
      <c r="AA9" s="85">
        <v>69.697272727272704</v>
      </c>
      <c r="AB9" s="85">
        <v>69.693636363636344</v>
      </c>
      <c r="AC9" s="85">
        <v>69.689999999999984</v>
      </c>
      <c r="AD9" s="85">
        <v>69.686363636363609</v>
      </c>
      <c r="AE9" s="85">
        <v>69.682727272727249</v>
      </c>
      <c r="AF9" s="85">
        <v>69.573636363636339</v>
      </c>
      <c r="AG9" s="90">
        <v>69.569999999999979</v>
      </c>
      <c r="AH9" s="90">
        <v>69.566363636363604</v>
      </c>
      <c r="AI9" s="90">
        <v>69.562727272727244</v>
      </c>
      <c r="AJ9" s="90">
        <v>69.559090909090884</v>
      </c>
      <c r="AK9" s="90">
        <v>69.555454545454523</v>
      </c>
      <c r="AL9" s="90">
        <v>69.551818181818149</v>
      </c>
      <c r="AM9" s="90">
        <v>69.548181818181789</v>
      </c>
      <c r="AN9" s="90">
        <v>69.544545454545428</v>
      </c>
      <c r="AO9" s="90">
        <v>69.540909090909068</v>
      </c>
      <c r="AP9" s="90">
        <v>69.537272727272693</v>
      </c>
      <c r="AQ9" s="90">
        <v>69.533636363636333</v>
      </c>
      <c r="AR9" s="90">
        <v>69.529999999999973</v>
      </c>
      <c r="AS9" s="90">
        <v>69.526363636363612</v>
      </c>
      <c r="AT9" s="90">
        <v>69.522727272727238</v>
      </c>
      <c r="AU9" s="90">
        <v>69.519090909090878</v>
      </c>
      <c r="AV9" s="90">
        <v>69.515454545454517</v>
      </c>
      <c r="AW9" s="90">
        <v>69.511818181818157</v>
      </c>
      <c r="AX9" s="90">
        <v>69.508181818181782</v>
      </c>
      <c r="AY9" s="90">
        <v>69.504545454545422</v>
      </c>
      <c r="AZ9" s="90">
        <v>69.500909090909062</v>
      </c>
      <c r="BA9" s="90">
        <v>69.497272727272701</v>
      </c>
      <c r="BB9" s="90">
        <v>69.493636363636327</v>
      </c>
      <c r="BC9" s="90">
        <v>69.489999999999966</v>
      </c>
      <c r="BD9" s="90">
        <v>69.486363636363606</v>
      </c>
      <c r="BE9" s="90">
        <v>69.482727272727246</v>
      </c>
      <c r="BF9" s="90">
        <v>69.479090909090871</v>
      </c>
      <c r="BG9" s="90">
        <v>69.475454545454511</v>
      </c>
      <c r="BH9" s="90">
        <v>69.471818181818151</v>
      </c>
      <c r="BI9" s="90">
        <v>69.573636363636339</v>
      </c>
      <c r="BJ9" s="90">
        <v>69.569999999999979</v>
      </c>
      <c r="BK9" s="90">
        <v>69.566363636363604</v>
      </c>
      <c r="BL9" s="90">
        <v>69.562727272727244</v>
      </c>
      <c r="BM9" s="90">
        <v>69.559090909090884</v>
      </c>
      <c r="BN9" s="90">
        <v>69.555454545454523</v>
      </c>
      <c r="BO9" s="90">
        <v>69.551818181818149</v>
      </c>
      <c r="BP9" s="90">
        <v>69.548181818181789</v>
      </c>
      <c r="BQ9" s="90">
        <v>70.544545454545428</v>
      </c>
      <c r="BR9" s="90">
        <v>70.540909090909068</v>
      </c>
      <c r="BS9" s="90">
        <v>70.537272727272693</v>
      </c>
      <c r="BT9" s="90">
        <v>70.533636363636333</v>
      </c>
      <c r="BU9" s="90">
        <v>70.529999999999973</v>
      </c>
      <c r="BV9" s="90">
        <v>70.526363636363612</v>
      </c>
      <c r="BW9" s="90">
        <v>70.522727272727238</v>
      </c>
      <c r="BX9" s="90">
        <v>70.519090909090878</v>
      </c>
      <c r="BY9" s="90">
        <v>70.515454545454517</v>
      </c>
      <c r="BZ9" s="90">
        <v>70.511818181818157</v>
      </c>
      <c r="CA9" s="90">
        <v>72.708181818181785</v>
      </c>
      <c r="CB9" s="90">
        <v>72.704545454545425</v>
      </c>
      <c r="CC9" s="90">
        <v>72.700909090909065</v>
      </c>
      <c r="CD9" s="90">
        <v>72.697272727272704</v>
      </c>
      <c r="CE9" s="90">
        <v>72.69363636363633</v>
      </c>
      <c r="CF9" s="90">
        <v>72.689999999999969</v>
      </c>
      <c r="CG9" s="90">
        <v>72.686363636363609</v>
      </c>
      <c r="CH9" s="90">
        <v>72.682727272727249</v>
      </c>
      <c r="CI9" s="90">
        <v>72.679090909090874</v>
      </c>
    </row>
    <row r="10" spans="1:87" ht="52.8" x14ac:dyDescent="0.25">
      <c r="B10" s="60">
        <f t="shared" si="0"/>
        <v>4</v>
      </c>
      <c r="C10" s="26" t="s">
        <v>219</v>
      </c>
      <c r="D10" s="27" t="s">
        <v>263</v>
      </c>
      <c r="E10" s="27" t="s">
        <v>48</v>
      </c>
      <c r="F10" s="27">
        <v>2</v>
      </c>
      <c r="H10" s="85">
        <v>3.77</v>
      </c>
      <c r="I10" s="85">
        <v>3.82</v>
      </c>
      <c r="J10" s="85">
        <v>3.3453384088637224</v>
      </c>
      <c r="K10" s="85">
        <v>3.4938223226978993</v>
      </c>
      <c r="L10" s="85">
        <v>3.6618901561385706</v>
      </c>
      <c r="M10" s="85">
        <v>3.8329402107126618</v>
      </c>
      <c r="N10" s="85">
        <v>3.9398136646135358</v>
      </c>
      <c r="O10" s="85">
        <v>3.7113740749157103</v>
      </c>
      <c r="P10" s="85">
        <v>3.6753649839592644</v>
      </c>
      <c r="Q10" s="85">
        <v>3.978173643552593</v>
      </c>
      <c r="R10" s="85">
        <v>3.6550374269986019</v>
      </c>
      <c r="S10" s="85">
        <v>3.4699427713456217</v>
      </c>
      <c r="T10" s="85">
        <v>3.8499379961991966</v>
      </c>
      <c r="U10" s="85">
        <v>3.655682129522372</v>
      </c>
      <c r="V10" s="85">
        <v>3.880569703592057</v>
      </c>
      <c r="W10" s="85">
        <v>3.8309875440733645</v>
      </c>
      <c r="X10" s="85">
        <v>3.5798002234312758</v>
      </c>
      <c r="Y10" s="85">
        <v>3.7665824176064842</v>
      </c>
      <c r="Z10" s="85">
        <v>3.708237243082932</v>
      </c>
      <c r="AA10" s="85">
        <v>3.7426757400901476</v>
      </c>
      <c r="AB10" s="85">
        <v>3.5952930052670222</v>
      </c>
      <c r="AC10" s="85">
        <v>3.4375085846904465</v>
      </c>
      <c r="AD10" s="85">
        <v>3.3987033950841674</v>
      </c>
      <c r="AE10" s="85">
        <v>3.3175416761755496</v>
      </c>
      <c r="AF10" s="85">
        <v>3.3175416761755496</v>
      </c>
      <c r="AG10" s="90">
        <v>3.3175416761755496</v>
      </c>
      <c r="AH10" s="90">
        <v>3.3175416761755496</v>
      </c>
      <c r="AI10" s="90">
        <v>3.3175416761755496</v>
      </c>
      <c r="AJ10" s="90">
        <v>3.3175416761755496</v>
      </c>
      <c r="AK10" s="90">
        <v>3.3175416761755496</v>
      </c>
      <c r="AL10" s="90">
        <v>3.3175416761755496</v>
      </c>
      <c r="AM10" s="90">
        <v>3.3175416761755496</v>
      </c>
      <c r="AN10" s="90">
        <v>3.3175416761755496</v>
      </c>
      <c r="AO10" s="90">
        <v>3.3175416761755496</v>
      </c>
      <c r="AP10" s="90">
        <v>3.3175416761755496</v>
      </c>
      <c r="AQ10" s="90">
        <v>3.3175416761755496</v>
      </c>
      <c r="AR10" s="90">
        <v>3.3175416761755496</v>
      </c>
      <c r="AS10" s="90">
        <v>3.3175416761755496</v>
      </c>
      <c r="AT10" s="90">
        <v>3.3175416761755496</v>
      </c>
      <c r="AU10" s="90">
        <v>3.3175416761755496</v>
      </c>
      <c r="AV10" s="90">
        <v>3.3175416761755496</v>
      </c>
      <c r="AW10" s="90">
        <v>3.3175416761755496</v>
      </c>
      <c r="AX10" s="90">
        <v>3.3175416761755496</v>
      </c>
      <c r="AY10" s="90">
        <v>3.3175416761755496</v>
      </c>
      <c r="AZ10" s="90">
        <v>3.3175416761755496</v>
      </c>
      <c r="BA10" s="90">
        <v>3.3175416761755496</v>
      </c>
      <c r="BB10" s="90">
        <v>3.3175416761755496</v>
      </c>
      <c r="BC10" s="90">
        <v>3.3175416761755496</v>
      </c>
      <c r="BD10" s="90">
        <v>3.3175416761755496</v>
      </c>
      <c r="BE10" s="90">
        <v>3.3175416761755496</v>
      </c>
      <c r="BF10" s="90">
        <v>3.3175416761755496</v>
      </c>
      <c r="BG10" s="90">
        <v>3.3175416761755496</v>
      </c>
      <c r="BH10" s="90">
        <v>3.3175416761755496</v>
      </c>
      <c r="BI10" s="90">
        <v>3.3175416761755496</v>
      </c>
      <c r="BJ10" s="90">
        <v>3.3175416761755496</v>
      </c>
      <c r="BK10" s="90">
        <v>3.3175416761755496</v>
      </c>
      <c r="BL10" s="90">
        <v>3.3175416761755496</v>
      </c>
      <c r="BM10" s="90">
        <v>3.3175416761755496</v>
      </c>
      <c r="BN10" s="90">
        <v>3.3175416761755496</v>
      </c>
      <c r="BO10" s="90">
        <v>3.3175416761755496</v>
      </c>
      <c r="BP10" s="90">
        <v>3.3175416761755496</v>
      </c>
      <c r="BQ10" s="90">
        <v>3.3175416761755496</v>
      </c>
      <c r="BR10" s="90">
        <v>3.3175416761755496</v>
      </c>
      <c r="BS10" s="90">
        <v>3.3175416761755496</v>
      </c>
      <c r="BT10" s="90">
        <v>3.3175416761755496</v>
      </c>
      <c r="BU10" s="90">
        <v>3.3175416761755496</v>
      </c>
      <c r="BV10" s="90">
        <v>3.3175416761755496</v>
      </c>
      <c r="BW10" s="90">
        <v>3.3175416761755496</v>
      </c>
      <c r="BX10" s="90">
        <v>3.3175416761755496</v>
      </c>
      <c r="BY10" s="90">
        <v>3.3175416761755496</v>
      </c>
      <c r="BZ10" s="90">
        <v>3.3175416761755496</v>
      </c>
      <c r="CA10" s="90">
        <v>3.3175416761755496</v>
      </c>
      <c r="CB10" s="90">
        <v>3.3175416761755496</v>
      </c>
      <c r="CC10" s="90">
        <v>3.3175416761755496</v>
      </c>
      <c r="CD10" s="90">
        <v>3.3175416761755496</v>
      </c>
      <c r="CE10" s="90">
        <v>3.3175416761755496</v>
      </c>
      <c r="CF10" s="90">
        <v>3.3175416761755496</v>
      </c>
      <c r="CG10" s="90">
        <v>3.3175416761755496</v>
      </c>
      <c r="CH10" s="90">
        <v>3.3175416761755496</v>
      </c>
      <c r="CI10" s="90">
        <v>3.3175416761755496</v>
      </c>
    </row>
    <row r="11" spans="1:87" ht="52.8" x14ac:dyDescent="0.25">
      <c r="B11" s="60">
        <f t="shared" si="0"/>
        <v>5</v>
      </c>
      <c r="C11" s="26" t="s">
        <v>222</v>
      </c>
      <c r="D11" s="27" t="s">
        <v>264</v>
      </c>
      <c r="E11" s="27" t="s">
        <v>48</v>
      </c>
      <c r="F11" s="27">
        <v>2</v>
      </c>
      <c r="H11" s="89">
        <v>2.1800000000000028</v>
      </c>
      <c r="I11" s="89">
        <v>2.4700000000000135</v>
      </c>
      <c r="J11" s="89">
        <v>3.1041501327699477</v>
      </c>
      <c r="K11" s="89">
        <v>3.1763622987468194</v>
      </c>
      <c r="L11" s="89">
        <v>7.7612810856802792</v>
      </c>
      <c r="M11" s="89">
        <v>7.6450172977208144</v>
      </c>
      <c r="N11" s="89">
        <v>7.5886023623359788</v>
      </c>
      <c r="O11" s="89">
        <v>7.9830781270172011</v>
      </c>
      <c r="P11" s="89">
        <v>8.2230947581001228</v>
      </c>
      <c r="Q11" s="89">
        <v>7.8730976346549486</v>
      </c>
      <c r="R11" s="89">
        <v>6.8742650177337357</v>
      </c>
      <c r="S11" s="89">
        <v>5.5254819103479562</v>
      </c>
      <c r="T11" s="89">
        <v>4.7002006648499073</v>
      </c>
      <c r="U11" s="89">
        <v>4.6497382381536134</v>
      </c>
      <c r="V11" s="89">
        <v>4.3017219993698337</v>
      </c>
      <c r="W11" s="89">
        <v>5.6275927393203791</v>
      </c>
      <c r="X11" s="89">
        <v>5.6496208143633329</v>
      </c>
      <c r="Y11" s="89">
        <v>5.242503482151692</v>
      </c>
      <c r="Z11" s="89">
        <v>5.0795153681650778</v>
      </c>
      <c r="AA11" s="89">
        <v>4.8209599873258089</v>
      </c>
      <c r="AB11" s="89">
        <v>4.7429127276171403</v>
      </c>
      <c r="AC11" s="89">
        <v>4.7037086128569019</v>
      </c>
      <c r="AD11" s="89">
        <v>4.5657279618220077</v>
      </c>
      <c r="AE11" s="89">
        <v>4.487123283403422</v>
      </c>
      <c r="AF11" s="89">
        <v>4.2296101529066892</v>
      </c>
      <c r="AG11" s="90">
        <v>4.1017120516470289</v>
      </c>
      <c r="AH11" s="90">
        <v>4.0126958154110657</v>
      </c>
      <c r="AI11" s="90">
        <v>3.9291509460873204</v>
      </c>
      <c r="AJ11" s="90">
        <v>3.8419024832291218</v>
      </c>
      <c r="AK11" s="90">
        <v>3.7594158390531778</v>
      </c>
      <c r="AL11" s="90">
        <v>3.6819506335213124</v>
      </c>
      <c r="AM11" s="90">
        <v>3.6095871797575132</v>
      </c>
      <c r="AN11" s="90">
        <v>3.542853890800318</v>
      </c>
      <c r="AO11" s="90">
        <v>3.4790341001506153</v>
      </c>
      <c r="AP11" s="90">
        <v>3.4182158537241936</v>
      </c>
      <c r="AQ11" s="90">
        <v>3.3606207225130493</v>
      </c>
      <c r="AR11" s="90">
        <v>3.3073802487514872</v>
      </c>
      <c r="AS11" s="90">
        <v>3.2578320994686312</v>
      </c>
      <c r="AT11" s="90">
        <v>3.2116537605219424</v>
      </c>
      <c r="AU11" s="90">
        <v>3.1691070955076714</v>
      </c>
      <c r="AV11" s="90">
        <v>3.1300270698456121</v>
      </c>
      <c r="AW11" s="90">
        <v>3.0961925604459442</v>
      </c>
      <c r="AX11" s="90">
        <v>3.0670723831146933</v>
      </c>
      <c r="AY11" s="90">
        <v>3.0413593856307006</v>
      </c>
      <c r="AZ11" s="90">
        <v>3.020072458223682</v>
      </c>
      <c r="BA11" s="90">
        <v>2.9199624281870218</v>
      </c>
      <c r="BB11" s="90">
        <v>2.8195885283847577</v>
      </c>
      <c r="BC11" s="90">
        <v>2.7194525703359194</v>
      </c>
      <c r="BD11" s="90">
        <v>2.6205343208220899</v>
      </c>
      <c r="BE11" s="90">
        <v>2.5221976264025603</v>
      </c>
      <c r="BF11" s="90">
        <v>2.4248061168066375</v>
      </c>
      <c r="BG11" s="90">
        <v>2.3269471041254963</v>
      </c>
      <c r="BH11" s="90">
        <v>2.228237932693391</v>
      </c>
      <c r="BI11" s="90">
        <v>2.2341784270643519</v>
      </c>
      <c r="BJ11" s="90">
        <v>2.1336442956104111</v>
      </c>
      <c r="BK11" s="90">
        <v>2.032416675983983</v>
      </c>
      <c r="BL11" s="90">
        <v>1.9306293458287076</v>
      </c>
      <c r="BM11" s="90">
        <v>1.8284575525088957</v>
      </c>
      <c r="BN11" s="90">
        <v>1.7254403046837457</v>
      </c>
      <c r="BO11" s="90">
        <v>1.6216853238528746</v>
      </c>
      <c r="BP11" s="90">
        <v>1.5174535991449023</v>
      </c>
      <c r="BQ11" s="90">
        <v>2.4128290569923667</v>
      </c>
      <c r="BR11" s="90">
        <v>2.3080948952266045</v>
      </c>
      <c r="BS11" s="90">
        <v>2.2038311941356472</v>
      </c>
      <c r="BT11" s="90">
        <v>2.1010905572692185</v>
      </c>
      <c r="BU11" s="90">
        <v>1.9992400149393479</v>
      </c>
      <c r="BV11" s="90">
        <v>1.8981863689837315</v>
      </c>
      <c r="BW11" s="90">
        <v>1.7981057322750917</v>
      </c>
      <c r="BX11" s="90">
        <v>1.700203667305944</v>
      </c>
      <c r="BY11" s="90">
        <v>1.6038625119441452</v>
      </c>
      <c r="BZ11" s="90">
        <v>1.5087958061045885</v>
      </c>
      <c r="CA11" s="90">
        <v>3.6151434210421076</v>
      </c>
      <c r="CB11" s="90">
        <v>3.5222966945090821</v>
      </c>
      <c r="CC11" s="90">
        <v>3.4300797740560984</v>
      </c>
      <c r="CD11" s="90">
        <v>3.3389735575879502</v>
      </c>
      <c r="CE11" s="90">
        <v>3.2495750818628881</v>
      </c>
      <c r="CF11" s="90">
        <v>3.1619590700151168</v>
      </c>
      <c r="CG11" s="90">
        <v>3.0769443563514489</v>
      </c>
      <c r="CH11" s="90">
        <v>2.9941679490999622</v>
      </c>
      <c r="CI11" s="90">
        <v>2.9134397085544794</v>
      </c>
    </row>
    <row r="12" spans="1:87" x14ac:dyDescent="0.25"/>
    <row r="13" spans="1:87" x14ac:dyDescent="0.25">
      <c r="B13" s="48" t="s">
        <v>336</v>
      </c>
    </row>
    <row r="14" spans="1:87" x14ac:dyDescent="0.25"/>
    <row r="15" spans="1:87" x14ac:dyDescent="0.25">
      <c r="B15" s="49"/>
      <c r="C15" t="s">
        <v>337</v>
      </c>
    </row>
    <row r="16" spans="1:87" x14ac:dyDescent="0.25">
      <c r="B16" s="50"/>
      <c r="C16" t="s">
        <v>338</v>
      </c>
    </row>
    <row r="17" spans="2:9" x14ac:dyDescent="0.25"/>
    <row r="18" spans="2:9" ht="14.4" x14ac:dyDescent="0.3">
      <c r="B18" s="124" t="s">
        <v>346</v>
      </c>
      <c r="C18" s="125"/>
      <c r="D18" s="125"/>
      <c r="E18" s="125"/>
      <c r="F18" s="125"/>
      <c r="G18" s="125"/>
      <c r="H18" s="125"/>
      <c r="I18" s="126"/>
    </row>
    <row r="19" spans="2:9" x14ac:dyDescent="0.25"/>
    <row r="20" spans="2:9" s="6" customFormat="1" x14ac:dyDescent="0.25">
      <c r="B20" s="52" t="s">
        <v>334</v>
      </c>
      <c r="C20" s="127" t="s">
        <v>332</v>
      </c>
      <c r="D20" s="127"/>
      <c r="E20" s="127"/>
      <c r="F20" s="127"/>
      <c r="G20" s="127"/>
      <c r="H20" s="127"/>
      <c r="I20" s="127"/>
    </row>
    <row r="21" spans="2:9" s="6" customFormat="1" ht="76.95" customHeight="1" x14ac:dyDescent="0.25">
      <c r="B21" s="53">
        <v>1</v>
      </c>
      <c r="C21" s="115" t="s">
        <v>258</v>
      </c>
      <c r="D21" s="116"/>
      <c r="E21" s="116"/>
      <c r="F21" s="116"/>
      <c r="G21" s="116"/>
      <c r="H21" s="116"/>
      <c r="I21" s="116"/>
    </row>
    <row r="22" spans="2:9" s="6" customFormat="1" ht="54" customHeight="1" x14ac:dyDescent="0.25">
      <c r="B22" s="53">
        <v>2</v>
      </c>
      <c r="C22" s="115" t="s">
        <v>260</v>
      </c>
      <c r="D22" s="116"/>
      <c r="E22" s="116"/>
      <c r="F22" s="116"/>
      <c r="G22" s="116"/>
      <c r="H22" s="116"/>
      <c r="I22" s="116"/>
    </row>
    <row r="23" spans="2:9" s="6" customFormat="1" ht="58.2" customHeight="1" x14ac:dyDescent="0.25">
      <c r="B23" s="53">
        <v>3</v>
      </c>
      <c r="C23" s="115" t="s">
        <v>262</v>
      </c>
      <c r="D23" s="116"/>
      <c r="E23" s="116"/>
      <c r="F23" s="116"/>
      <c r="G23" s="116"/>
      <c r="H23" s="116"/>
      <c r="I23" s="116"/>
    </row>
    <row r="24" spans="2:9" s="6" customFormat="1" ht="61.2" customHeight="1" x14ac:dyDescent="0.25">
      <c r="B24" s="53">
        <v>4</v>
      </c>
      <c r="C24" s="115" t="s">
        <v>221</v>
      </c>
      <c r="D24" s="116"/>
      <c r="E24" s="116"/>
      <c r="F24" s="116"/>
      <c r="G24" s="116"/>
      <c r="H24" s="116"/>
      <c r="I24" s="116"/>
    </row>
    <row r="25" spans="2:9" s="6" customFormat="1" ht="58.5" customHeight="1" x14ac:dyDescent="0.25">
      <c r="B25" s="53">
        <v>5</v>
      </c>
      <c r="C25" s="115" t="s">
        <v>265</v>
      </c>
      <c r="D25" s="116"/>
      <c r="E25" s="116"/>
      <c r="F25" s="116"/>
      <c r="G25" s="116"/>
      <c r="H25" s="116"/>
      <c r="I25" s="116"/>
    </row>
    <row r="26" spans="2:9" x14ac:dyDescent="0.25"/>
  </sheetData>
  <mergeCells count="14">
    <mergeCell ref="C25:I25"/>
    <mergeCell ref="H5:AF5"/>
    <mergeCell ref="AG5:CI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E01525E9-0B6C-4EE0-9CCA-2EA5B966E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www.w3.org/XML/1998/namespace"/>
    <ds:schemaRef ds:uri="http://purl.org/dc/terms/"/>
    <ds:schemaRef ds:uri="http://purl.org/dc/elements/1.1/"/>
    <ds:schemaRef ds:uri="188ed40f-f488-4758-9103-3b07af557968"/>
    <ds:schemaRef ds:uri="b868c3d6-6cd9-4f91-87c5-c008da44c7e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2018-10-22T16:08:49Z</cp:lastPrinted>
  <dcterms:created xsi:type="dcterms:W3CDTF">2017-04-19T07:39:06Z</dcterms:created>
  <dcterms:modified xsi:type="dcterms:W3CDTF">2022-12-20T16:31:23Z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