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7" documentId="8_{64F3F4CA-A532-4884-8E0F-C755E10664C5}" xr6:coauthVersionLast="47" xr6:coauthVersionMax="47" xr10:uidLastSave="{7C4AADD1-38A9-4C1F-AADE-7788832CAB08}"/>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<sst xmlns="http://schemas.openxmlformats.org/spreadsheetml/2006/main" count="1229" uniqueCount="478">
  <si>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</si>
  <si>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</si>
  <si>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</si>
  <si>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</si>
  <si>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</si>
  <si>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</si>
  <si>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</si>
  <si>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</si>
  <si>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</si>
  <si>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</si>
  <si>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</si>
  <si>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</si>
  <si>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</si>
  <si>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</si>
  <si>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</si>
  <si>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</si>
  <si>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</si>
  <si>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</si>
  <si>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</si>
  <si>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</si>
  <si>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</si>
  <si>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</si>
  <si>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</si>
  <si>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</si>
  <si>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</si>
  <si>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</si>
  <si>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</si>
  <si>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</si>
  <si>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</si>
  <si>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</si>
  <si>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</si>
  <si>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</si>
  <si>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</si>
  <si>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</si>
  <si>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</si>
  <si>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</si>
  <si>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</si>
  <si>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</si>
  <si>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</si>
  <si>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</si>
  <si>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</si>
  <si>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</si>
  <si>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</si>
  <si>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</si>
  <si>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</si>
  <si>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</si>
  <si>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</si>
  <si>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</si>
  <si>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</si>
  <si>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</si>
  <si>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</si>
  <si>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</si>
  <si>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</si>
  <si>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</si>
  <si>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</si>
  <si>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</si>
  <si>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</si>
  <si>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</si>
  <si>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</si>
  <si>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</si>
  <si>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</si>
  <si>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</si>
  <si>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</si>
  <si>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</si>
  <si>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</si>
  <si>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</si>
  <si>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</si>
  <si>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</si>
  <si>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</si>
  <si>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</si>
  <si>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</si>
  <si>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</si>
  <si>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</si>
  <si>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</si>
  <si>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</si>
  <si>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</si>
  <si>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</si>
  <si>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</si>
  <si>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</si>
  <si>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</si>
  <si>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</si>
  <si>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</si>
  <si>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</si>
  <si>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</si>
  <si>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</si>
  <si>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</si>
  <si>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</si>
  <si>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</si>
  <si>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</si>
  <si>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</si>
  <si>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</si>
  <si>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</si>
  <si>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</si>
  <si>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</si>
  <si>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</si>
  <si>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</si>
  <si>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</si>
  <si>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</si>
  <si>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</si>
  <si>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</si>
  <si>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</si>
  <si>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</si>
  <si>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</si>
  <si>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</si>
  <si>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</si>
  <si>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</si>
  <si>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</si>
  <si>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</si>
  <si>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</si>
  <si>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</si>
  <si>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</si>
  <si>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</si>
  <si>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</si>
  <si>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</si>
  <si>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</si>
  <si>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</si>
  <si>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</si>
  <si>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</si>
  <si>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</si>
  <si>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</si>
  <si>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</si>
  <si>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</si>
  <si>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</si>
  <si>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</si>
  <si>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</si>
  <si>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</si>
  <si>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</si>
  <si>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</si>
  <si>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</si>
  <si>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</si>
  <si>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</si>
  <si>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</si>
  <si>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</si>
  <si>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</si>
  <si>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</si>
  <si>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</si>
  <si>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</si>
  <si>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</si>
  <si>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</si>
  <si>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</si>
  <si>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</si>
  <si>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</si>
  <si>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</si>
  <si>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</si>
  <si>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</si>
  <si>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</si>
  <si>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</si>
  <si>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</si>
  <si>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</si>
  <si>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</si>
  <si>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</si>
  <si>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</si>
  <si>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</si>
  <si>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</si>
  <si>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</si>
  <si>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</si>
  <si>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</si>
  <si>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</si>
  <si>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</si>
  <si>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</si>
  <si>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</si>
  <si>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</si>
  <si>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</si>
  <si>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</si>
  <si>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</si>
  <si>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</si>
  <si>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</si>
  <si>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</si>
  <si>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</si>
  <si>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</si>
  <si>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</si>
  <si>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</si>
  <si>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</si>
  <si>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</si>
  <si>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</si>
  <si>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</si>
  <si>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</si>
  <si>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</si>
  <si>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</si>
  <si>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</si>
  <si>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</si>
  <si>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</si>
  <si>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</si>
  <si>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</si>
  <si>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</si>
  <si>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</si>
  <si>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</si>
  <si>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</si>
  <si>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</si>
  <si>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</si>
  <si>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</si>
  <si>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</si>
  <si>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</si>
  <si>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</si>
  <si>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</si>
  <si>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</si>
  <si>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</si>
  <si>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</si>
  <si>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</si>
  <si>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</si>
  <si>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</si>
  <si>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</si>
  <si>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</si>
  <si>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</si>
  <si>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</si>
  <si>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</si>
  <si>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</si>
  <si>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</si>
  <si>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</si>
  <si>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</si>
  <si>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</si>
  <si>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</si>
  <si>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</si>
  <si>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</si>
  <si>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</si>
  <si>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</si>
  <si>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</si>
  <si>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</si>
  <si>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</si>
  <si>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</si>
  <si>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</si>
  <si>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</si>
  <si>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</si>
  <si>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</si>
  <si>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</si>
  <si>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</si>
  <si>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</si>
  <si>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</si>
  <si>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</si>
  <si>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</si>
  <si>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</si>
  <si>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</si>
  <si>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</si>
  <si>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</si>
  <si>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</si>
  <si>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</si>
  <si>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</si>
  <si>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</si>
  <si>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</si>
  <si>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</si>
  <si>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</si>
  <si>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</si>
  <si>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</si>
  <si>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</si>
  <si>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</si>
  <si>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</si>
  <si>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</si>
  <si>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</si>
  <si>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</si>
  <si>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</si>
  <si>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</si>
  <si>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</si>
  <si>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</si>
  <si>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</si>
  <si>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</si>
  <si>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</si>
  <si>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</si>
  <si>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</si>
  <si>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</si>
  <si>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</si>
  <si>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</si>
  <si>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</si>
  <si>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</si>
  <si>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</si>
  <si>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</si>
  <si>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</si>
  <si>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</si>
  <si>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</si>
  <si>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</si>
  <si>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</si>
  <si>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</si>
  <si>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</si>
  <si>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</si>
  <si>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</si>
  <si>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</si>
  <si>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</si>
  <si>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</si>
  <si>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</si>
  <si>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</si>
  <si>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</si>
  <si>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</si>
  <si>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</si>
  <si>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</si>
  <si>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</si>
  <si>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</si>
  <si>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</si>
  <si>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</si>
  <si>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</si>
  <si>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</si>
  <si>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</si>
  <si>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</si>
  <si>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</si>
  <si>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</si>
  <si>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</si>
  <si>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</si>
  <si>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</si>
  <si>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</si>
  <si>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</si>
  <si>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</si>
  <si>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</si>
  <si>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</si>
  <si>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</si>
  <si>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</si>
  <si>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</si>
  <si>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</si>
  <si>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</si>
  <si>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</si>
  <si>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</si>
  <si>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</si>
  <si>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</si>
  <si>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</si>
  <si>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</si>
  <si>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</si>
  <si>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</si>
  <si>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</si>
  <si>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</si>
  <si>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</si>
  <si>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</si>
  <si>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</si>
  <si>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</si>
  <si>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</si>
  <si>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</si>
  <si>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</si>
  <si>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</si>
  <si>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</si>
  <si>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</si>
  <si>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</si>
  <si>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</si>
  <si>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</si>
  <si>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</si>
  <si>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</si>
  <si>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</si>
  <si>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</si>
  <si>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</si>
  <si>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</si>
  <si>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</si>
  <si>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</si>
  <si>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</si>
  <si>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</si>
  <si>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</si>
  <si>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</si>
  <si>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</si>
  <si>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</si>
  <si>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</si>
  <si>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</si>
  <si>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</si>
  <si>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</si>
  <si>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</si>
  <si>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</si>
  <si>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</si>
  <si>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</si>
  <si>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</si>
  <si>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</si>
  <si>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</si>
  <si>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</si>
  <si>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</si>
  <si>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</si>
  <si>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</si>
  <si>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</si>
  <si>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</si>
  <si>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</si>
  <si>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</si>
  <si>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</si>
  <si>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</si>
  <si>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</si>
  <si>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</si>
  <si>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</si>
  <si>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</si>
  <si>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</si>
  <si>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</si>
  <si>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</si>
  <si>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</si>
  <si>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</si>
  <si>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</si>
  <si>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</si>
  <si>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</si>
  <si>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</si>
  <si>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</si>
  <si>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</si>
  <si>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</si>
  <si>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</si>
  <si>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</si>
  <si>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</si>
  <si>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</si>
  <si>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</si>
  <si>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</si>
  <si>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</si>
  <si>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</si>
  <si>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</si>
  <si>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</si>
  <si>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</si>
  <si>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</si>
  <si>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</si>
  <si>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</si>
  <si>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</si>
  <si>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</si>
  <si>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</si>
  <si>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Scheme 21</t>
  </si>
  <si>
    <t>Scheme 22</t>
  </si>
  <si>
    <t>Scheme 23</t>
  </si>
  <si>
    <t>Scheme 24</t>
  </si>
  <si>
    <t>Scheme 25</t>
  </si>
  <si>
    <t>Henley</t>
  </si>
  <si>
    <t>Henley WRZ, see map and GIS file.</t>
  </si>
  <si>
    <t>&lt;5</t>
  </si>
  <si>
    <t>Partial TUB 1 in 10 years and full TUB 1 in 20 years</t>
  </si>
  <si>
    <t>1 in 20 years</t>
  </si>
  <si>
    <t>The key constraints on water production are pump capacity and abstraction licence limits.</t>
  </si>
  <si>
    <t>There are no other planning considerations or constraints on water production.</t>
  </si>
  <si>
    <t>No Deficit</t>
  </si>
  <si>
    <t>Carryover</t>
  </si>
  <si>
    <t>Enhanced DMA</t>
  </si>
  <si>
    <t>Innovation</t>
  </si>
  <si>
    <t>Mains Replacement</t>
  </si>
  <si>
    <t>Pressure Management</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</si>
  <si>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</si>
  <si>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</si>
  <si>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</si>
  <si>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</si>
  <si>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</si>
  <si>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</si>
  <si>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</si>
  <si>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</si>
  <si>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</si>
  <si>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</si>
  <si>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</si>
  <si>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</si>
  <si>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</si>
  <si>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</si>
  <si>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</si>
  <si>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</si>
  <si>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</si>
  <si>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</si>
  <si>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SBF USPL Saving</t>
  </si>
  <si>
    <t>HEN_FINAL</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</si>
  <si>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</si>
  <si>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</si>
  <si>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</si>
  <si>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</si>
  <si>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</si>
  <si>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</si>
  <si>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</si>
  <si>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</si>
  <si>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</si>
  <si>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</si>
  <si>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</si>
  <si>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LBF USPL Saving</t>
  </si>
  <si>
    <t>Supply Demand Water Resources Management Plan Advisor. Contact here.</t>
  </si>
  <si>
    <t>www.thameswater.co.uk/sitecore/content/Your-Water-Future/Your-Water-Future/Providing-enough-water/Water-Resources-Market-Information</t>
  </si>
  <si>
    <t>WRMP19</t>
  </si>
  <si>
    <t>Hyperlink to shapefiles</t>
  </si>
  <si>
    <t>*</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</si>
  <si>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</si>
  <si>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</si>
  <si>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</si>
  <si>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Average day peak week</t>
  </si>
  <si>
    <t>Never which is based on historical twentieth century droughts. 1 in 100 based on stochastic drought assessment</t>
  </si>
  <si>
    <t>Drought Permits are not included in depolyable output as they have the potential to be environmentally damaging, their marginal benefit is 5.6Ml/d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</si>
  <si>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</si>
  <si>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</si>
  <si>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</si>
  <si>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</si>
  <si>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</si>
  <si>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</si>
  <si>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Table 1</t>
  </si>
  <si>
    <t>Line 16 - Spare capacity</t>
  </si>
  <si>
    <t>Spare treatment capacity</t>
  </si>
  <si>
    <t xml:space="preserve">Methodology revised to  meet requirments of the guidance </t>
  </si>
  <si>
    <t>No spare treatment capacity</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</si>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</sst>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wrapText="1"/>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266699</xdr:colOff>
      <xdr:row>5</xdr:row>
      <xdr:rowOff>16933</xdr:rowOff>
    </xdr:from>
    <xdr:to>
      <xdr:col>4</xdr:col>
      <xdr:colOff>3538818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01074" y="1464733"/>
          <a:ext cx="3586444" cy="31644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657224</xdr:colOff>
      <xdr:row>5</xdr:row>
      <xdr:rowOff>16933</xdr:rowOff>
    </xdr:from>
    <xdr:to>
      <xdr:col>4</xdr:col>
      <xdr:colOff>3006361</xdr:colOff>
      <xdr:row>14</xdr:row>
      <xdr:rowOff>741784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4" y="1464733"/>
          <a:ext cx="2349137" cy="3062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ameswater.co.uk/sitecore/content/Your-Water-Future/Your-Water-Future/Providing-enough-water/Water-Resources-Market-Information" TargetMode="External"/><Relationship Id="rId1" Type="http://schemas.openxmlformats.org/officeDocument/2006/relationships/hyperlink" Target="mailto:chris.lambert@thameswater.co.uk?subject=Water%20Resources%20Market%20Information%20Que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5" zoomScaleNormal="85"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3" t="s">
        <v>384</v>
      </c>
      <c r="E3" s="4"/>
    </row>
    <row r="4" spans="2:5" ht="12" customHeight="1" thickBot="1" x14ac:dyDescent="0.3">
      <c r="B4" s="5"/>
      <c r="C4" s="6"/>
    </row>
    <row r="5" spans="2:5" ht="16.2" x14ac:dyDescent="0.25">
      <c r="B5" s="7" t="s">
        <v>2</v>
      </c>
      <c r="C5" s="43" t="s">
        <v>390</v>
      </c>
      <c r="E5" s="8" t="s">
        <v>3</v>
      </c>
    </row>
    <row r="6" spans="2:5" ht="16.8" thickBot="1" x14ac:dyDescent="0.3">
      <c r="B6" s="9" t="s">
        <v>330</v>
      </c>
      <c r="C6" s="44" t="s">
        <v>402</v>
      </c>
    </row>
    <row r="7" spans="2:5" ht="12" customHeight="1" thickBot="1" x14ac:dyDescent="0.3">
      <c r="B7" s="10"/>
      <c r="C7" s="40"/>
    </row>
    <row r="8" spans="2:5" ht="16.2" x14ac:dyDescent="0.25">
      <c r="B8" s="7" t="s">
        <v>4</v>
      </c>
      <c r="C8" s="43" t="s">
        <v>449</v>
      </c>
    </row>
    <row r="9" spans="2:5" ht="16.2" x14ac:dyDescent="0.25">
      <c r="B9" s="11" t="s">
        <v>5</v>
      </c>
      <c r="C9" s="97">
        <v>43132</v>
      </c>
    </row>
    <row r="10" spans="2:5" ht="16.8" thickBot="1" x14ac:dyDescent="0.3">
      <c r="B10" s="9" t="s">
        <v>6</v>
      </c>
      <c r="C10" s="98">
        <v>44890</v>
      </c>
    </row>
    <row r="11" spans="2:5" ht="12" customHeight="1" thickBot="1" x14ac:dyDescent="0.3">
      <c r="B11" s="10"/>
      <c r="C11" s="40"/>
    </row>
    <row r="12" spans="2:5" ht="32.4" x14ac:dyDescent="0.25">
      <c r="B12" s="7" t="s">
        <v>7</v>
      </c>
      <c r="C12" s="102" t="s">
        <v>447</v>
      </c>
    </row>
    <row r="13" spans="2:5" ht="49.2" thickBot="1" x14ac:dyDescent="0.3">
      <c r="B13" s="9" t="s">
        <v>8</v>
      </c>
      <c r="C13" s="103" t="s">
        <v>448</v>
      </c>
    </row>
    <row r="14" spans="2:5" ht="12" customHeight="1" thickBot="1" x14ac:dyDescent="0.4">
      <c r="B14" s="12"/>
      <c r="C14" s="41"/>
    </row>
    <row r="15" spans="2:5" ht="66.599999999999994" thickBot="1" x14ac:dyDescent="0.3">
      <c r="B15" s="13" t="s">
        <v>9</v>
      </c>
      <c r="C15" s="42"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2" r:id="rId1" xr:uid="{00000000-0004-0000-0000-000000000000}"/>
    <hyperlink ref="C13"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zoomScale="80" zoomScaleNormal="80" workbookViewId="0">
      <selection activeCell="H12" sqref="H12:AF12"/>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32" width="10.69921875" customWidth="1"/>
    <col min="33" max="33" width="8.69921875" customWidth="1"/>
    <col min="34" max="16343" width="8.69921875" hidden="1"/>
    <col min="16344" max="16384" width="1.796875" hidden="1"/>
  </cols>
  <sheetData>
    <row r="1" spans="2:32" ht="20.399999999999999" x14ac:dyDescent="0.25">
      <c r="B1" s="107" t="s">
        <v>266</v>
      </c>
      <c r="C1" s="107"/>
      <c r="D1" s="107"/>
      <c r="E1" s="107"/>
      <c r="F1" s="107"/>
    </row>
    <row r="2" spans="2:32" ht="14.4" thickBot="1" x14ac:dyDescent="0.3"/>
    <row r="3" spans="2:32" ht="16.8" thickBot="1" x14ac:dyDescent="0.3">
      <c r="B3" s="119" t="s">
        <v>2</v>
      </c>
      <c r="C3" s="120"/>
      <c r="D3" s="129" t="str">
        <f>'Cover sheet'!C5</f>
        <v>Thames Water</v>
      </c>
      <c r="E3" s="130"/>
      <c r="F3" s="131"/>
    </row>
    <row r="4" spans="2:32" ht="16.8" thickBot="1" x14ac:dyDescent="0.3">
      <c r="B4" s="119" t="s">
        <v>330</v>
      </c>
      <c r="C4" s="120"/>
      <c r="D4" s="129" t="str">
        <f>'Cover sheet'!C6</f>
        <v>Henley</v>
      </c>
      <c r="E4" s="130"/>
      <c r="F4" s="131"/>
    </row>
    <row r="5" spans="2:32" ht="15.6" thickBot="1" x14ac:dyDescent="0.3">
      <c r="C5" s="39"/>
      <c r="D5" s="23"/>
    </row>
    <row r="6" spans="2:32" ht="14.4" thickBot="1" x14ac:dyDescent="0.3">
      <c r="B6" s="63" t="s">
        <v>334</v>
      </c>
      <c r="C6" s="62" t="s">
        <v>22</v>
      </c>
      <c r="D6" s="18" t="s">
        <v>23</v>
      </c>
      <c r="E6" s="18" t="s">
        <v>24</v>
      </c>
      <c r="F6" s="77"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397</v>
      </c>
      <c r="AC6" s="18" t="s">
        <v>398</v>
      </c>
      <c r="AD6" s="18" t="s">
        <v>399</v>
      </c>
      <c r="AE6" s="18" t="s">
        <v>400</v>
      </c>
      <c r="AF6" s="18" t="s">
        <v>401</v>
      </c>
    </row>
    <row r="7" spans="2:32" ht="39.6" x14ac:dyDescent="0.25">
      <c r="B7" s="59">
        <v>1</v>
      </c>
      <c r="C7" s="29" t="s">
        <v>267</v>
      </c>
      <c r="D7" s="36" t="s">
        <v>268</v>
      </c>
      <c r="E7" s="36" t="s">
        <v>269</v>
      </c>
      <c r="F7" s="36" t="s">
        <v>27</v>
      </c>
      <c r="H7" s="94" t="s">
        <v>410</v>
      </c>
      <c r="I7" s="94" t="s">
        <v>411</v>
      </c>
      <c r="J7" s="94" t="s">
        <v>412</v>
      </c>
      <c r="K7" s="94" t="s">
        <v>413</v>
      </c>
      <c r="L7" s="94" t="s">
        <v>414</v>
      </c>
      <c r="M7" s="94" t="s">
        <v>415</v>
      </c>
      <c r="N7" s="94" t="s">
        <v>416</v>
      </c>
      <c r="O7" s="94" t="s">
        <v>417</v>
      </c>
      <c r="P7" s="94" t="s">
        <v>418</v>
      </c>
      <c r="Q7" s="94" t="s">
        <v>419</v>
      </c>
      <c r="R7" s="94" t="s">
        <v>420</v>
      </c>
      <c r="S7" s="94" t="s">
        <v>421</v>
      </c>
      <c r="T7" s="94" t="s">
        <v>422</v>
      </c>
      <c r="U7" s="94" t="s">
        <v>423</v>
      </c>
      <c r="V7" s="94" t="s">
        <v>424</v>
      </c>
      <c r="W7" s="94" t="s">
        <v>425</v>
      </c>
      <c r="X7" s="94" t="s">
        <v>426</v>
      </c>
      <c r="Y7" s="94" t="s">
        <v>427</v>
      </c>
      <c r="Z7" s="94" t="s">
        <v>428</v>
      </c>
      <c r="AA7" s="94" t="s">
        <v>429</v>
      </c>
      <c r="AB7" s="94" t="s">
        <v>430</v>
      </c>
      <c r="AC7" s="94" t="s">
        <v>431</v>
      </c>
      <c r="AD7" s="94" t="s">
        <v>432</v>
      </c>
      <c r="AE7" s="94" t="s">
        <v>446</v>
      </c>
      <c r="AF7" s="94" t="s">
        <v>433</v>
      </c>
    </row>
    <row r="8" spans="2:32" ht="39.6" x14ac:dyDescent="0.25">
      <c r="B8" s="59">
        <v>2</v>
      </c>
      <c r="C8" s="26" t="s">
        <v>270</v>
      </c>
      <c r="D8" s="36" t="s">
        <v>271</v>
      </c>
      <c r="E8" s="36" t="s">
        <v>269</v>
      </c>
      <c r="F8" s="36" t="s">
        <v>27</v>
      </c>
      <c r="H8" s="94" t="s">
        <v>434</v>
      </c>
      <c r="I8" s="94" t="s">
        <v>434</v>
      </c>
      <c r="J8" s="94" t="s">
        <v>434</v>
      </c>
      <c r="K8" s="94" t="s">
        <v>434</v>
      </c>
      <c r="L8" s="94" t="s">
        <v>434</v>
      </c>
      <c r="M8" s="94" t="s">
        <v>434</v>
      </c>
      <c r="N8" s="94" t="s">
        <v>434</v>
      </c>
      <c r="O8" s="94" t="s">
        <v>434</v>
      </c>
      <c r="P8" s="94" t="s">
        <v>434</v>
      </c>
      <c r="Q8" s="94" t="s">
        <v>434</v>
      </c>
      <c r="R8" s="94" t="s">
        <v>434</v>
      </c>
      <c r="S8" s="94" t="s">
        <v>434</v>
      </c>
      <c r="T8" s="94" t="s">
        <v>434</v>
      </c>
      <c r="U8" s="94" t="s">
        <v>434</v>
      </c>
      <c r="V8" s="94" t="s">
        <v>434</v>
      </c>
      <c r="W8" s="94" t="s">
        <v>434</v>
      </c>
      <c r="X8" s="94" t="s">
        <v>434</v>
      </c>
      <c r="Y8" s="94" t="s">
        <v>434</v>
      </c>
      <c r="Z8" s="94" t="s">
        <v>434</v>
      </c>
      <c r="AA8" s="94" t="s">
        <v>434</v>
      </c>
      <c r="AB8" s="94" t="s">
        <v>434</v>
      </c>
      <c r="AC8" s="94" t="s">
        <v>434</v>
      </c>
      <c r="AD8" s="94" t="s">
        <v>434</v>
      </c>
      <c r="AE8" s="94" t="s">
        <v>434</v>
      </c>
      <c r="AF8" s="94" t="s">
        <v>434</v>
      </c>
    </row>
    <row r="9" spans="2:32" ht="39.6" x14ac:dyDescent="0.25">
      <c r="B9" s="59">
        <v>3</v>
      </c>
      <c r="C9" s="26" t="s">
        <v>273</v>
      </c>
      <c r="D9" s="36" t="s">
        <v>274</v>
      </c>
      <c r="E9" s="36" t="s">
        <v>269</v>
      </c>
      <c r="F9" s="36" t="s">
        <v>27</v>
      </c>
      <c r="H9" s="94" t="s">
        <v>435</v>
      </c>
      <c r="I9" s="94" t="s">
        <v>435</v>
      </c>
      <c r="J9" s="94" t="s">
        <v>435</v>
      </c>
      <c r="K9" s="94" t="s">
        <v>436</v>
      </c>
      <c r="L9" s="94" t="s">
        <v>437</v>
      </c>
      <c r="M9" s="94" t="s">
        <v>438</v>
      </c>
      <c r="N9" s="94" t="s">
        <v>439</v>
      </c>
      <c r="O9" s="94" t="s">
        <v>440</v>
      </c>
      <c r="P9" s="94" t="s">
        <v>441</v>
      </c>
      <c r="Q9" s="94" t="s">
        <v>441</v>
      </c>
      <c r="R9" s="94" t="s">
        <v>441</v>
      </c>
      <c r="S9" s="94" t="s">
        <v>441</v>
      </c>
      <c r="T9" s="94" t="s">
        <v>442</v>
      </c>
      <c r="U9" s="94" t="s">
        <v>443</v>
      </c>
      <c r="V9" s="94" t="s">
        <v>443</v>
      </c>
      <c r="W9" s="94" t="s">
        <v>443</v>
      </c>
      <c r="X9" s="94" t="s">
        <v>443</v>
      </c>
      <c r="Y9" s="94" t="s">
        <v>441</v>
      </c>
      <c r="Z9" s="94" t="s">
        <v>441</v>
      </c>
      <c r="AA9" s="94" t="s">
        <v>441</v>
      </c>
      <c r="AB9" s="94" t="s">
        <v>443</v>
      </c>
      <c r="AC9" s="94" t="s">
        <v>444</v>
      </c>
      <c r="AD9" s="94" t="s">
        <v>444</v>
      </c>
      <c r="AE9" s="94" t="s">
        <v>444</v>
      </c>
      <c r="AF9" s="94" t="s">
        <v>444</v>
      </c>
    </row>
    <row r="10" spans="2:32" ht="39.6" x14ac:dyDescent="0.25">
      <c r="B10" s="59">
        <v>4</v>
      </c>
      <c r="C10" s="26" t="s">
        <v>276</v>
      </c>
      <c r="D10" s="36" t="s">
        <v>277</v>
      </c>
      <c r="E10" s="36" t="s">
        <v>278</v>
      </c>
      <c r="F10" s="36" t="s">
        <v>27</v>
      </c>
      <c r="H10" s="84" t="s">
        <v>445</v>
      </c>
      <c r="I10" s="84" t="s">
        <v>445</v>
      </c>
      <c r="J10" s="84" t="s">
        <v>445</v>
      </c>
      <c r="K10" s="84" t="s">
        <v>445</v>
      </c>
      <c r="L10" s="84" t="s">
        <v>445</v>
      </c>
      <c r="M10" s="84" t="s">
        <v>445</v>
      </c>
      <c r="N10" s="84" t="s">
        <v>445</v>
      </c>
      <c r="O10" s="84" t="s">
        <v>445</v>
      </c>
      <c r="P10" s="84" t="s">
        <v>445</v>
      </c>
      <c r="Q10" s="84" t="s">
        <v>445</v>
      </c>
      <c r="R10" s="84" t="s">
        <v>445</v>
      </c>
      <c r="S10" s="84" t="s">
        <v>445</v>
      </c>
      <c r="T10" s="84" t="s">
        <v>445</v>
      </c>
      <c r="U10" s="84" t="s">
        <v>445</v>
      </c>
      <c r="V10" s="84" t="s">
        <v>445</v>
      </c>
      <c r="W10" s="84" t="s">
        <v>445</v>
      </c>
      <c r="X10" s="84" t="s">
        <v>445</v>
      </c>
      <c r="Y10" s="84" t="s">
        <v>445</v>
      </c>
      <c r="Z10" s="84" t="s">
        <v>445</v>
      </c>
      <c r="AA10" s="84" t="s">
        <v>445</v>
      </c>
      <c r="AB10" s="84" t="s">
        <v>445</v>
      </c>
      <c r="AC10" s="84" t="s">
        <v>445</v>
      </c>
      <c r="AD10" s="84" t="s">
        <v>445</v>
      </c>
      <c r="AE10" s="84" t="s">
        <v>445</v>
      </c>
      <c r="AF10" s="84" t="s">
        <v>445</v>
      </c>
    </row>
    <row r="11" spans="2:32" ht="39.6" x14ac:dyDescent="0.25">
      <c r="B11" s="59">
        <v>5</v>
      </c>
      <c r="C11" s="26" t="s">
        <v>280</v>
      </c>
      <c r="D11" s="36" t="s">
        <v>281</v>
      </c>
      <c r="E11" s="36" t="s">
        <v>51</v>
      </c>
      <c r="F11" s="36" t="s">
        <v>27</v>
      </c>
      <c r="H11" s="32" t="s">
        <v>61</v>
      </c>
      <c r="I11" s="32" t="s">
        <v>61</v>
      </c>
      <c r="J11" s="32" t="s">
        <v>61</v>
      </c>
      <c r="K11" s="32" t="s">
        <v>61</v>
      </c>
      <c r="L11" s="32" t="s">
        <v>61</v>
      </c>
      <c r="M11" s="32" t="s">
        <v>61</v>
      </c>
      <c r="N11" s="32" t="s">
        <v>61</v>
      </c>
      <c r="O11" s="32" t="s">
        <v>61</v>
      </c>
      <c r="P11" s="32" t="s">
        <v>61</v>
      </c>
      <c r="Q11" s="32" t="s">
        <v>61</v>
      </c>
      <c r="R11" s="32" t="s">
        <v>61</v>
      </c>
      <c r="S11" s="32" t="s">
        <v>61</v>
      </c>
      <c r="T11" s="32" t="s">
        <v>61</v>
      </c>
      <c r="U11" s="32" t="s">
        <v>61</v>
      </c>
      <c r="V11" s="32" t="s">
        <v>61</v>
      </c>
      <c r="W11" s="32" t="s">
        <v>61</v>
      </c>
      <c r="X11" s="32" t="s">
        <v>61</v>
      </c>
      <c r="Y11" s="32" t="s">
        <v>61</v>
      </c>
      <c r="Z11" s="32" t="s">
        <v>61</v>
      </c>
      <c r="AA11" s="32" t="s">
        <v>61</v>
      </c>
      <c r="AB11" s="32" t="s">
        <v>61</v>
      </c>
      <c r="AC11" s="32" t="s">
        <v>61</v>
      </c>
      <c r="AD11" s="32" t="s">
        <v>61</v>
      </c>
      <c r="AE11" s="32" t="s">
        <v>61</v>
      </c>
      <c r="AF11" s="32" t="s">
        <v>61</v>
      </c>
    </row>
    <row r="12" spans="2:32" ht="38.700000000000003" customHeight="1" x14ac:dyDescent="0.25">
      <c r="B12" s="59">
        <v>6</v>
      </c>
      <c r="C12" s="26" t="s">
        <v>367</v>
      </c>
      <c r="D12" s="36" t="s">
        <v>27</v>
      </c>
      <c r="E12" s="36" t="s">
        <v>269</v>
      </c>
      <c r="F12" s="36" t="s">
        <v>27</v>
      </c>
      <c r="H12" s="32" t="s">
        <v>477</v>
      </c>
      <c r="I12" s="32" t="s">
        <v>477</v>
      </c>
      <c r="J12" s="32" t="s">
        <v>477</v>
      </c>
      <c r="K12" s="32" t="s">
        <v>477</v>
      </c>
      <c r="L12" s="32" t="s">
        <v>477</v>
      </c>
      <c r="M12" s="32" t="s">
        <v>477</v>
      </c>
      <c r="N12" s="32" t="s">
        <v>477</v>
      </c>
      <c r="O12" s="32" t="s">
        <v>477</v>
      </c>
      <c r="P12" s="32" t="s">
        <v>477</v>
      </c>
      <c r="Q12" s="32" t="s">
        <v>477</v>
      </c>
      <c r="R12" s="32" t="s">
        <v>477</v>
      </c>
      <c r="S12" s="32" t="s">
        <v>477</v>
      </c>
      <c r="T12" s="32" t="s">
        <v>477</v>
      </c>
      <c r="U12" s="32" t="s">
        <v>477</v>
      </c>
      <c r="V12" s="32" t="s">
        <v>477</v>
      </c>
      <c r="W12" s="32" t="s">
        <v>477</v>
      </c>
      <c r="X12" s="32" t="s">
        <v>477</v>
      </c>
      <c r="Y12" s="32" t="s">
        <v>477</v>
      </c>
      <c r="Z12" s="32" t="s">
        <v>477</v>
      </c>
      <c r="AA12" s="32" t="s">
        <v>477</v>
      </c>
      <c r="AB12" s="32" t="s">
        <v>477</v>
      </c>
      <c r="AC12" s="32" t="s">
        <v>477</v>
      </c>
      <c r="AD12" s="32" t="s">
        <v>477</v>
      </c>
      <c r="AE12" s="32" t="s">
        <v>477</v>
      </c>
      <c r="AF12" s="32" t="s">
        <v>477</v>
      </c>
    </row>
    <row r="13" spans="2:32" ht="39.6" x14ac:dyDescent="0.25">
      <c r="B13" s="59">
        <v>7</v>
      </c>
      <c r="C13" s="26" t="s">
        <v>283</v>
      </c>
      <c r="D13" s="36" t="s">
        <v>284</v>
      </c>
      <c r="E13" s="36" t="s">
        <v>48</v>
      </c>
      <c r="F13" s="36">
        <v>1</v>
      </c>
      <c r="H13" s="90">
        <v>0</v>
      </c>
      <c r="I13" s="90">
        <v>0</v>
      </c>
      <c r="J13" s="90">
        <v>0</v>
      </c>
      <c r="K13" s="90">
        <v>0</v>
      </c>
      <c r="L13" s="90">
        <v>0</v>
      </c>
      <c r="M13" s="90">
        <v>0</v>
      </c>
      <c r="N13" s="90">
        <v>0</v>
      </c>
      <c r="O13" s="90">
        <v>0.27365468711996072</v>
      </c>
      <c r="P13" s="90">
        <v>2.4891428526375509E-4</v>
      </c>
      <c r="Q13" s="90">
        <v>0</v>
      </c>
      <c r="R13" s="90">
        <v>0</v>
      </c>
      <c r="S13" s="90">
        <v>0.11682047999999998</v>
      </c>
      <c r="T13" s="90">
        <v>0</v>
      </c>
      <c r="U13" s="90">
        <v>0</v>
      </c>
      <c r="V13" s="90">
        <v>0</v>
      </c>
      <c r="W13" s="90">
        <v>1.4125252927286912E-2</v>
      </c>
      <c r="X13" s="90">
        <v>4.5763841352240001E-2</v>
      </c>
      <c r="Y13" s="90">
        <v>1.5557142828984693E-5</v>
      </c>
      <c r="Z13" s="90">
        <v>0</v>
      </c>
      <c r="AA13" s="90">
        <v>2.9205119999999994E-2</v>
      </c>
      <c r="AB13" s="90">
        <v>2.8895276285679254E-3</v>
      </c>
      <c r="AC13" s="90">
        <v>0.31843036082592641</v>
      </c>
      <c r="AD13" s="90">
        <v>0</v>
      </c>
      <c r="AE13" s="90">
        <v>1.6084098030000062E-3</v>
      </c>
      <c r="AF13" s="90">
        <v>2.5300651622400007E-2</v>
      </c>
    </row>
    <row r="14" spans="2:32" ht="39.6" x14ac:dyDescent="0.25">
      <c r="B14" s="59">
        <v>8</v>
      </c>
      <c r="C14" s="26" t="s">
        <v>286</v>
      </c>
      <c r="D14" s="36" t="s">
        <v>287</v>
      </c>
      <c r="E14" s="36" t="s">
        <v>288</v>
      </c>
      <c r="F14" s="36">
        <v>2</v>
      </c>
      <c r="H14" s="84">
        <v>0</v>
      </c>
      <c r="I14" s="84">
        <v>0</v>
      </c>
      <c r="J14" s="84">
        <v>0</v>
      </c>
      <c r="K14" s="84">
        <v>0</v>
      </c>
      <c r="L14" s="84">
        <v>0</v>
      </c>
      <c r="M14" s="84">
        <v>0</v>
      </c>
      <c r="N14" s="84">
        <v>0</v>
      </c>
      <c r="O14" s="84">
        <v>2575.3622665507723</v>
      </c>
      <c r="P14" s="84">
        <v>2.257669466141154</v>
      </c>
      <c r="Q14" s="84">
        <v>0</v>
      </c>
      <c r="R14" s="84">
        <v>0</v>
      </c>
      <c r="S14" s="84">
        <v>1134.0614251953905</v>
      </c>
      <c r="T14" s="84">
        <v>0</v>
      </c>
      <c r="U14" s="84">
        <v>0</v>
      </c>
      <c r="V14" s="84">
        <v>0</v>
      </c>
      <c r="W14" s="84">
        <v>137.12411099461644</v>
      </c>
      <c r="X14" s="84">
        <v>444.25229418418604</v>
      </c>
      <c r="Y14" s="84">
        <v>0.14110434163382213</v>
      </c>
      <c r="Z14" s="84">
        <v>0</v>
      </c>
      <c r="AA14" s="84">
        <v>283.51535629884762</v>
      </c>
      <c r="AB14" s="84">
        <v>28.050747784936348</v>
      </c>
      <c r="AC14" s="84">
        <v>3092.4058920049429</v>
      </c>
      <c r="AD14" s="84">
        <v>0</v>
      </c>
      <c r="AE14" s="84">
        <v>15.614004611934696</v>
      </c>
      <c r="AF14" s="84">
        <v>245.61183995538318</v>
      </c>
    </row>
    <row r="15" spans="2:32" ht="39.6" x14ac:dyDescent="0.25">
      <c r="B15" s="59">
        <v>9</v>
      </c>
      <c r="C15" s="26" t="s">
        <v>370</v>
      </c>
      <c r="D15" s="36" t="s">
        <v>289</v>
      </c>
      <c r="E15" s="36" t="s">
        <v>290</v>
      </c>
      <c r="F15" s="36">
        <v>2</v>
      </c>
      <c r="H15" s="84">
        <v>0</v>
      </c>
      <c r="I15" s="84">
        <v>0</v>
      </c>
      <c r="J15" s="84">
        <v>0</v>
      </c>
      <c r="K15" s="84">
        <v>0</v>
      </c>
      <c r="L15" s="84">
        <v>0</v>
      </c>
      <c r="M15" s="84">
        <v>0</v>
      </c>
      <c r="N15" s="84">
        <v>0</v>
      </c>
      <c r="O15" s="84">
        <v>3904.282245177711</v>
      </c>
      <c r="P15" s="84">
        <v>0</v>
      </c>
      <c r="Q15" s="84">
        <v>0</v>
      </c>
      <c r="R15" s="84">
        <v>0</v>
      </c>
      <c r="S15" s="84">
        <v>0</v>
      </c>
      <c r="T15" s="84">
        <v>0</v>
      </c>
      <c r="U15" s="84">
        <v>0</v>
      </c>
      <c r="V15" s="84">
        <v>0</v>
      </c>
      <c r="W15" s="84">
        <v>0</v>
      </c>
      <c r="X15" s="84">
        <v>0</v>
      </c>
      <c r="Y15" s="84">
        <v>0</v>
      </c>
      <c r="Z15" s="84">
        <v>0</v>
      </c>
      <c r="AA15" s="84">
        <v>0</v>
      </c>
      <c r="AB15" s="84">
        <v>0</v>
      </c>
      <c r="AC15" s="84">
        <v>0</v>
      </c>
      <c r="AD15" s="84">
        <v>0</v>
      </c>
      <c r="AE15" s="84">
        <v>123.80213105283858</v>
      </c>
      <c r="AF15" s="84">
        <v>333.69027853963041</v>
      </c>
    </row>
    <row r="16" spans="2:32" ht="39.6" x14ac:dyDescent="0.25">
      <c r="B16" s="59">
        <v>10</v>
      </c>
      <c r="C16" s="26" t="s">
        <v>371</v>
      </c>
      <c r="D16" s="36" t="s">
        <v>291</v>
      </c>
      <c r="E16" s="36" t="s">
        <v>290</v>
      </c>
      <c r="F16" s="36">
        <v>2</v>
      </c>
      <c r="H16" s="84">
        <v>0</v>
      </c>
      <c r="I16" s="84">
        <v>0</v>
      </c>
      <c r="J16" s="84">
        <v>0</v>
      </c>
      <c r="K16" s="84">
        <v>0</v>
      </c>
      <c r="L16" s="84">
        <v>0</v>
      </c>
      <c r="M16" s="84">
        <v>0</v>
      </c>
      <c r="N16" s="84">
        <v>0</v>
      </c>
      <c r="O16" s="84">
        <v>1640.9082735878126</v>
      </c>
      <c r="P16" s="84">
        <v>4.0102337598532785</v>
      </c>
      <c r="Q16" s="84">
        <v>0</v>
      </c>
      <c r="R16" s="84">
        <v>0</v>
      </c>
      <c r="S16" s="84">
        <v>136.02964766931228</v>
      </c>
      <c r="T16" s="84">
        <v>0</v>
      </c>
      <c r="U16" s="84">
        <v>0</v>
      </c>
      <c r="V16" s="84">
        <v>0</v>
      </c>
      <c r="W16" s="84">
        <v>145.86857402814857</v>
      </c>
      <c r="X16" s="84">
        <v>418.10958938643444</v>
      </c>
      <c r="Y16" s="84">
        <v>1.0025584399633196</v>
      </c>
      <c r="Z16" s="84">
        <v>0</v>
      </c>
      <c r="AA16" s="84">
        <v>34.007411917328071</v>
      </c>
      <c r="AB16" s="84">
        <v>13.129404610600711</v>
      </c>
      <c r="AC16" s="84">
        <v>183.90506850606235</v>
      </c>
      <c r="AD16" s="84">
        <v>0</v>
      </c>
      <c r="AE16" s="84">
        <v>0.815271880762659</v>
      </c>
      <c r="AF16" s="84">
        <v>12.82441190935392</v>
      </c>
    </row>
    <row r="17" spans="1:32" ht="39.6" x14ac:dyDescent="0.25">
      <c r="B17" s="59">
        <v>11</v>
      </c>
      <c r="C17" s="26" t="s">
        <v>377</v>
      </c>
      <c r="D17" s="36" t="s">
        <v>292</v>
      </c>
      <c r="E17" s="36" t="s">
        <v>290</v>
      </c>
      <c r="F17" s="36">
        <v>2</v>
      </c>
      <c r="H17" s="84">
        <v>0</v>
      </c>
      <c r="I17" s="84">
        <v>0</v>
      </c>
      <c r="J17" s="84">
        <v>0</v>
      </c>
      <c r="K17" s="84">
        <v>0</v>
      </c>
      <c r="L17" s="84">
        <v>0</v>
      </c>
      <c r="M17" s="84">
        <v>0</v>
      </c>
      <c r="N17" s="84">
        <v>0</v>
      </c>
      <c r="O17" s="84">
        <v>0</v>
      </c>
      <c r="P17" s="84">
        <v>0</v>
      </c>
      <c r="Q17" s="84">
        <v>0</v>
      </c>
      <c r="R17" s="84">
        <v>0</v>
      </c>
      <c r="S17" s="84">
        <v>0</v>
      </c>
      <c r="T17" s="84">
        <v>0</v>
      </c>
      <c r="U17" s="84">
        <v>0</v>
      </c>
      <c r="V17" s="84">
        <v>0</v>
      </c>
      <c r="W17" s="84">
        <v>0</v>
      </c>
      <c r="X17" s="84">
        <v>0</v>
      </c>
      <c r="Y17" s="84">
        <v>0</v>
      </c>
      <c r="Z17" s="84">
        <v>0</v>
      </c>
      <c r="AA17" s="84">
        <v>0</v>
      </c>
      <c r="AB17" s="84">
        <v>0</v>
      </c>
      <c r="AC17" s="84">
        <v>0</v>
      </c>
      <c r="AD17" s="84">
        <v>0</v>
      </c>
      <c r="AE17" s="84">
        <v>0</v>
      </c>
      <c r="AF17" s="84">
        <v>0</v>
      </c>
    </row>
    <row r="18" spans="1:32" ht="39.6" x14ac:dyDescent="0.25">
      <c r="B18" s="59">
        <v>12</v>
      </c>
      <c r="C18" s="26" t="s">
        <v>378</v>
      </c>
      <c r="D18" s="36" t="s">
        <v>293</v>
      </c>
      <c r="E18" s="36" t="s">
        <v>290</v>
      </c>
      <c r="F18" s="36">
        <v>2</v>
      </c>
      <c r="H18" s="84">
        <v>0</v>
      </c>
      <c r="I18" s="84">
        <v>0</v>
      </c>
      <c r="J18" s="84">
        <v>0</v>
      </c>
      <c r="K18" s="84">
        <v>0</v>
      </c>
      <c r="L18" s="84">
        <v>0</v>
      </c>
      <c r="M18" s="84">
        <v>0</v>
      </c>
      <c r="N18" s="84">
        <v>0</v>
      </c>
      <c r="O18" s="84">
        <v>53.913738024549048</v>
      </c>
      <c r="P18" s="84">
        <v>0</v>
      </c>
      <c r="Q18" s="84">
        <v>0</v>
      </c>
      <c r="R18" s="84">
        <v>0</v>
      </c>
      <c r="S18" s="84">
        <v>0</v>
      </c>
      <c r="T18" s="84">
        <v>0</v>
      </c>
      <c r="U18" s="84">
        <v>0</v>
      </c>
      <c r="V18" s="84">
        <v>0</v>
      </c>
      <c r="W18" s="84">
        <v>0</v>
      </c>
      <c r="X18" s="84">
        <v>0</v>
      </c>
      <c r="Y18" s="84">
        <v>0</v>
      </c>
      <c r="Z18" s="84">
        <v>0</v>
      </c>
      <c r="AA18" s="84">
        <v>0</v>
      </c>
      <c r="AB18" s="84">
        <v>0</v>
      </c>
      <c r="AC18" s="84">
        <v>0</v>
      </c>
      <c r="AD18" s="84">
        <v>0</v>
      </c>
      <c r="AE18" s="84">
        <v>0.93934011978429899</v>
      </c>
      <c r="AF18" s="84">
        <v>4.6147593050794242</v>
      </c>
    </row>
    <row r="19" spans="1:32" ht="39.6" x14ac:dyDescent="0.25">
      <c r="B19" s="59">
        <v>13</v>
      </c>
      <c r="C19" s="26" t="s">
        <v>379</v>
      </c>
      <c r="D19" s="36" t="s">
        <v>294</v>
      </c>
      <c r="E19" s="36" t="s">
        <v>290</v>
      </c>
      <c r="F19" s="36">
        <v>2</v>
      </c>
      <c r="H19" s="84">
        <v>0</v>
      </c>
      <c r="I19" s="84">
        <v>0</v>
      </c>
      <c r="J19" s="84">
        <v>0</v>
      </c>
      <c r="K19" s="84">
        <v>0</v>
      </c>
      <c r="L19" s="84">
        <v>0</v>
      </c>
      <c r="M19" s="84">
        <v>0</v>
      </c>
      <c r="N19" s="84">
        <v>0</v>
      </c>
      <c r="O19" s="84">
        <v>0</v>
      </c>
      <c r="P19" s="84">
        <v>0</v>
      </c>
      <c r="Q19" s="84">
        <v>0</v>
      </c>
      <c r="R19" s="84">
        <v>0</v>
      </c>
      <c r="S19" s="84">
        <v>0</v>
      </c>
      <c r="T19" s="84">
        <v>0</v>
      </c>
      <c r="U19" s="84">
        <v>0</v>
      </c>
      <c r="V19" s="84">
        <v>0</v>
      </c>
      <c r="W19" s="84">
        <v>0</v>
      </c>
      <c r="X19" s="84">
        <v>0</v>
      </c>
      <c r="Y19" s="84">
        <v>0</v>
      </c>
      <c r="Z19" s="84">
        <v>0</v>
      </c>
      <c r="AA19" s="84">
        <v>0</v>
      </c>
      <c r="AB19" s="84">
        <v>0</v>
      </c>
      <c r="AC19" s="84">
        <v>0</v>
      </c>
      <c r="AD19" s="84">
        <v>0</v>
      </c>
      <c r="AE19" s="84">
        <v>0</v>
      </c>
      <c r="AF19" s="84">
        <v>0</v>
      </c>
    </row>
    <row r="20" spans="1:32" ht="39.6" x14ac:dyDescent="0.25">
      <c r="B20" s="59">
        <v>14</v>
      </c>
      <c r="C20" s="26" t="s">
        <v>380</v>
      </c>
      <c r="D20" s="36" t="s">
        <v>295</v>
      </c>
      <c r="E20" s="36" t="s">
        <v>290</v>
      </c>
      <c r="F20" s="36">
        <v>2</v>
      </c>
      <c r="H20" s="84">
        <v>0</v>
      </c>
      <c r="I20" s="84">
        <v>0</v>
      </c>
      <c r="J20" s="84">
        <v>0</v>
      </c>
      <c r="K20" s="84">
        <v>0</v>
      </c>
      <c r="L20" s="84">
        <v>0</v>
      </c>
      <c r="M20" s="84">
        <v>0</v>
      </c>
      <c r="N20" s="84">
        <v>0</v>
      </c>
      <c r="O20" s="84">
        <v>5599.1042567900731</v>
      </c>
      <c r="P20" s="84">
        <v>4.0102337598532785</v>
      </c>
      <c r="Q20" s="84">
        <v>0</v>
      </c>
      <c r="R20" s="84">
        <v>0</v>
      </c>
      <c r="S20" s="84">
        <v>136.02964766931228</v>
      </c>
      <c r="T20" s="84">
        <v>0</v>
      </c>
      <c r="U20" s="84">
        <v>0</v>
      </c>
      <c r="V20" s="84">
        <v>0</v>
      </c>
      <c r="W20" s="84">
        <v>145.86857402814857</v>
      </c>
      <c r="X20" s="84">
        <v>418.10958938643444</v>
      </c>
      <c r="Y20" s="84">
        <v>1.0025584399633196</v>
      </c>
      <c r="Z20" s="84">
        <v>0</v>
      </c>
      <c r="AA20" s="84">
        <v>34.007411917328071</v>
      </c>
      <c r="AB20" s="84">
        <v>13.129404610600711</v>
      </c>
      <c r="AC20" s="84">
        <v>183.90506850606235</v>
      </c>
      <c r="AD20" s="84">
        <v>0</v>
      </c>
      <c r="AE20" s="84">
        <v>125.55674305338555</v>
      </c>
      <c r="AF20" s="84">
        <v>351.12944975406373</v>
      </c>
    </row>
    <row r="21" spans="1:32" ht="39.6" x14ac:dyDescent="0.25">
      <c r="B21" s="59">
        <v>15</v>
      </c>
      <c r="C21" s="26" t="s">
        <v>296</v>
      </c>
      <c r="D21" s="36" t="s">
        <v>297</v>
      </c>
      <c r="E21" s="36" t="s">
        <v>298</v>
      </c>
      <c r="F21" s="36">
        <v>2</v>
      </c>
      <c r="H21" s="84" t="s">
        <v>451</v>
      </c>
      <c r="I21" s="84" t="s">
        <v>451</v>
      </c>
      <c r="J21" s="84" t="s">
        <v>451</v>
      </c>
      <c r="K21" s="84" t="s">
        <v>451</v>
      </c>
      <c r="L21" s="84" t="s">
        <v>451</v>
      </c>
      <c r="M21" s="84" t="s">
        <v>451</v>
      </c>
      <c r="N21" s="84" t="s">
        <v>451</v>
      </c>
      <c r="O21" s="84">
        <v>215.31691252867091</v>
      </c>
      <c r="P21" s="84">
        <v>177.6271425022918</v>
      </c>
      <c r="Q21" s="84" t="s">
        <v>451</v>
      </c>
      <c r="R21" s="84" t="s">
        <v>451</v>
      </c>
      <c r="S21" s="84">
        <v>11.994910032838421</v>
      </c>
      <c r="T21" s="84" t="s">
        <v>451</v>
      </c>
      <c r="U21" s="84" t="s">
        <v>451</v>
      </c>
      <c r="V21" s="84" t="s">
        <v>451</v>
      </c>
      <c r="W21" s="84">
        <v>106.37704264414553</v>
      </c>
      <c r="X21" s="84">
        <v>94.115347261006391</v>
      </c>
      <c r="Y21" s="84">
        <v>710.50857000916722</v>
      </c>
      <c r="Z21" s="84" t="s">
        <v>451</v>
      </c>
      <c r="AA21" s="84">
        <v>11.994910032838421</v>
      </c>
      <c r="AB21" s="84">
        <v>46.805898763424011</v>
      </c>
      <c r="AC21" s="84">
        <v>5.9469899789522325</v>
      </c>
      <c r="AD21" s="84" t="s">
        <v>451</v>
      </c>
      <c r="AE21" s="84">
        <v>798.11301476335461</v>
      </c>
      <c r="AF21" s="84">
        <v>141.0822420091518</v>
      </c>
    </row>
    <row r="22" spans="1:32" ht="39.6" x14ac:dyDescent="0.25">
      <c r="B22" s="59">
        <v>16</v>
      </c>
      <c r="C22" s="26" t="s">
        <v>300</v>
      </c>
      <c r="D22" s="36" t="s">
        <v>301</v>
      </c>
      <c r="E22" s="36" t="s">
        <v>298</v>
      </c>
      <c r="F22" s="36">
        <v>2</v>
      </c>
      <c r="H22" s="84" t="s">
        <v>451</v>
      </c>
      <c r="I22" s="84" t="s">
        <v>451</v>
      </c>
      <c r="J22" s="84" t="s">
        <v>451</v>
      </c>
      <c r="K22" s="84" t="s">
        <v>451</v>
      </c>
      <c r="L22" s="84" t="s">
        <v>451</v>
      </c>
      <c r="M22" s="84" t="s">
        <v>451</v>
      </c>
      <c r="N22" s="84" t="s">
        <v>451</v>
      </c>
      <c r="O22" s="84">
        <v>217.41035540949551</v>
      </c>
      <c r="P22" s="84">
        <v>177.6271425022918</v>
      </c>
      <c r="Q22" s="84" t="s">
        <v>451</v>
      </c>
      <c r="R22" s="84" t="s">
        <v>451</v>
      </c>
      <c r="S22" s="84">
        <v>11.994910032838421</v>
      </c>
      <c r="T22" s="84" t="s">
        <v>451</v>
      </c>
      <c r="U22" s="84" t="s">
        <v>451</v>
      </c>
      <c r="V22" s="84" t="s">
        <v>451</v>
      </c>
      <c r="W22" s="84">
        <v>106.37704264414553</v>
      </c>
      <c r="X22" s="84">
        <v>94.115347261006391</v>
      </c>
      <c r="Y22" s="84">
        <v>710.50857000916722</v>
      </c>
      <c r="Z22" s="84" t="s">
        <v>451</v>
      </c>
      <c r="AA22" s="84">
        <v>11.994910032838421</v>
      </c>
      <c r="AB22" s="84">
        <v>46.805898763424011</v>
      </c>
      <c r="AC22" s="84">
        <v>5.9469899789522325</v>
      </c>
      <c r="AD22" s="84" t="s">
        <v>451</v>
      </c>
      <c r="AE22" s="84">
        <v>804.12902502549014</v>
      </c>
      <c r="AF22" s="84">
        <v>142.96112508983623</v>
      </c>
    </row>
    <row r="23" spans="1:32" ht="39.6" x14ac:dyDescent="0.25">
      <c r="B23" s="59">
        <v>17</v>
      </c>
      <c r="C23" s="26" t="s">
        <v>303</v>
      </c>
      <c r="D23" s="36" t="s">
        <v>304</v>
      </c>
      <c r="E23" s="36" t="s">
        <v>305</v>
      </c>
      <c r="F23" s="36" t="s">
        <v>27</v>
      </c>
      <c r="H23" s="95">
        <v>2</v>
      </c>
      <c r="I23" s="95">
        <v>2</v>
      </c>
      <c r="J23" s="95">
        <v>2</v>
      </c>
      <c r="K23" s="95">
        <v>2</v>
      </c>
      <c r="L23" s="95">
        <v>2</v>
      </c>
      <c r="M23" s="95">
        <v>2</v>
      </c>
      <c r="N23" s="95">
        <v>2</v>
      </c>
      <c r="O23" s="95">
        <v>2</v>
      </c>
      <c r="P23" s="95">
        <v>2</v>
      </c>
      <c r="Q23" s="95">
        <v>2</v>
      </c>
      <c r="R23" s="95">
        <v>2</v>
      </c>
      <c r="S23" s="95">
        <v>2</v>
      </c>
      <c r="T23" s="95">
        <v>2</v>
      </c>
      <c r="U23" s="95">
        <v>2</v>
      </c>
      <c r="V23" s="95">
        <v>2</v>
      </c>
      <c r="W23" s="95">
        <v>2</v>
      </c>
      <c r="X23" s="95">
        <v>2</v>
      </c>
      <c r="Y23" s="95">
        <v>2</v>
      </c>
      <c r="Z23" s="95">
        <v>2</v>
      </c>
      <c r="AA23" s="95">
        <v>2</v>
      </c>
      <c r="AB23" s="95">
        <v>2</v>
      </c>
      <c r="AC23" s="95">
        <v>2</v>
      </c>
      <c r="AD23" s="95">
        <v>2</v>
      </c>
      <c r="AE23" s="95">
        <v>2</v>
      </c>
      <c r="AF23" s="95">
        <v>2</v>
      </c>
    </row>
    <row r="24" spans="1:32" ht="39.6" x14ac:dyDescent="0.25">
      <c r="A24" s="5"/>
      <c r="B24" s="59">
        <v>18</v>
      </c>
      <c r="C24" s="26" t="s">
        <v>307</v>
      </c>
      <c r="D24" s="36" t="s">
        <v>308</v>
      </c>
      <c r="E24" s="36" t="s">
        <v>305</v>
      </c>
      <c r="F24" s="36" t="s">
        <v>27</v>
      </c>
      <c r="G24" s="5"/>
      <c r="H24" s="96">
        <v>2</v>
      </c>
      <c r="I24" s="96">
        <v>2</v>
      </c>
      <c r="J24" s="96">
        <v>2</v>
      </c>
      <c r="K24" s="96">
        <v>2</v>
      </c>
      <c r="L24" s="96">
        <v>2</v>
      </c>
      <c r="M24" s="96">
        <v>2</v>
      </c>
      <c r="N24" s="96">
        <v>2</v>
      </c>
      <c r="O24" s="96">
        <v>2</v>
      </c>
      <c r="P24" s="96">
        <v>2</v>
      </c>
      <c r="Q24" s="96">
        <v>2</v>
      </c>
      <c r="R24" s="96">
        <v>2</v>
      </c>
      <c r="S24" s="96">
        <v>2</v>
      </c>
      <c r="T24" s="96">
        <v>2</v>
      </c>
      <c r="U24" s="96">
        <v>2</v>
      </c>
      <c r="V24" s="96">
        <v>2</v>
      </c>
      <c r="W24" s="96">
        <v>2</v>
      </c>
      <c r="X24" s="96">
        <v>2</v>
      </c>
      <c r="Y24" s="96">
        <v>2</v>
      </c>
      <c r="Z24" s="96">
        <v>2</v>
      </c>
      <c r="AA24" s="96">
        <v>2</v>
      </c>
      <c r="AB24" s="96">
        <v>2</v>
      </c>
      <c r="AC24" s="96">
        <v>2</v>
      </c>
      <c r="AD24" s="96">
        <v>2</v>
      </c>
      <c r="AE24" s="96">
        <v>2</v>
      </c>
      <c r="AF24" s="96">
        <v>2</v>
      </c>
    </row>
    <row r="25" spans="1:32" x14ac:dyDescent="0.25"/>
    <row r="26" spans="1:32" x14ac:dyDescent="0.25">
      <c r="B26" s="105" t="s">
        <v>452</v>
      </c>
    </row>
    <row r="27" spans="1:32" x14ac:dyDescent="0.25">
      <c r="B27" s="105" t="s">
        <v>453</v>
      </c>
    </row>
    <row r="28" spans="1:32" x14ac:dyDescent="0.25">
      <c r="B28" s="105" t="s">
        <v>454</v>
      </c>
    </row>
    <row r="29" spans="1:32" x14ac:dyDescent="0.25"/>
    <row r="30" spans="1:32" x14ac:dyDescent="0.25">
      <c r="B30" s="47" t="s">
        <v>336</v>
      </c>
    </row>
    <row r="31" spans="1:32" x14ac:dyDescent="0.25"/>
    <row r="32" spans="1:32" x14ac:dyDescent="0.25">
      <c r="B32" s="48"/>
      <c r="C32" t="s">
        <v>337</v>
      </c>
    </row>
    <row r="33" spans="2:9" x14ac:dyDescent="0.25"/>
    <row r="34" spans="2:9" x14ac:dyDescent="0.25">
      <c r="B34" s="49"/>
      <c r="C34" t="s">
        <v>338</v>
      </c>
    </row>
    <row r="35" spans="2:9" x14ac:dyDescent="0.25"/>
    <row r="36" spans="2:9" x14ac:dyDescent="0.25"/>
    <row r="37" spans="2:9" x14ac:dyDescent="0.25"/>
    <row r="38" spans="2:9" ht="14.4" x14ac:dyDescent="0.3">
      <c r="B38" s="123" t="s">
        <v>345</v>
      </c>
      <c r="C38" s="124"/>
      <c r="D38" s="124"/>
      <c r="E38" s="124"/>
      <c r="F38" s="124"/>
      <c r="G38" s="124"/>
      <c r="H38" s="124"/>
      <c r="I38" s="125"/>
    </row>
    <row r="39" spans="2:9" x14ac:dyDescent="0.25"/>
    <row r="40" spans="2:9" s="6" customFormat="1" x14ac:dyDescent="0.25">
      <c r="B40" s="51" t="s">
        <v>334</v>
      </c>
      <c r="C40" s="126" t="s">
        <v>332</v>
      </c>
      <c r="D40" s="126"/>
      <c r="E40" s="126"/>
      <c r="F40" s="126"/>
      <c r="G40" s="126"/>
      <c r="H40" s="126"/>
      <c r="I40" s="126"/>
    </row>
    <row r="41" spans="2:9" s="6" customFormat="1" ht="42" customHeight="1" x14ac:dyDescent="0.25">
      <c r="B41" s="52">
        <v>1</v>
      </c>
      <c r="C41" s="114" t="s">
        <v>368</v>
      </c>
      <c r="D41" s="115"/>
      <c r="E41" s="115"/>
      <c r="F41" s="115"/>
      <c r="G41" s="115"/>
      <c r="H41" s="115"/>
      <c r="I41" s="115"/>
    </row>
    <row r="42" spans="2:9" s="6" customFormat="1" ht="25.5" customHeight="1" x14ac:dyDescent="0.25">
      <c r="B42" s="52">
        <v>2</v>
      </c>
      <c r="C42" s="114" t="s">
        <v>272</v>
      </c>
      <c r="D42" s="115"/>
      <c r="E42" s="115"/>
      <c r="F42" s="115"/>
      <c r="G42" s="115"/>
      <c r="H42" s="115"/>
      <c r="I42" s="115"/>
    </row>
    <row r="43" spans="2:9" s="6" customFormat="1" ht="27" customHeight="1" x14ac:dyDescent="0.25">
      <c r="B43" s="52">
        <v>3</v>
      </c>
      <c r="C43" s="114" t="s">
        <v>275</v>
      </c>
      <c r="D43" s="115"/>
      <c r="E43" s="115"/>
      <c r="F43" s="115"/>
      <c r="G43" s="115"/>
      <c r="H43" s="115"/>
      <c r="I43" s="115"/>
    </row>
    <row r="44" spans="2:9" s="6" customFormat="1" ht="40.5" customHeight="1" x14ac:dyDescent="0.25">
      <c r="B44" s="52">
        <v>4</v>
      </c>
      <c r="C44" s="114" t="s">
        <v>279</v>
      </c>
      <c r="D44" s="115"/>
      <c r="E44" s="115"/>
      <c r="F44" s="115"/>
      <c r="G44" s="115"/>
      <c r="H44" s="115"/>
      <c r="I44" s="115"/>
    </row>
    <row r="45" spans="2:9" s="6" customFormat="1" ht="40.5" customHeight="1" x14ac:dyDescent="0.25">
      <c r="B45" s="52">
        <v>5</v>
      </c>
      <c r="C45" s="114" t="s">
        <v>282</v>
      </c>
      <c r="D45" s="115"/>
      <c r="E45" s="115"/>
      <c r="F45" s="115"/>
      <c r="G45" s="115"/>
      <c r="H45" s="115"/>
      <c r="I45" s="115"/>
    </row>
    <row r="46" spans="2:9" s="6" customFormat="1" ht="50.7" customHeight="1" x14ac:dyDescent="0.25">
      <c r="B46" s="52">
        <v>6</v>
      </c>
      <c r="C46" s="114" t="s">
        <v>369</v>
      </c>
      <c r="D46" s="115"/>
      <c r="E46" s="115"/>
      <c r="F46" s="115"/>
      <c r="G46" s="115"/>
      <c r="H46" s="115"/>
      <c r="I46" s="115"/>
    </row>
    <row r="47" spans="2:9" s="6" customFormat="1" ht="27.45" customHeight="1" x14ac:dyDescent="0.25">
      <c r="B47" s="52">
        <v>7</v>
      </c>
      <c r="C47" s="114" t="s">
        <v>285</v>
      </c>
      <c r="D47" s="115"/>
      <c r="E47" s="115"/>
      <c r="F47" s="115"/>
      <c r="G47" s="115"/>
      <c r="H47" s="115"/>
      <c r="I47" s="115"/>
    </row>
    <row r="48" spans="2:9" s="6" customFormat="1" ht="37.200000000000003" customHeight="1" x14ac:dyDescent="0.25">
      <c r="B48" s="52">
        <v>8</v>
      </c>
      <c r="C48" s="114" t="s">
        <v>372</v>
      </c>
      <c r="D48" s="115"/>
      <c r="E48" s="115"/>
      <c r="F48" s="115"/>
      <c r="G48" s="115"/>
      <c r="H48" s="115"/>
      <c r="I48" s="115"/>
    </row>
    <row r="49" spans="2:9" s="6" customFormat="1" ht="31.5" customHeight="1" x14ac:dyDescent="0.25">
      <c r="B49" s="52">
        <v>9</v>
      </c>
      <c r="C49" s="114" t="s">
        <v>373</v>
      </c>
      <c r="D49" s="115"/>
      <c r="E49" s="115"/>
      <c r="F49" s="115"/>
      <c r="G49" s="115"/>
      <c r="H49" s="115"/>
      <c r="I49" s="115"/>
    </row>
    <row r="50" spans="2:9" s="6" customFormat="1" ht="28.95" customHeight="1" x14ac:dyDescent="0.25">
      <c r="B50" s="52">
        <v>10</v>
      </c>
      <c r="C50" s="114" t="s">
        <v>374</v>
      </c>
      <c r="D50" s="115"/>
      <c r="E50" s="115"/>
      <c r="F50" s="115"/>
      <c r="G50" s="115"/>
      <c r="H50" s="115"/>
      <c r="I50" s="115"/>
    </row>
    <row r="51" spans="2:9" s="6" customFormat="1" ht="33" customHeight="1" x14ac:dyDescent="0.25">
      <c r="B51" s="52">
        <v>11</v>
      </c>
      <c r="C51" s="114" t="s">
        <v>375</v>
      </c>
      <c r="D51" s="115"/>
      <c r="E51" s="115"/>
      <c r="F51" s="115"/>
      <c r="G51" s="115"/>
      <c r="H51" s="115"/>
      <c r="I51" s="115"/>
    </row>
    <row r="52" spans="2:9" s="6" customFormat="1" ht="59.7" customHeight="1" x14ac:dyDescent="0.25">
      <c r="B52" s="52">
        <v>12</v>
      </c>
      <c r="C52" s="114" t="s">
        <v>376</v>
      </c>
      <c r="D52" s="115"/>
      <c r="E52" s="115"/>
      <c r="F52" s="115"/>
      <c r="G52" s="115"/>
      <c r="H52" s="115"/>
      <c r="I52" s="115"/>
    </row>
    <row r="53" spans="2:9" s="6" customFormat="1" ht="25.5" customHeight="1" x14ac:dyDescent="0.25">
      <c r="B53" s="52">
        <v>13</v>
      </c>
      <c r="C53" s="114" t="s">
        <v>382</v>
      </c>
      <c r="D53" s="115"/>
      <c r="E53" s="115"/>
      <c r="F53" s="115"/>
      <c r="G53" s="115"/>
      <c r="H53" s="115"/>
      <c r="I53" s="115"/>
    </row>
    <row r="54" spans="2:9" s="6" customFormat="1" ht="25.95" customHeight="1" x14ac:dyDescent="0.25">
      <c r="B54" s="52">
        <v>14</v>
      </c>
      <c r="C54" s="114" t="s">
        <v>381</v>
      </c>
      <c r="D54" s="115"/>
      <c r="E54" s="115"/>
      <c r="F54" s="115"/>
      <c r="G54" s="115"/>
      <c r="H54" s="115"/>
      <c r="I54" s="115"/>
    </row>
    <row r="55" spans="2:9" s="6" customFormat="1" ht="22.95" customHeight="1" x14ac:dyDescent="0.25">
      <c r="B55" s="52">
        <v>15</v>
      </c>
      <c r="C55" s="114" t="s">
        <v>299</v>
      </c>
      <c r="D55" s="115"/>
      <c r="E55" s="115"/>
      <c r="F55" s="115"/>
      <c r="G55" s="115"/>
      <c r="H55" s="115"/>
      <c r="I55" s="115"/>
    </row>
    <row r="56" spans="2:9" s="6" customFormat="1" ht="28.95" customHeight="1" x14ac:dyDescent="0.25">
      <c r="B56" s="52">
        <v>16</v>
      </c>
      <c r="C56" s="114" t="s">
        <v>302</v>
      </c>
      <c r="D56" s="115"/>
      <c r="E56" s="115"/>
      <c r="F56" s="115"/>
      <c r="G56" s="115"/>
      <c r="H56" s="115"/>
      <c r="I56" s="115"/>
    </row>
    <row r="57" spans="2:9" s="6" customFormat="1" ht="41.7" customHeight="1" x14ac:dyDescent="0.25">
      <c r="B57" s="52">
        <v>17</v>
      </c>
      <c r="C57" s="114" t="s">
        <v>306</v>
      </c>
      <c r="D57" s="115"/>
      <c r="E57" s="115"/>
      <c r="F57" s="115"/>
      <c r="G57" s="115"/>
      <c r="H57" s="115"/>
      <c r="I57" s="115"/>
    </row>
    <row r="58" spans="2:9" s="6" customFormat="1" ht="58.5" customHeight="1" x14ac:dyDescent="0.25">
      <c r="B58" s="52">
        <v>18</v>
      </c>
      <c r="C58" s="114" t="s">
        <v>309</v>
      </c>
      <c r="D58" s="115"/>
      <c r="E58" s="115"/>
      <c r="F58" s="115"/>
      <c r="G58" s="115"/>
      <c r="H58" s="115"/>
      <c r="I58" s="115"/>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7" t="s">
        <v>12</v>
      </c>
      <c r="C1" s="107"/>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99">
        <v>43374</v>
      </c>
      <c r="C5" s="19" t="s">
        <v>391</v>
      </c>
      <c r="D5" s="19" t="s">
        <v>393</v>
      </c>
      <c r="E5" s="20" t="s">
        <v>392</v>
      </c>
      <c r="F5" s="100" t="s">
        <v>463</v>
      </c>
    </row>
    <row r="6" spans="2:6" ht="22.8" x14ac:dyDescent="0.25">
      <c r="B6" s="99">
        <v>43556</v>
      </c>
      <c r="C6" s="19" t="s">
        <v>458</v>
      </c>
      <c r="D6" s="19" t="s">
        <v>459</v>
      </c>
      <c r="E6" s="20" t="s">
        <v>460</v>
      </c>
      <c r="F6" s="100" t="s">
        <v>461</v>
      </c>
    </row>
    <row r="7" spans="2:6" ht="22.8" x14ac:dyDescent="0.25">
      <c r="B7" s="99">
        <v>43556</v>
      </c>
      <c r="C7" s="19" t="s">
        <v>458</v>
      </c>
      <c r="D7" s="19" t="s">
        <v>462</v>
      </c>
      <c r="E7" s="20" t="s">
        <v>460</v>
      </c>
      <c r="F7" s="100" t="s">
        <v>461</v>
      </c>
    </row>
    <row r="8" spans="2:6" ht="22.8" x14ac:dyDescent="0.25">
      <c r="B8" s="99">
        <v>43556</v>
      </c>
      <c r="C8" s="19" t="s">
        <v>464</v>
      </c>
      <c r="D8" s="19" t="s">
        <v>465</v>
      </c>
      <c r="E8" s="20" t="s">
        <v>466</v>
      </c>
      <c r="F8" s="100" t="s">
        <v>467</v>
      </c>
    </row>
    <row r="9" spans="2:6" x14ac:dyDescent="0.25">
      <c r="B9" s="106">
        <v>44890</v>
      </c>
      <c r="C9" s="19" t="s">
        <v>469</v>
      </c>
      <c r="D9" s="19" t="s">
        <v>470</v>
      </c>
      <c r="E9" s="100" t="s">
        <v>471</v>
      </c>
      <c r="F9" s="20" t="s">
        <v>472</v>
      </c>
    </row>
    <row r="10" spans="2:6" x14ac:dyDescent="0.25">
      <c r="B10" s="106">
        <v>44890</v>
      </c>
      <c r="C10" s="19" t="s">
        <v>473</v>
      </c>
      <c r="D10" s="19" t="s">
        <v>474</v>
      </c>
      <c r="E10" s="20" t="s">
        <v>475</v>
      </c>
      <c r="F10" s="20" t="s">
        <v>476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13" activePane="bottomLeft" state="frozen"/>
      <selection activeCell="C18" sqref="C18"/>
      <selection pane="bottomLeft" activeCell="H27" sqref="H2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19" t="s">
        <v>2</v>
      </c>
      <c r="C3" s="120"/>
      <c r="D3" s="121" t="str">
        <f>'Cover sheet'!C5</f>
        <v>Thames Water</v>
      </c>
      <c r="E3" s="121"/>
      <c r="F3" s="121"/>
      <c r="G3" s="64"/>
      <c r="H3" s="24"/>
    </row>
    <row r="4" spans="2:9" s="23" customFormat="1" ht="19.2" customHeight="1" thickBot="1" x14ac:dyDescent="0.3">
      <c r="B4" s="119" t="s">
        <v>330</v>
      </c>
      <c r="C4" s="120"/>
      <c r="D4" s="121" t="str">
        <f>'Cover sheet'!C6</f>
        <v>Henley</v>
      </c>
      <c r="E4" s="121"/>
      <c r="F4" s="121"/>
      <c r="G4" s="64"/>
      <c r="H4" s="24"/>
    </row>
    <row r="5" spans="2:9" s="23" customFormat="1" ht="15.6" thickBot="1" x14ac:dyDescent="0.4">
      <c r="B5" s="25"/>
      <c r="C5" s="25"/>
      <c r="H5" s="24"/>
    </row>
    <row r="6" spans="2:9" ht="16.95" customHeight="1" thickBot="1" x14ac:dyDescent="0.3">
      <c r="B6" s="17" t="s">
        <v>334</v>
      </c>
      <c r="C6" s="18" t="s">
        <v>25</v>
      </c>
      <c r="D6" s="18" t="s">
        <v>23</v>
      </c>
      <c r="E6" s="65" t="s">
        <v>24</v>
      </c>
      <c r="F6" s="77" t="s">
        <v>333</v>
      </c>
      <c r="G6" s="70"/>
      <c r="H6" s="108" t="s">
        <v>383</v>
      </c>
      <c r="I6" s="109"/>
    </row>
    <row r="7" spans="2:9" ht="40.200000000000003" customHeight="1" x14ac:dyDescent="0.25">
      <c r="B7" s="27">
        <v>1</v>
      </c>
      <c r="C7" s="45" t="s">
        <v>26</v>
      </c>
      <c r="D7" s="45" t="s">
        <v>27</v>
      </c>
      <c r="E7" s="60" t="s">
        <v>335</v>
      </c>
      <c r="F7" s="27" t="s">
        <v>27</v>
      </c>
      <c r="G7" s="61"/>
      <c r="H7" s="101" t="s">
        <v>403</v>
      </c>
      <c r="I7" s="104" t="s">
        <v>450</v>
      </c>
    </row>
    <row r="8" spans="2:9" ht="40.200000000000003" customHeight="1" x14ac:dyDescent="0.25">
      <c r="B8" s="27">
        <v>2</v>
      </c>
      <c r="C8" s="45" t="s">
        <v>28</v>
      </c>
      <c r="D8" s="45" t="s">
        <v>27</v>
      </c>
      <c r="E8" s="60" t="s">
        <v>29</v>
      </c>
      <c r="F8" s="27">
        <v>0</v>
      </c>
      <c r="G8" s="61"/>
      <c r="H8" s="101" t="s">
        <v>404</v>
      </c>
      <c r="I8" s="23"/>
    </row>
    <row r="9" spans="2:9" ht="40.200000000000003" customHeight="1" x14ac:dyDescent="0.25">
      <c r="B9" s="27">
        <v>3</v>
      </c>
      <c r="C9" s="45" t="s">
        <v>30</v>
      </c>
      <c r="D9" s="45" t="s">
        <v>27</v>
      </c>
      <c r="E9" s="60" t="s">
        <v>31</v>
      </c>
      <c r="F9" s="27">
        <v>0</v>
      </c>
      <c r="G9" s="61"/>
      <c r="H9" s="101">
        <v>100</v>
      </c>
      <c r="I9" s="23"/>
    </row>
    <row r="10" spans="2:9" ht="40.200000000000003" customHeight="1" x14ac:dyDescent="0.25">
      <c r="B10" s="27">
        <v>4</v>
      </c>
      <c r="C10" s="45" t="s">
        <v>33</v>
      </c>
      <c r="D10" s="45" t="s">
        <v>27</v>
      </c>
      <c r="E10" s="60" t="s">
        <v>31</v>
      </c>
      <c r="F10" s="27">
        <v>0</v>
      </c>
      <c r="G10" s="61"/>
      <c r="H10" s="101">
        <v>0</v>
      </c>
      <c r="I10" s="23"/>
    </row>
    <row r="11" spans="2:9" ht="40.200000000000003" customHeight="1" x14ac:dyDescent="0.25">
      <c r="B11" s="27">
        <v>5</v>
      </c>
      <c r="C11" s="45" t="s">
        <v>35</v>
      </c>
      <c r="D11" s="45" t="s">
        <v>27</v>
      </c>
      <c r="E11" s="60" t="s">
        <v>31</v>
      </c>
      <c r="F11" s="27">
        <v>0</v>
      </c>
      <c r="G11" s="61"/>
      <c r="H11" s="101">
        <v>0</v>
      </c>
      <c r="I11" s="23"/>
    </row>
    <row r="12" spans="2:9" ht="40.200000000000003" customHeight="1" x14ac:dyDescent="0.25">
      <c r="B12" s="27">
        <v>6</v>
      </c>
      <c r="C12" s="45" t="s">
        <v>37</v>
      </c>
      <c r="D12" s="45" t="s">
        <v>27</v>
      </c>
      <c r="E12" s="60" t="s">
        <v>31</v>
      </c>
      <c r="F12" s="27">
        <v>0</v>
      </c>
      <c r="G12" s="61"/>
      <c r="H12" s="101">
        <v>0</v>
      </c>
      <c r="I12" s="23"/>
    </row>
    <row r="13" spans="2:9" ht="40.200000000000003" customHeight="1" x14ac:dyDescent="0.25">
      <c r="B13" s="27">
        <v>7</v>
      </c>
      <c r="C13" s="45" t="s">
        <v>39</v>
      </c>
      <c r="D13" s="45" t="s">
        <v>27</v>
      </c>
      <c r="E13" s="60" t="s">
        <v>389</v>
      </c>
      <c r="F13" s="27" t="s">
        <v>27</v>
      </c>
      <c r="G13" s="61"/>
      <c r="H13" s="101" t="s">
        <v>455</v>
      </c>
      <c r="I13" s="23"/>
    </row>
    <row r="14" spans="2:9" ht="40.200000000000003" customHeight="1" x14ac:dyDescent="0.25">
      <c r="B14" s="27">
        <v>8</v>
      </c>
      <c r="C14" s="45" t="s">
        <v>40</v>
      </c>
      <c r="D14" s="45" t="s">
        <v>27</v>
      </c>
      <c r="E14" s="60" t="s">
        <v>41</v>
      </c>
      <c r="F14" s="27">
        <v>0</v>
      </c>
      <c r="G14" s="61"/>
      <c r="H14" s="101" t="s">
        <v>405</v>
      </c>
      <c r="I14" s="23"/>
    </row>
    <row r="15" spans="2:9" ht="40.200000000000003" customHeight="1" x14ac:dyDescent="0.25">
      <c r="B15" s="27">
        <v>9</v>
      </c>
      <c r="C15" s="45" t="s">
        <v>42</v>
      </c>
      <c r="D15" s="46" t="s">
        <v>27</v>
      </c>
      <c r="E15" s="60" t="s">
        <v>41</v>
      </c>
      <c r="F15" s="27">
        <v>0</v>
      </c>
      <c r="G15" s="61"/>
      <c r="H15" s="101" t="s">
        <v>406</v>
      </c>
      <c r="I15" s="23"/>
    </row>
    <row r="16" spans="2:9" ht="40.200000000000003" customHeight="1" x14ac:dyDescent="0.25">
      <c r="B16" s="27">
        <v>10</v>
      </c>
      <c r="C16" s="45" t="s">
        <v>44</v>
      </c>
      <c r="D16" s="46" t="s">
        <v>27</v>
      </c>
      <c r="E16" s="71" t="s">
        <v>41</v>
      </c>
      <c r="F16" s="27">
        <v>0</v>
      </c>
      <c r="G16" s="61"/>
      <c r="H16" s="101" t="s">
        <v>456</v>
      </c>
      <c r="I16" s="23"/>
    </row>
    <row r="17" spans="2:9" ht="40.200000000000003" customHeight="1" x14ac:dyDescent="0.25">
      <c r="B17" s="27">
        <v>11</v>
      </c>
      <c r="C17" s="45" t="s">
        <v>394</v>
      </c>
      <c r="D17" s="46" t="s">
        <v>27</v>
      </c>
      <c r="E17" s="71" t="s">
        <v>269</v>
      </c>
      <c r="F17" s="27" t="s">
        <v>27</v>
      </c>
      <c r="G17" s="61"/>
      <c r="H17" s="101" t="s">
        <v>407</v>
      </c>
      <c r="I17" s="23"/>
    </row>
    <row r="18" spans="2:9" ht="40.200000000000003" customHeight="1" x14ac:dyDescent="0.25">
      <c r="B18" s="27">
        <v>12</v>
      </c>
      <c r="C18" s="45" t="s">
        <v>46</v>
      </c>
      <c r="D18" s="46" t="s">
        <v>47</v>
      </c>
      <c r="E18" s="71" t="s">
        <v>48</v>
      </c>
      <c r="F18" s="27">
        <v>1</v>
      </c>
      <c r="G18" s="61"/>
      <c r="H18" s="101" t="s">
        <v>457</v>
      </c>
      <c r="I18" s="23"/>
    </row>
    <row r="19" spans="2:9" ht="40.200000000000003" customHeight="1" x14ac:dyDescent="0.25">
      <c r="B19" s="27">
        <v>13</v>
      </c>
      <c r="C19" s="45" t="s">
        <v>50</v>
      </c>
      <c r="D19" s="45" t="s">
        <v>27</v>
      </c>
      <c r="E19" s="71" t="s">
        <v>51</v>
      </c>
      <c r="F19" s="27" t="s">
        <v>27</v>
      </c>
      <c r="G19" s="61"/>
      <c r="H19" s="101" t="s">
        <v>409</v>
      </c>
      <c r="I19" s="23"/>
    </row>
    <row r="20" spans="2:9" ht="40.200000000000003" customHeight="1" x14ac:dyDescent="0.25">
      <c r="B20" s="27">
        <v>14</v>
      </c>
      <c r="C20" s="45" t="s">
        <v>53</v>
      </c>
      <c r="D20" s="46" t="s">
        <v>27</v>
      </c>
      <c r="E20" s="71" t="s">
        <v>54</v>
      </c>
      <c r="F20" s="27" t="s">
        <v>350</v>
      </c>
      <c r="G20" s="61"/>
      <c r="H20" s="101" t="s">
        <v>27</v>
      </c>
      <c r="I20" s="23"/>
    </row>
    <row r="21" spans="2:9" ht="40.200000000000003" customHeight="1" x14ac:dyDescent="0.25">
      <c r="B21" s="27">
        <v>15</v>
      </c>
      <c r="C21" s="45" t="s">
        <v>56</v>
      </c>
      <c r="D21" s="45" t="s">
        <v>27</v>
      </c>
      <c r="E21" s="71" t="s">
        <v>269</v>
      </c>
      <c r="F21" s="27" t="s">
        <v>27</v>
      </c>
      <c r="G21" s="61"/>
      <c r="H21" s="101" t="s">
        <v>408</v>
      </c>
      <c r="I21" s="23"/>
    </row>
    <row r="22" spans="2:9" ht="101.55" customHeight="1" x14ac:dyDescent="0.25">
      <c r="B22" s="27">
        <v>16</v>
      </c>
      <c r="C22" s="45" t="s">
        <v>57</v>
      </c>
      <c r="D22" s="45" t="s">
        <v>27</v>
      </c>
      <c r="E22" s="71" t="s">
        <v>269</v>
      </c>
      <c r="F22" s="27" t="s">
        <v>27</v>
      </c>
      <c r="G22" s="61"/>
      <c r="H22" s="101" t="s">
        <v>468</v>
      </c>
      <c r="I22" s="23"/>
    </row>
    <row r="23" spans="2:9" x14ac:dyDescent="0.25"/>
    <row r="24" spans="2:9" ht="13.95" customHeight="1" x14ac:dyDescent="0.25"/>
    <row r="25" spans="2:9" x14ac:dyDescent="0.25">
      <c r="B25" s="47" t="s">
        <v>336</v>
      </c>
    </row>
    <row r="26" spans="2:9" x14ac:dyDescent="0.25"/>
    <row r="27" spans="2:9" x14ac:dyDescent="0.25">
      <c r="B27" s="48"/>
      <c r="C27" t="s">
        <v>337</v>
      </c>
    </row>
    <row r="28" spans="2:9" x14ac:dyDescent="0.25"/>
    <row r="29" spans="2:9" x14ac:dyDescent="0.25">
      <c r="B29" s="49"/>
      <c r="C29" t="s">
        <v>338</v>
      </c>
    </row>
    <row r="30" spans="2:9" x14ac:dyDescent="0.25"/>
    <row r="31" spans="2:9" x14ac:dyDescent="0.25"/>
    <row r="32" spans="2:9" x14ac:dyDescent="0.25"/>
    <row r="33" spans="1:11" ht="14.4" x14ac:dyDescent="0.3">
      <c r="B33" s="110" t="s">
        <v>339</v>
      </c>
      <c r="C33" s="111"/>
      <c r="D33" s="111"/>
      <c r="E33" s="111"/>
      <c r="F33" s="112"/>
      <c r="G33" s="66"/>
      <c r="H33" s="56"/>
      <c r="I33" s="56"/>
      <c r="J33" s="56"/>
      <c r="K33" s="57"/>
    </row>
    <row r="34" spans="1:11" s="6" customFormat="1" ht="13.95" customHeight="1" x14ac:dyDescent="0.25">
      <c r="H34" s="41"/>
    </row>
    <row r="35" spans="1:11" s="6" customFormat="1" ht="13.95" customHeight="1" x14ac:dyDescent="0.25">
      <c r="B35" s="53" t="s">
        <v>331</v>
      </c>
      <c r="C35" s="113" t="s">
        <v>332</v>
      </c>
      <c r="D35" s="113"/>
      <c r="E35" s="113"/>
      <c r="F35" s="113"/>
      <c r="G35" s="67"/>
    </row>
    <row r="36" spans="1:11" s="55" customFormat="1" ht="73.2" customHeight="1" x14ac:dyDescent="0.25">
      <c r="A36" s="6"/>
      <c r="B36" s="52">
        <v>1</v>
      </c>
      <c r="C36" s="116" t="s">
        <v>347</v>
      </c>
      <c r="D36" s="117"/>
      <c r="E36" s="117"/>
      <c r="F36" s="118"/>
      <c r="G36" s="68"/>
      <c r="H36" s="54"/>
      <c r="I36" s="54"/>
      <c r="J36" s="54"/>
    </row>
    <row r="37" spans="1:11" s="55" customFormat="1" ht="57" customHeight="1" x14ac:dyDescent="0.25">
      <c r="A37" s="6"/>
      <c r="B37" s="52">
        <v>2</v>
      </c>
      <c r="C37" s="114" t="s">
        <v>348</v>
      </c>
      <c r="D37" s="114"/>
      <c r="E37" s="114"/>
      <c r="F37" s="114"/>
      <c r="G37" s="68"/>
    </row>
    <row r="38" spans="1:11" s="55" customFormat="1" ht="40.200000000000003" customHeight="1" x14ac:dyDescent="0.25">
      <c r="A38" s="6"/>
      <c r="B38" s="52">
        <v>3</v>
      </c>
      <c r="C38" s="114" t="s">
        <v>32</v>
      </c>
      <c r="D38" s="114"/>
      <c r="E38" s="114"/>
      <c r="F38" s="114"/>
      <c r="G38" s="68"/>
    </row>
    <row r="39" spans="1:11" s="55" customFormat="1" ht="40.200000000000003" customHeight="1" x14ac:dyDescent="0.25">
      <c r="A39" s="6"/>
      <c r="B39" s="52">
        <v>4</v>
      </c>
      <c r="C39" s="114" t="s">
        <v>34</v>
      </c>
      <c r="D39" s="114"/>
      <c r="E39" s="114"/>
      <c r="F39" s="114"/>
      <c r="G39" s="68"/>
    </row>
    <row r="40" spans="1:11" s="55" customFormat="1" ht="40.200000000000003" customHeight="1" x14ac:dyDescent="0.25">
      <c r="A40" s="6"/>
      <c r="B40" s="52">
        <v>5</v>
      </c>
      <c r="C40" s="114" t="s">
        <v>36</v>
      </c>
      <c r="D40" s="114"/>
      <c r="E40" s="114"/>
      <c r="F40" s="114"/>
      <c r="G40" s="68"/>
    </row>
    <row r="41" spans="1:11" s="55" customFormat="1" ht="40.200000000000003" customHeight="1" x14ac:dyDescent="0.25">
      <c r="A41" s="6"/>
      <c r="B41" s="52">
        <v>6</v>
      </c>
      <c r="C41" s="114" t="s">
        <v>38</v>
      </c>
      <c r="D41" s="114"/>
      <c r="E41" s="114"/>
      <c r="F41" s="114"/>
      <c r="G41" s="68"/>
    </row>
    <row r="42" spans="1:11" s="55" customFormat="1" ht="60" customHeight="1" x14ac:dyDescent="0.25">
      <c r="A42" s="6"/>
      <c r="B42" s="52">
        <v>7</v>
      </c>
      <c r="C42" s="114" t="s">
        <v>385</v>
      </c>
      <c r="D42" s="114"/>
      <c r="E42" s="114"/>
      <c r="F42" s="114"/>
      <c r="G42" s="68"/>
    </row>
    <row r="43" spans="1:11" s="55" customFormat="1" ht="66" customHeight="1" x14ac:dyDescent="0.25">
      <c r="A43" s="6"/>
      <c r="B43" s="52">
        <v>8</v>
      </c>
      <c r="C43" s="114" t="s">
        <v>349</v>
      </c>
      <c r="D43" s="114"/>
      <c r="E43" s="114"/>
      <c r="F43" s="114"/>
      <c r="G43" s="68"/>
    </row>
    <row r="44" spans="1:11" s="55" customFormat="1" ht="49.5" customHeight="1" x14ac:dyDescent="0.25">
      <c r="A44" s="6"/>
      <c r="B44" s="52">
        <v>9</v>
      </c>
      <c r="C44" s="114" t="s">
        <v>43</v>
      </c>
      <c r="D44" s="114"/>
      <c r="E44" s="114"/>
      <c r="F44" s="114"/>
      <c r="G44" s="68"/>
    </row>
    <row r="45" spans="1:11" s="55" customFormat="1" ht="47.7" customHeight="1" x14ac:dyDescent="0.25">
      <c r="A45" s="6"/>
      <c r="B45" s="52">
        <v>10</v>
      </c>
      <c r="C45" s="115" t="s">
        <v>45</v>
      </c>
      <c r="D45" s="115"/>
      <c r="E45" s="115"/>
      <c r="F45" s="115"/>
      <c r="G45" s="69"/>
    </row>
    <row r="46" spans="1:11" s="55" customFormat="1" ht="77.7" customHeight="1" x14ac:dyDescent="0.25">
      <c r="A46" s="6"/>
      <c r="B46" s="52">
        <v>11</v>
      </c>
      <c r="C46" s="115" t="s">
        <v>386</v>
      </c>
      <c r="D46" s="115"/>
      <c r="E46" s="115"/>
      <c r="F46" s="115"/>
      <c r="G46" s="69"/>
    </row>
    <row r="47" spans="1:11" s="55" customFormat="1" ht="40.200000000000003" customHeight="1" x14ac:dyDescent="0.25">
      <c r="A47" s="6"/>
      <c r="B47" s="52">
        <v>12</v>
      </c>
      <c r="C47" s="115" t="s">
        <v>49</v>
      </c>
      <c r="D47" s="115"/>
      <c r="E47" s="115"/>
      <c r="F47" s="115"/>
      <c r="G47" s="69"/>
    </row>
    <row r="48" spans="1:11" s="55" customFormat="1" ht="40.200000000000003" customHeight="1" x14ac:dyDescent="0.25">
      <c r="A48" s="6"/>
      <c r="B48" s="52">
        <v>13</v>
      </c>
      <c r="C48" s="115" t="s">
        <v>52</v>
      </c>
      <c r="D48" s="115"/>
      <c r="E48" s="115"/>
      <c r="F48" s="115"/>
      <c r="G48" s="69"/>
    </row>
    <row r="49" spans="1:7" s="55" customFormat="1" ht="47.7" customHeight="1" x14ac:dyDescent="0.25">
      <c r="A49" s="6"/>
      <c r="B49" s="52">
        <v>14</v>
      </c>
      <c r="C49" s="115" t="s">
        <v>55</v>
      </c>
      <c r="D49" s="115"/>
      <c r="E49" s="115"/>
      <c r="F49" s="115"/>
      <c r="G49" s="69"/>
    </row>
    <row r="50" spans="1:7" s="55" customFormat="1" ht="91.2" customHeight="1" x14ac:dyDescent="0.25">
      <c r="A50" s="6"/>
      <c r="B50" s="52">
        <v>15</v>
      </c>
      <c r="C50" s="115" t="s">
        <v>387</v>
      </c>
      <c r="D50" s="115"/>
      <c r="E50" s="115"/>
      <c r="F50" s="115"/>
      <c r="G50" s="69"/>
    </row>
    <row r="51" spans="1:7" s="55" customFormat="1" ht="149.69999999999999" customHeight="1" x14ac:dyDescent="0.25">
      <c r="A51" s="6"/>
      <c r="B51" s="52">
        <v>16</v>
      </c>
      <c r="C51" s="115" t="s">
        <v>388</v>
      </c>
      <c r="D51" s="115"/>
      <c r="E51" s="115"/>
      <c r="F51" s="115"/>
      <c r="G51" s="69"/>
    </row>
    <row r="52" spans="1:7" x14ac:dyDescent="0.25"/>
    <row r="53" spans="1:7" x14ac:dyDescent="0.25">
      <c r="B53" s="110" t="s">
        <v>364</v>
      </c>
      <c r="C53" s="111"/>
      <c r="D53" s="111"/>
      <c r="E53" s="111"/>
      <c r="F53" s="112"/>
    </row>
    <row r="54" spans="1:7" ht="14.4" thickBot="1" x14ac:dyDescent="0.3"/>
    <row r="55" spans="1:7" ht="14.4" thickBot="1" x14ac:dyDescent="0.3">
      <c r="B55" s="72" t="s">
        <v>334</v>
      </c>
      <c r="C55" s="73" t="s">
        <v>351</v>
      </c>
      <c r="D55" s="73" t="s">
        <v>352</v>
      </c>
    </row>
    <row r="56" spans="1:7" ht="53.4" thickBot="1" x14ac:dyDescent="0.3">
      <c r="B56" s="74">
        <v>1</v>
      </c>
      <c r="C56" s="75" t="s">
        <v>353</v>
      </c>
      <c r="D56" s="75" t="s">
        <v>357</v>
      </c>
    </row>
    <row r="57" spans="1:7" ht="66.599999999999994" thickBot="1" x14ac:dyDescent="0.3">
      <c r="B57" s="74">
        <v>2</v>
      </c>
      <c r="C57" s="75" t="s">
        <v>354</v>
      </c>
      <c r="D57" s="75" t="s">
        <v>358</v>
      </c>
    </row>
    <row r="58" spans="1:7" ht="93" thickBot="1" x14ac:dyDescent="0.3">
      <c r="B58" s="74">
        <v>3</v>
      </c>
      <c r="C58" s="75" t="s">
        <v>359</v>
      </c>
      <c r="D58" s="75" t="s">
        <v>361</v>
      </c>
    </row>
    <row r="59" spans="1:7" ht="132.6" thickBot="1" x14ac:dyDescent="0.3">
      <c r="B59" s="74">
        <v>4</v>
      </c>
      <c r="C59" s="75" t="s">
        <v>360</v>
      </c>
      <c r="D59" s="75" t="s">
        <v>362</v>
      </c>
    </row>
    <row r="60" spans="1:7" ht="40.200000000000003" thickBot="1" x14ac:dyDescent="0.3">
      <c r="B60" s="74">
        <v>5</v>
      </c>
      <c r="C60" s="75" t="s">
        <v>355</v>
      </c>
      <c r="D60" s="75" t="s">
        <v>363</v>
      </c>
    </row>
    <row r="61" spans="1:7" x14ac:dyDescent="0.25"/>
    <row r="62" spans="1:7" ht="39.6" x14ac:dyDescent="0.25">
      <c r="C62" s="76"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80" zoomScaleNormal="80" workbookViewId="0"/>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2</v>
      </c>
      <c r="C3" s="132"/>
      <c r="D3" s="129" t="str">
        <f>'Cover sheet'!C5</f>
        <v>Thames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32"/>
      <c r="D4" s="129" t="str">
        <f>'Cover sheet'!C6</f>
        <v>Henley</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334</v>
      </c>
      <c r="C6" s="17" t="s">
        <v>22</v>
      </c>
      <c r="D6" s="18" t="s">
        <v>23</v>
      </c>
      <c r="E6" s="18" t="s">
        <v>24</v>
      </c>
      <c r="F6" s="77"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0">
        <v>1</v>
      </c>
      <c r="C7" s="78" t="s">
        <v>366</v>
      </c>
      <c r="D7" s="30" t="s">
        <v>143</v>
      </c>
      <c r="E7" s="30" t="s">
        <v>48</v>
      </c>
      <c r="F7" s="30">
        <v>2</v>
      </c>
      <c r="G7" s="31"/>
      <c r="H7" s="84">
        <v>25.65</v>
      </c>
      <c r="I7" s="84">
        <v>25.65</v>
      </c>
      <c r="J7" s="84">
        <v>25.65</v>
      </c>
      <c r="K7" s="84">
        <v>25.65</v>
      </c>
      <c r="L7" s="84">
        <v>25.65</v>
      </c>
      <c r="M7" s="84">
        <v>25.65</v>
      </c>
      <c r="N7" s="84">
        <v>25.65</v>
      </c>
      <c r="O7" s="84">
        <v>25.65</v>
      </c>
      <c r="P7" s="84">
        <v>25.65</v>
      </c>
      <c r="Q7" s="84">
        <v>25.65</v>
      </c>
      <c r="R7" s="84">
        <v>25.65</v>
      </c>
      <c r="S7" s="84">
        <v>25.65</v>
      </c>
      <c r="T7" s="84">
        <v>25.65</v>
      </c>
      <c r="U7" s="84">
        <v>25.65</v>
      </c>
      <c r="V7" s="84">
        <v>25.65</v>
      </c>
      <c r="W7" s="84">
        <v>25.65</v>
      </c>
      <c r="X7" s="84">
        <v>25.65</v>
      </c>
      <c r="Y7" s="84">
        <v>25.65</v>
      </c>
      <c r="Z7" s="84">
        <v>25.65</v>
      </c>
      <c r="AA7" s="84">
        <v>25.65</v>
      </c>
      <c r="AB7" s="84">
        <v>25.65</v>
      </c>
      <c r="AC7" s="84">
        <v>25.65</v>
      </c>
      <c r="AD7" s="84">
        <v>25.65</v>
      </c>
      <c r="AE7" s="84">
        <v>25.65</v>
      </c>
      <c r="AF7" s="84">
        <v>25.65</v>
      </c>
      <c r="AG7" s="85">
        <v>25.65</v>
      </c>
      <c r="AH7" s="85">
        <v>25.65</v>
      </c>
      <c r="AI7" s="85">
        <v>25.65</v>
      </c>
      <c r="AJ7" s="85">
        <v>25.65</v>
      </c>
      <c r="AK7" s="85">
        <v>25.65</v>
      </c>
      <c r="AL7" s="85">
        <v>25.65</v>
      </c>
      <c r="AM7" s="85">
        <v>25.65</v>
      </c>
      <c r="AN7" s="85">
        <v>25.65</v>
      </c>
      <c r="AO7" s="85">
        <v>25.65</v>
      </c>
      <c r="AP7" s="85">
        <v>25.65</v>
      </c>
      <c r="AQ7" s="85">
        <v>25.65</v>
      </c>
      <c r="AR7" s="85">
        <v>25.65</v>
      </c>
      <c r="AS7" s="85">
        <v>25.65</v>
      </c>
      <c r="AT7" s="85">
        <v>25.65</v>
      </c>
      <c r="AU7" s="85">
        <v>25.65</v>
      </c>
      <c r="AV7" s="85">
        <v>25.65</v>
      </c>
      <c r="AW7" s="85">
        <v>25.65</v>
      </c>
      <c r="AX7" s="85">
        <v>25.65</v>
      </c>
      <c r="AY7" s="85">
        <v>25.65</v>
      </c>
      <c r="AZ7" s="85">
        <v>25.65</v>
      </c>
      <c r="BA7" s="85">
        <v>25.65</v>
      </c>
      <c r="BB7" s="85">
        <v>25.65</v>
      </c>
      <c r="BC7" s="85">
        <v>25.65</v>
      </c>
      <c r="BD7" s="85">
        <v>25.65</v>
      </c>
      <c r="BE7" s="85">
        <v>25.65</v>
      </c>
      <c r="BF7" s="85">
        <v>25.65</v>
      </c>
      <c r="BG7" s="85">
        <v>25.65</v>
      </c>
      <c r="BH7" s="85">
        <v>25.65</v>
      </c>
      <c r="BI7" s="85">
        <v>25.65</v>
      </c>
      <c r="BJ7" s="85">
        <v>25.65</v>
      </c>
      <c r="BK7" s="85">
        <v>25.65</v>
      </c>
      <c r="BL7" s="85">
        <v>25.65</v>
      </c>
      <c r="BM7" s="85">
        <v>25.65</v>
      </c>
      <c r="BN7" s="85">
        <v>25.65</v>
      </c>
      <c r="BO7" s="85">
        <v>25.65</v>
      </c>
      <c r="BP7" s="85">
        <v>25.65</v>
      </c>
      <c r="BQ7" s="85">
        <v>25.65</v>
      </c>
      <c r="BR7" s="85">
        <v>25.65</v>
      </c>
      <c r="BS7" s="85">
        <v>25.65</v>
      </c>
      <c r="BT7" s="85">
        <v>25.65</v>
      </c>
      <c r="BU7" s="85">
        <v>25.65</v>
      </c>
      <c r="BV7" s="85">
        <v>25.65</v>
      </c>
      <c r="BW7" s="85">
        <v>25.65</v>
      </c>
      <c r="BX7" s="85">
        <v>25.65</v>
      </c>
      <c r="BY7" s="85">
        <v>25.65</v>
      </c>
      <c r="BZ7" s="85">
        <v>25.65</v>
      </c>
      <c r="CA7" s="85">
        <v>25.65</v>
      </c>
      <c r="CB7" s="85">
        <v>25.65</v>
      </c>
      <c r="CC7" s="85">
        <v>25.65</v>
      </c>
      <c r="CD7" s="85">
        <v>25.65</v>
      </c>
      <c r="CE7" s="85">
        <v>25.65</v>
      </c>
      <c r="CF7" s="85">
        <v>25.65</v>
      </c>
      <c r="CG7" s="85">
        <v>25.65</v>
      </c>
      <c r="CH7" s="85">
        <v>25.65</v>
      </c>
      <c r="CI7" s="85">
        <v>25.65</v>
      </c>
      <c r="CJ7" s="86"/>
    </row>
    <row r="8" spans="1:88" ht="40.200000000000003" customHeight="1" x14ac:dyDescent="0.25">
      <c r="B8" s="81">
        <f>B7+1</f>
        <v>2</v>
      </c>
      <c r="C8" s="79" t="s">
        <v>365</v>
      </c>
      <c r="D8" s="35" t="s">
        <v>145</v>
      </c>
      <c r="E8" s="36" t="s">
        <v>48</v>
      </c>
      <c r="F8" s="36">
        <v>2</v>
      </c>
      <c r="G8" s="31"/>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7">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85">
        <v>0</v>
      </c>
      <c r="BP8" s="85">
        <v>0</v>
      </c>
      <c r="BQ8" s="85">
        <v>0</v>
      </c>
      <c r="BR8" s="85">
        <v>0</v>
      </c>
      <c r="BS8" s="85">
        <v>0</v>
      </c>
      <c r="BT8" s="85">
        <v>0</v>
      </c>
      <c r="BU8" s="85">
        <v>0</v>
      </c>
      <c r="BV8" s="85">
        <v>0</v>
      </c>
      <c r="BW8" s="85">
        <v>0</v>
      </c>
      <c r="BX8" s="85">
        <v>0</v>
      </c>
      <c r="BY8" s="85">
        <v>0</v>
      </c>
      <c r="BZ8" s="85">
        <v>0</v>
      </c>
      <c r="CA8" s="85">
        <v>0</v>
      </c>
      <c r="CB8" s="85">
        <v>0</v>
      </c>
      <c r="CC8" s="85">
        <v>0</v>
      </c>
      <c r="CD8" s="85">
        <v>0</v>
      </c>
      <c r="CE8" s="85">
        <v>0</v>
      </c>
      <c r="CF8" s="85">
        <v>0</v>
      </c>
      <c r="CG8" s="85">
        <v>0</v>
      </c>
      <c r="CH8" s="85">
        <v>0</v>
      </c>
      <c r="CI8" s="85">
        <v>0</v>
      </c>
      <c r="CJ8" s="37"/>
    </row>
    <row r="9" spans="1:88" ht="40.200000000000003" customHeight="1" x14ac:dyDescent="0.25">
      <c r="B9" s="81">
        <f t="shared" ref="B9:B12" si="0">B8+1</f>
        <v>3</v>
      </c>
      <c r="C9" s="79" t="s">
        <v>147</v>
      </c>
      <c r="D9" s="35" t="s">
        <v>148</v>
      </c>
      <c r="E9" s="36" t="s">
        <v>48</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7">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85">
        <v>0</v>
      </c>
      <c r="BG9" s="85">
        <v>0</v>
      </c>
      <c r="BH9" s="85">
        <v>0</v>
      </c>
      <c r="BI9" s="85">
        <v>0</v>
      </c>
      <c r="BJ9" s="85">
        <v>0</v>
      </c>
      <c r="BK9" s="85">
        <v>0</v>
      </c>
      <c r="BL9" s="85">
        <v>0</v>
      </c>
      <c r="BM9" s="85">
        <v>0</v>
      </c>
      <c r="BN9" s="85">
        <v>0</v>
      </c>
      <c r="BO9" s="85">
        <v>0</v>
      </c>
      <c r="BP9" s="85">
        <v>0</v>
      </c>
      <c r="BQ9" s="85">
        <v>0</v>
      </c>
      <c r="BR9" s="85">
        <v>0</v>
      </c>
      <c r="BS9" s="85">
        <v>0</v>
      </c>
      <c r="BT9" s="85">
        <v>0</v>
      </c>
      <c r="BU9" s="85">
        <v>0</v>
      </c>
      <c r="BV9" s="85">
        <v>0</v>
      </c>
      <c r="BW9" s="85">
        <v>0</v>
      </c>
      <c r="BX9" s="85">
        <v>0</v>
      </c>
      <c r="BY9" s="85">
        <v>0</v>
      </c>
      <c r="BZ9" s="85">
        <v>0</v>
      </c>
      <c r="CA9" s="85">
        <v>0</v>
      </c>
      <c r="CB9" s="85">
        <v>0</v>
      </c>
      <c r="CC9" s="85">
        <v>0</v>
      </c>
      <c r="CD9" s="85">
        <v>0</v>
      </c>
      <c r="CE9" s="85">
        <v>0</v>
      </c>
      <c r="CF9" s="85">
        <v>0</v>
      </c>
      <c r="CG9" s="85">
        <v>0</v>
      </c>
      <c r="CH9" s="85">
        <v>0</v>
      </c>
      <c r="CI9" s="85">
        <v>0</v>
      </c>
      <c r="CJ9" s="37"/>
    </row>
    <row r="10" spans="1:88" ht="40.200000000000003" customHeight="1" x14ac:dyDescent="0.25">
      <c r="B10" s="81">
        <f t="shared" si="0"/>
        <v>4</v>
      </c>
      <c r="C10" s="79" t="s">
        <v>150</v>
      </c>
      <c r="D10" s="35" t="s">
        <v>151</v>
      </c>
      <c r="E10" s="36" t="s">
        <v>48</v>
      </c>
      <c r="F10" s="36">
        <v>2</v>
      </c>
      <c r="G10" s="31"/>
      <c r="H10" s="84">
        <v>0</v>
      </c>
      <c r="I10" s="84">
        <v>0</v>
      </c>
      <c r="J10" s="84">
        <v>0</v>
      </c>
      <c r="K10" s="84">
        <v>0</v>
      </c>
      <c r="L10" s="84">
        <v>0</v>
      </c>
      <c r="M10" s="84">
        <v>0</v>
      </c>
      <c r="N10" s="84">
        <v>0</v>
      </c>
      <c r="O10" s="84">
        <v>0</v>
      </c>
      <c r="P10" s="84">
        <v>0</v>
      </c>
      <c r="Q10" s="84">
        <v>0</v>
      </c>
      <c r="R10" s="84">
        <v>0</v>
      </c>
      <c r="S10" s="84">
        <v>0</v>
      </c>
      <c r="T10" s="84">
        <v>0</v>
      </c>
      <c r="U10" s="84">
        <v>0</v>
      </c>
      <c r="V10" s="84">
        <v>0</v>
      </c>
      <c r="W10" s="84">
        <v>0</v>
      </c>
      <c r="X10" s="84">
        <v>0</v>
      </c>
      <c r="Y10" s="84">
        <v>0</v>
      </c>
      <c r="Z10" s="84">
        <v>0</v>
      </c>
      <c r="AA10" s="84">
        <v>0</v>
      </c>
      <c r="AB10" s="84">
        <v>0</v>
      </c>
      <c r="AC10" s="84">
        <v>0</v>
      </c>
      <c r="AD10" s="84">
        <v>0</v>
      </c>
      <c r="AE10" s="84">
        <v>0</v>
      </c>
      <c r="AF10" s="87">
        <v>0</v>
      </c>
      <c r="AG10" s="85">
        <v>0</v>
      </c>
      <c r="AH10" s="85">
        <v>0</v>
      </c>
      <c r="AI10" s="85">
        <v>0</v>
      </c>
      <c r="AJ10" s="85">
        <v>0</v>
      </c>
      <c r="AK10" s="85">
        <v>0</v>
      </c>
      <c r="AL10" s="85">
        <v>0</v>
      </c>
      <c r="AM10" s="85">
        <v>0</v>
      </c>
      <c r="AN10" s="85">
        <v>0</v>
      </c>
      <c r="AO10" s="85">
        <v>0</v>
      </c>
      <c r="AP10" s="85">
        <v>0</v>
      </c>
      <c r="AQ10" s="85">
        <v>0</v>
      </c>
      <c r="AR10" s="85">
        <v>0</v>
      </c>
      <c r="AS10" s="85">
        <v>0</v>
      </c>
      <c r="AT10" s="85">
        <v>0</v>
      </c>
      <c r="AU10" s="85">
        <v>0</v>
      </c>
      <c r="AV10" s="85">
        <v>0</v>
      </c>
      <c r="AW10" s="85">
        <v>0</v>
      </c>
      <c r="AX10" s="85">
        <v>0</v>
      </c>
      <c r="AY10" s="85">
        <v>0</v>
      </c>
      <c r="AZ10" s="85">
        <v>0</v>
      </c>
      <c r="BA10" s="85">
        <v>0</v>
      </c>
      <c r="BB10" s="85">
        <v>0</v>
      </c>
      <c r="BC10" s="85">
        <v>0</v>
      </c>
      <c r="BD10" s="85">
        <v>0</v>
      </c>
      <c r="BE10" s="85">
        <v>0</v>
      </c>
      <c r="BF10" s="85">
        <v>0</v>
      </c>
      <c r="BG10" s="85">
        <v>0</v>
      </c>
      <c r="BH10" s="85">
        <v>0</v>
      </c>
      <c r="BI10" s="85">
        <v>0</v>
      </c>
      <c r="BJ10" s="85">
        <v>0</v>
      </c>
      <c r="BK10" s="85">
        <v>0</v>
      </c>
      <c r="BL10" s="85">
        <v>0</v>
      </c>
      <c r="BM10" s="85">
        <v>0</v>
      </c>
      <c r="BN10" s="85">
        <v>0</v>
      </c>
      <c r="BO10" s="85">
        <v>0</v>
      </c>
      <c r="BP10" s="85">
        <v>0</v>
      </c>
      <c r="BQ10" s="85">
        <v>0</v>
      </c>
      <c r="BR10" s="85">
        <v>0</v>
      </c>
      <c r="BS10" s="85">
        <v>0</v>
      </c>
      <c r="BT10" s="85">
        <v>0</v>
      </c>
      <c r="BU10" s="85">
        <v>0</v>
      </c>
      <c r="BV10" s="85">
        <v>0</v>
      </c>
      <c r="BW10" s="85">
        <v>0</v>
      </c>
      <c r="BX10" s="85">
        <v>0</v>
      </c>
      <c r="BY10" s="85">
        <v>0</v>
      </c>
      <c r="BZ10" s="85">
        <v>0</v>
      </c>
      <c r="CA10" s="85">
        <v>0</v>
      </c>
      <c r="CB10" s="85">
        <v>0</v>
      </c>
      <c r="CC10" s="85">
        <v>0</v>
      </c>
      <c r="CD10" s="85">
        <v>0</v>
      </c>
      <c r="CE10" s="85">
        <v>0</v>
      </c>
      <c r="CF10" s="85">
        <v>0</v>
      </c>
      <c r="CG10" s="85">
        <v>0</v>
      </c>
      <c r="CH10" s="85">
        <v>0</v>
      </c>
      <c r="CI10" s="85">
        <v>0</v>
      </c>
      <c r="CJ10" s="37"/>
    </row>
    <row r="11" spans="1:88" ht="40.200000000000003" customHeight="1" x14ac:dyDescent="0.25">
      <c r="B11" s="81">
        <f t="shared" si="0"/>
        <v>5</v>
      </c>
      <c r="C11" s="79" t="s">
        <v>153</v>
      </c>
      <c r="D11" s="35" t="s">
        <v>154</v>
      </c>
      <c r="E11" s="36" t="s">
        <v>48</v>
      </c>
      <c r="F11" s="36">
        <v>2</v>
      </c>
      <c r="G11" s="31"/>
      <c r="H11" s="84">
        <v>0</v>
      </c>
      <c r="I11" s="84">
        <v>0</v>
      </c>
      <c r="J11" s="84">
        <v>0</v>
      </c>
      <c r="K11" s="84">
        <v>0</v>
      </c>
      <c r="L11" s="84">
        <v>0</v>
      </c>
      <c r="M11" s="84">
        <v>0</v>
      </c>
      <c r="N11" s="84">
        <v>0</v>
      </c>
      <c r="O11" s="84">
        <v>0</v>
      </c>
      <c r="P11" s="84">
        <v>0</v>
      </c>
      <c r="Q11" s="84">
        <v>0</v>
      </c>
      <c r="R11" s="84">
        <v>0</v>
      </c>
      <c r="S11" s="84">
        <v>0</v>
      </c>
      <c r="T11" s="84">
        <v>0</v>
      </c>
      <c r="U11" s="84">
        <v>0</v>
      </c>
      <c r="V11" s="84">
        <v>0</v>
      </c>
      <c r="W11" s="84">
        <v>0</v>
      </c>
      <c r="X11" s="84">
        <v>0</v>
      </c>
      <c r="Y11" s="84">
        <v>0</v>
      </c>
      <c r="Z11" s="84">
        <v>0</v>
      </c>
      <c r="AA11" s="84">
        <v>0</v>
      </c>
      <c r="AB11" s="84">
        <v>0</v>
      </c>
      <c r="AC11" s="84">
        <v>0</v>
      </c>
      <c r="AD11" s="84">
        <v>0</v>
      </c>
      <c r="AE11" s="84">
        <v>0</v>
      </c>
      <c r="AF11" s="87">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0</v>
      </c>
      <c r="BL11" s="85">
        <v>0</v>
      </c>
      <c r="BM11" s="85">
        <v>0</v>
      </c>
      <c r="BN11" s="85">
        <v>0</v>
      </c>
      <c r="BO11" s="85">
        <v>0</v>
      </c>
      <c r="BP11" s="85">
        <v>0</v>
      </c>
      <c r="BQ11" s="85">
        <v>0</v>
      </c>
      <c r="BR11" s="85">
        <v>0</v>
      </c>
      <c r="BS11" s="85">
        <v>0</v>
      </c>
      <c r="BT11" s="85">
        <v>0</v>
      </c>
      <c r="BU11" s="85">
        <v>0</v>
      </c>
      <c r="BV11" s="85">
        <v>0</v>
      </c>
      <c r="BW11" s="85">
        <v>0</v>
      </c>
      <c r="BX11" s="85">
        <v>0</v>
      </c>
      <c r="BY11" s="85">
        <v>0</v>
      </c>
      <c r="BZ11" s="85">
        <v>0</v>
      </c>
      <c r="CA11" s="85">
        <v>0</v>
      </c>
      <c r="CB11" s="85">
        <v>0</v>
      </c>
      <c r="CC11" s="85">
        <v>0</v>
      </c>
      <c r="CD11" s="85">
        <v>0</v>
      </c>
      <c r="CE11" s="85">
        <v>0</v>
      </c>
      <c r="CF11" s="85">
        <v>0</v>
      </c>
      <c r="CG11" s="85">
        <v>0</v>
      </c>
      <c r="CH11" s="85">
        <v>0</v>
      </c>
      <c r="CI11" s="85">
        <v>0</v>
      </c>
      <c r="CJ11" s="37"/>
    </row>
    <row r="12" spans="1:88" ht="40.200000000000003" customHeight="1" x14ac:dyDescent="0.25">
      <c r="B12" s="81">
        <f t="shared" si="0"/>
        <v>6</v>
      </c>
      <c r="C12" s="79" t="s">
        <v>156</v>
      </c>
      <c r="D12" s="35" t="s">
        <v>157</v>
      </c>
      <c r="E12" s="36" t="s">
        <v>48</v>
      </c>
      <c r="F12" s="36">
        <v>2</v>
      </c>
      <c r="G12" s="31"/>
      <c r="H12" s="88">
        <v>0.36</v>
      </c>
      <c r="I12" s="88">
        <v>0.36</v>
      </c>
      <c r="J12" s="88">
        <v>0.36</v>
      </c>
      <c r="K12" s="88">
        <v>0.36</v>
      </c>
      <c r="L12" s="88">
        <v>0.36</v>
      </c>
      <c r="M12" s="88">
        <v>0.36</v>
      </c>
      <c r="N12" s="88">
        <v>0.36</v>
      </c>
      <c r="O12" s="88">
        <v>0.36</v>
      </c>
      <c r="P12" s="88">
        <v>0.36</v>
      </c>
      <c r="Q12" s="88">
        <v>0.36</v>
      </c>
      <c r="R12" s="88">
        <v>0.36</v>
      </c>
      <c r="S12" s="88">
        <v>0.36</v>
      </c>
      <c r="T12" s="88">
        <v>0.36</v>
      </c>
      <c r="U12" s="88">
        <v>0.36</v>
      </c>
      <c r="V12" s="88">
        <v>0.36</v>
      </c>
      <c r="W12" s="88">
        <v>0.36</v>
      </c>
      <c r="X12" s="88">
        <v>0.36</v>
      </c>
      <c r="Y12" s="88">
        <v>0.36</v>
      </c>
      <c r="Z12" s="88">
        <v>0.36</v>
      </c>
      <c r="AA12" s="88">
        <v>0.36</v>
      </c>
      <c r="AB12" s="88">
        <v>0.36</v>
      </c>
      <c r="AC12" s="88">
        <v>0.36</v>
      </c>
      <c r="AD12" s="88">
        <v>0.36</v>
      </c>
      <c r="AE12" s="88">
        <v>0.36</v>
      </c>
      <c r="AF12" s="88">
        <v>0.36</v>
      </c>
      <c r="AG12" s="89">
        <v>0.36</v>
      </c>
      <c r="AH12" s="89">
        <v>0.36</v>
      </c>
      <c r="AI12" s="89">
        <v>0.36</v>
      </c>
      <c r="AJ12" s="89">
        <v>0.36</v>
      </c>
      <c r="AK12" s="89">
        <v>0.36</v>
      </c>
      <c r="AL12" s="89">
        <v>0.36</v>
      </c>
      <c r="AM12" s="89">
        <v>0.36</v>
      </c>
      <c r="AN12" s="89">
        <v>0.36</v>
      </c>
      <c r="AO12" s="89">
        <v>0.36</v>
      </c>
      <c r="AP12" s="89">
        <v>0.36</v>
      </c>
      <c r="AQ12" s="89">
        <v>0.36</v>
      </c>
      <c r="AR12" s="89">
        <v>0.36</v>
      </c>
      <c r="AS12" s="89">
        <v>0.36</v>
      </c>
      <c r="AT12" s="89">
        <v>0.36</v>
      </c>
      <c r="AU12" s="89">
        <v>0.36</v>
      </c>
      <c r="AV12" s="89">
        <v>0.36</v>
      </c>
      <c r="AW12" s="89">
        <v>0.36</v>
      </c>
      <c r="AX12" s="89">
        <v>0.36</v>
      </c>
      <c r="AY12" s="89">
        <v>0.36</v>
      </c>
      <c r="AZ12" s="89">
        <v>0.36</v>
      </c>
      <c r="BA12" s="89">
        <v>0.36</v>
      </c>
      <c r="BB12" s="89">
        <v>0.36</v>
      </c>
      <c r="BC12" s="89">
        <v>0.36</v>
      </c>
      <c r="BD12" s="89">
        <v>0.36</v>
      </c>
      <c r="BE12" s="89">
        <v>0.36</v>
      </c>
      <c r="BF12" s="89">
        <v>0.36</v>
      </c>
      <c r="BG12" s="89">
        <v>0.36</v>
      </c>
      <c r="BH12" s="89">
        <v>0.36</v>
      </c>
      <c r="BI12" s="89">
        <v>0.36</v>
      </c>
      <c r="BJ12" s="89">
        <v>0.36</v>
      </c>
      <c r="BK12" s="89">
        <v>0.36</v>
      </c>
      <c r="BL12" s="89">
        <v>0.36</v>
      </c>
      <c r="BM12" s="89">
        <v>0.36</v>
      </c>
      <c r="BN12" s="89">
        <v>0.36</v>
      </c>
      <c r="BO12" s="89">
        <v>0.36</v>
      </c>
      <c r="BP12" s="89">
        <v>0.36</v>
      </c>
      <c r="BQ12" s="89">
        <v>0.36</v>
      </c>
      <c r="BR12" s="89">
        <v>0.36</v>
      </c>
      <c r="BS12" s="89">
        <v>0.36</v>
      </c>
      <c r="BT12" s="89">
        <v>0.36</v>
      </c>
      <c r="BU12" s="89">
        <v>0.36</v>
      </c>
      <c r="BV12" s="89">
        <v>0.36</v>
      </c>
      <c r="BW12" s="89">
        <v>0.36</v>
      </c>
      <c r="BX12" s="89">
        <v>0.36</v>
      </c>
      <c r="BY12" s="89">
        <v>0.36</v>
      </c>
      <c r="BZ12" s="89">
        <v>0.36</v>
      </c>
      <c r="CA12" s="89">
        <v>0.36</v>
      </c>
      <c r="CB12" s="89">
        <v>0.36</v>
      </c>
      <c r="CC12" s="89">
        <v>0.36</v>
      </c>
      <c r="CD12" s="89">
        <v>0.36</v>
      </c>
      <c r="CE12" s="89">
        <v>0.36</v>
      </c>
      <c r="CF12" s="89">
        <v>0.36</v>
      </c>
      <c r="CG12" s="89">
        <v>0.36</v>
      </c>
      <c r="CH12" s="89">
        <v>0.36</v>
      </c>
      <c r="CI12" s="89">
        <v>0.36</v>
      </c>
      <c r="CJ12" s="37"/>
    </row>
    <row r="13" spans="1:88" x14ac:dyDescent="0.25"/>
    <row r="14" spans="1:88" x14ac:dyDescent="0.25">
      <c r="B14" s="47" t="s">
        <v>336</v>
      </c>
    </row>
    <row r="15" spans="1:88" x14ac:dyDescent="0.25"/>
    <row r="16" spans="1:88" x14ac:dyDescent="0.25">
      <c r="B16" s="48"/>
      <c r="C16" t="s">
        <v>337</v>
      </c>
    </row>
    <row r="17" spans="2:9" x14ac:dyDescent="0.25">
      <c r="B17" s="49"/>
      <c r="C17" t="s">
        <v>338</v>
      </c>
    </row>
    <row r="18" spans="2:9" x14ac:dyDescent="0.25"/>
    <row r="19" spans="2:9" x14ac:dyDescent="0.25"/>
    <row r="20" spans="2:9" ht="14.4" x14ac:dyDescent="0.3">
      <c r="B20" s="123" t="s">
        <v>340</v>
      </c>
      <c r="C20" s="124"/>
      <c r="D20" s="124"/>
      <c r="E20" s="124"/>
      <c r="F20" s="124"/>
      <c r="G20" s="124"/>
      <c r="H20" s="124"/>
      <c r="I20" s="125"/>
    </row>
    <row r="21" spans="2:9" x14ac:dyDescent="0.25"/>
    <row r="22" spans="2:9" s="6" customFormat="1" x14ac:dyDescent="0.25">
      <c r="B22" s="51" t="s">
        <v>334</v>
      </c>
      <c r="C22" s="126" t="s">
        <v>332</v>
      </c>
      <c r="D22" s="126"/>
      <c r="E22" s="126"/>
      <c r="F22" s="126"/>
      <c r="G22" s="126"/>
      <c r="H22" s="126"/>
      <c r="I22" s="126"/>
    </row>
    <row r="23" spans="2:9" s="6" customFormat="1" ht="63" customHeight="1" x14ac:dyDescent="0.25">
      <c r="B23" s="52">
        <v>1</v>
      </c>
      <c r="C23" s="127" t="s">
        <v>144</v>
      </c>
      <c r="D23" s="128"/>
      <c r="E23" s="128"/>
      <c r="F23" s="128"/>
      <c r="G23" s="128"/>
      <c r="H23" s="128"/>
      <c r="I23" s="128"/>
    </row>
    <row r="24" spans="2:9" s="6" customFormat="1" ht="43.2" customHeight="1" x14ac:dyDescent="0.25">
      <c r="B24" s="52">
        <f>B23+1</f>
        <v>2</v>
      </c>
      <c r="C24" s="127" t="s">
        <v>146</v>
      </c>
      <c r="D24" s="128"/>
      <c r="E24" s="128"/>
      <c r="F24" s="128"/>
      <c r="G24" s="128"/>
      <c r="H24" s="128"/>
      <c r="I24" s="128"/>
    </row>
    <row r="25" spans="2:9" s="6" customFormat="1" ht="47.55" customHeight="1" x14ac:dyDescent="0.25">
      <c r="B25" s="52">
        <f t="shared" ref="B25:B28" si="1">B24+1</f>
        <v>3</v>
      </c>
      <c r="C25" s="127" t="s">
        <v>149</v>
      </c>
      <c r="D25" s="128"/>
      <c r="E25" s="128"/>
      <c r="F25" s="128"/>
      <c r="G25" s="128"/>
      <c r="H25" s="128"/>
      <c r="I25" s="128"/>
    </row>
    <row r="26" spans="2:9" s="6" customFormat="1" ht="41.7" customHeight="1" x14ac:dyDescent="0.25">
      <c r="B26" s="52">
        <f t="shared" si="1"/>
        <v>4</v>
      </c>
      <c r="C26" s="127" t="s">
        <v>152</v>
      </c>
      <c r="D26" s="128"/>
      <c r="E26" s="128"/>
      <c r="F26" s="128"/>
      <c r="G26" s="128"/>
      <c r="H26" s="128"/>
      <c r="I26" s="128"/>
    </row>
    <row r="27" spans="2:9" s="6" customFormat="1" ht="94.95" customHeight="1" x14ac:dyDescent="0.25">
      <c r="B27" s="52">
        <f t="shared" si="1"/>
        <v>5</v>
      </c>
      <c r="C27" s="127" t="s">
        <v>155</v>
      </c>
      <c r="D27" s="128"/>
      <c r="E27" s="128"/>
      <c r="F27" s="128"/>
      <c r="G27" s="128"/>
      <c r="H27" s="128"/>
      <c r="I27" s="128"/>
    </row>
    <row r="28" spans="2:9" s="6" customFormat="1" ht="82.5" customHeight="1" x14ac:dyDescent="0.25">
      <c r="B28" s="52">
        <f t="shared" si="1"/>
        <v>6</v>
      </c>
      <c r="C28" s="127" t="s">
        <v>158</v>
      </c>
      <c r="D28" s="128"/>
      <c r="E28" s="128"/>
      <c r="F28" s="128"/>
      <c r="G28" s="128"/>
      <c r="H28" s="128"/>
      <c r="I28" s="128"/>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4" t="s">
        <v>159</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2</v>
      </c>
      <c r="C3" s="132"/>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330</v>
      </c>
      <c r="C4" s="136"/>
      <c r="D4" s="129" t="str">
        <f>'Cover sheet'!C6</f>
        <v>Henley</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395</v>
      </c>
      <c r="E7" s="30" t="s">
        <v>48</v>
      </c>
      <c r="F7" s="82">
        <v>2</v>
      </c>
      <c r="G7" s="38"/>
      <c r="H7" s="84">
        <v>1.6610105839104532</v>
      </c>
      <c r="I7" s="84">
        <v>1.6450634906107888</v>
      </c>
      <c r="J7" s="84">
        <v>1.6298286139326639</v>
      </c>
      <c r="K7" s="84">
        <v>1.6158838414527581</v>
      </c>
      <c r="L7" s="84">
        <v>1.6023908212667903</v>
      </c>
      <c r="M7" s="84">
        <v>1.5883382452152417</v>
      </c>
      <c r="N7" s="84">
        <v>1.5745704520522399</v>
      </c>
      <c r="O7" s="84">
        <v>1.5611693115245027</v>
      </c>
      <c r="P7" s="84">
        <v>1.5481711694238809</v>
      </c>
      <c r="Q7" s="84">
        <v>1.5355924666136587</v>
      </c>
      <c r="R7" s="84">
        <v>1.5234393311188053</v>
      </c>
      <c r="S7" s="84">
        <v>1.5117119872639784</v>
      </c>
      <c r="T7" s="84">
        <v>1.5004070629549999</v>
      </c>
      <c r="U7" s="84">
        <v>1.4895189104336244</v>
      </c>
      <c r="V7" s="84">
        <v>1.4790404135394923</v>
      </c>
      <c r="W7" s="84">
        <v>1.4689635061763036</v>
      </c>
      <c r="X7" s="84">
        <v>1.4592795182681797</v>
      </c>
      <c r="Y7" s="84">
        <v>1.4499794135802073</v>
      </c>
      <c r="Z7" s="84">
        <v>1.4410539570340104</v>
      </c>
      <c r="AA7" s="84">
        <v>1.4324938345281306</v>
      </c>
      <c r="AB7" s="84">
        <v>1.4242897398748815</v>
      </c>
      <c r="AC7" s="84">
        <v>1.4164324384360594</v>
      </c>
      <c r="AD7" s="84">
        <v>1.408912813918624</v>
      </c>
      <c r="AE7" s="84">
        <v>1.401721902793283</v>
      </c>
      <c r="AF7" s="84">
        <v>1.3948509194846794</v>
      </c>
      <c r="AG7" s="85">
        <v>1.3882912745964064</v>
      </c>
      <c r="AH7" s="85">
        <v>1.3820345878249223</v>
      </c>
      <c r="AI7" s="85">
        <v>1.3760726967889347</v>
      </c>
      <c r="AJ7" s="85">
        <v>1.3703976626960641</v>
      </c>
      <c r="AK7" s="85">
        <v>1.365001773547533</v>
      </c>
      <c r="AL7" s="85">
        <v>1.3598775454193917</v>
      </c>
      <c r="AM7" s="85">
        <v>1.3550177222378759</v>
      </c>
      <c r="AN7" s="85">
        <v>1.350415274375496</v>
      </c>
      <c r="AO7" s="85">
        <v>1.3460633963252702</v>
      </c>
      <c r="AP7" s="85">
        <v>1.3419555036571875</v>
      </c>
      <c r="AQ7" s="85">
        <v>1.3380852294198031</v>
      </c>
      <c r="AR7" s="85">
        <v>1.3344464201174764</v>
      </c>
      <c r="AS7" s="85">
        <v>1.3310331313684436</v>
      </c>
      <c r="AT7" s="85">
        <v>1.3278396233286367</v>
      </c>
      <c r="AU7" s="85">
        <v>1.3248603559500984</v>
      </c>
      <c r="AV7" s="85">
        <v>1.3220899841298694</v>
      </c>
      <c r="AW7" s="85">
        <v>1.3195233527947841</v>
      </c>
      <c r="AX7" s="85">
        <v>1.3171554919591095</v>
      </c>
      <c r="AY7" s="85">
        <v>1.3149816117850428</v>
      </c>
      <c r="AZ7" s="85">
        <v>1.3129970976704326</v>
      </c>
      <c r="BA7" s="85">
        <v>1.3111975053834233</v>
      </c>
      <c r="BB7" s="85">
        <v>1.3095785562598705</v>
      </c>
      <c r="BC7" s="85">
        <v>1.3081361324762477</v>
      </c>
      <c r="BD7" s="85">
        <v>1.3068662724080933</v>
      </c>
      <c r="BE7" s="85">
        <v>1.3057651660818816</v>
      </c>
      <c r="BF7" s="85">
        <v>1.3048291507264009</v>
      </c>
      <c r="BG7" s="85">
        <v>1.3040547064281891</v>
      </c>
      <c r="BH7" s="85">
        <v>1.3034384518943356</v>
      </c>
      <c r="BI7" s="85">
        <v>1.3029771403248984</v>
      </c>
      <c r="BJ7" s="85">
        <v>1.3026676553963248</v>
      </c>
      <c r="BK7" s="85">
        <v>1.3025070073565299</v>
      </c>
      <c r="BL7" s="85">
        <v>1.3024923292316735</v>
      </c>
      <c r="BM7" s="85">
        <v>1.3026208731442053</v>
      </c>
      <c r="BN7" s="85">
        <v>1.3028900067413065</v>
      </c>
      <c r="BO7" s="85">
        <v>1.303297209732529</v>
      </c>
      <c r="BP7" s="85">
        <v>1.3038400705351494</v>
      </c>
      <c r="BQ7" s="85">
        <v>1.3045162830255588</v>
      </c>
      <c r="BR7" s="85">
        <v>1.3053236433947726</v>
      </c>
      <c r="BS7" s="85">
        <v>1.3062600471060715</v>
      </c>
      <c r="BT7" s="85">
        <v>1.3073234859526137</v>
      </c>
      <c r="BU7" s="85">
        <v>1.3085120452128249</v>
      </c>
      <c r="BV7" s="85">
        <v>1.3098239009012675</v>
      </c>
      <c r="BW7" s="85">
        <v>1.3112573171126953</v>
      </c>
      <c r="BX7" s="85">
        <v>1.3128106434569395</v>
      </c>
      <c r="BY7" s="85">
        <v>1.3144823125822835</v>
      </c>
      <c r="BZ7" s="85">
        <v>1.3162708377849757</v>
      </c>
      <c r="CA7" s="85">
        <v>1.3181748107025519</v>
      </c>
      <c r="CB7" s="85">
        <v>1.3201928990886356</v>
      </c>
      <c r="CC7" s="85">
        <v>1.3223238446669541</v>
      </c>
      <c r="CD7" s="85">
        <v>1.3245664610622905</v>
      </c>
      <c r="CE7" s="85">
        <v>1.3269196318061669</v>
      </c>
      <c r="CF7" s="85">
        <v>1.3293823084150738</v>
      </c>
      <c r="CG7" s="85">
        <v>1.3319535085391252</v>
      </c>
      <c r="CH7" s="85">
        <v>1.3346323141790413</v>
      </c>
      <c r="CI7" s="85">
        <v>1.3374178699694201</v>
      </c>
      <c r="CJ7" s="34"/>
    </row>
    <row r="8" spans="2:88" ht="39.6" x14ac:dyDescent="0.25">
      <c r="B8" s="59">
        <v>2</v>
      </c>
      <c r="C8" s="26" t="s">
        <v>162</v>
      </c>
      <c r="D8" s="27" t="s">
        <v>163</v>
      </c>
      <c r="E8" s="27" t="s">
        <v>48</v>
      </c>
      <c r="F8" s="27">
        <v>2</v>
      </c>
      <c r="G8" s="38"/>
      <c r="H8" s="84">
        <v>3.6015643894119397E-2</v>
      </c>
      <c r="I8" s="84">
        <v>3.6015643894119397E-2</v>
      </c>
      <c r="J8" s="84">
        <v>3.6015643894119397E-2</v>
      </c>
      <c r="K8" s="84">
        <v>3.6015643894119397E-2</v>
      </c>
      <c r="L8" s="84">
        <v>3.6015643894119397E-2</v>
      </c>
      <c r="M8" s="84">
        <v>3.6015643894119397E-2</v>
      </c>
      <c r="N8" s="84">
        <v>3.6015643894119397E-2</v>
      </c>
      <c r="O8" s="84">
        <v>3.6015643894119397E-2</v>
      </c>
      <c r="P8" s="84">
        <v>3.6015643894119397E-2</v>
      </c>
      <c r="Q8" s="84">
        <v>3.6015643894119397E-2</v>
      </c>
      <c r="R8" s="84">
        <v>3.6015643894119397E-2</v>
      </c>
      <c r="S8" s="84">
        <v>3.601564389411939E-2</v>
      </c>
      <c r="T8" s="84">
        <v>3.6015643894119397E-2</v>
      </c>
      <c r="U8" s="84">
        <v>3.6015643894119397E-2</v>
      </c>
      <c r="V8" s="84">
        <v>3.6015643894119397E-2</v>
      </c>
      <c r="W8" s="84">
        <v>3.6015643894119397E-2</v>
      </c>
      <c r="X8" s="84">
        <v>3.6015643894119397E-2</v>
      </c>
      <c r="Y8" s="84">
        <v>3.6015643894119397E-2</v>
      </c>
      <c r="Z8" s="84">
        <v>3.6015643894119397E-2</v>
      </c>
      <c r="AA8" s="84">
        <v>3.6015643894119397E-2</v>
      </c>
      <c r="AB8" s="84">
        <v>3.6015643894119403E-2</v>
      </c>
      <c r="AC8" s="84">
        <v>3.6015643894119403E-2</v>
      </c>
      <c r="AD8" s="84">
        <v>3.6015643894119397E-2</v>
      </c>
      <c r="AE8" s="84">
        <v>3.6015643894119397E-2</v>
      </c>
      <c r="AF8" s="84">
        <v>3.6015643894119403E-2</v>
      </c>
      <c r="AG8" s="85">
        <v>3.6015643894119397E-2</v>
      </c>
      <c r="AH8" s="85">
        <v>3.6015643894119397E-2</v>
      </c>
      <c r="AI8" s="85">
        <v>3.6015643894119397E-2</v>
      </c>
      <c r="AJ8" s="85">
        <v>3.6015643894119397E-2</v>
      </c>
      <c r="AK8" s="85">
        <v>3.6015643894119397E-2</v>
      </c>
      <c r="AL8" s="85">
        <v>3.6015643894119397E-2</v>
      </c>
      <c r="AM8" s="85">
        <v>3.601564389411939E-2</v>
      </c>
      <c r="AN8" s="85">
        <v>3.6015643894119397E-2</v>
      </c>
      <c r="AO8" s="85">
        <v>3.601564389411939E-2</v>
      </c>
      <c r="AP8" s="85">
        <v>3.6015643894119397E-2</v>
      </c>
      <c r="AQ8" s="85">
        <v>3.6015643894119397E-2</v>
      </c>
      <c r="AR8" s="85">
        <v>3.6015643894119397E-2</v>
      </c>
      <c r="AS8" s="85">
        <v>3.6015643894119397E-2</v>
      </c>
      <c r="AT8" s="85">
        <v>3.601564389411939E-2</v>
      </c>
      <c r="AU8" s="85">
        <v>3.6015643894119397E-2</v>
      </c>
      <c r="AV8" s="85">
        <v>3.6015643894119397E-2</v>
      </c>
      <c r="AW8" s="85">
        <v>3.6015643894119397E-2</v>
      </c>
      <c r="AX8" s="85">
        <v>3.6015643894119397E-2</v>
      </c>
      <c r="AY8" s="85">
        <v>3.6015643894119397E-2</v>
      </c>
      <c r="AZ8" s="85">
        <v>3.6015643894119397E-2</v>
      </c>
      <c r="BA8" s="85">
        <v>3.6015643894119397E-2</v>
      </c>
      <c r="BB8" s="85">
        <v>3.6015643894119397E-2</v>
      </c>
      <c r="BC8" s="85">
        <v>3.6015643894119403E-2</v>
      </c>
      <c r="BD8" s="85">
        <v>3.6015643894119397E-2</v>
      </c>
      <c r="BE8" s="85">
        <v>3.601564389411939E-2</v>
      </c>
      <c r="BF8" s="85">
        <v>3.6015643894119403E-2</v>
      </c>
      <c r="BG8" s="85">
        <v>3.6015643894119397E-2</v>
      </c>
      <c r="BH8" s="85">
        <v>3.6015643894119397E-2</v>
      </c>
      <c r="BI8" s="85">
        <v>3.6015643894119397E-2</v>
      </c>
      <c r="BJ8" s="85">
        <v>3.6015643894119397E-2</v>
      </c>
      <c r="BK8" s="85">
        <v>3.6015643894119403E-2</v>
      </c>
      <c r="BL8" s="85">
        <v>3.6015643894119397E-2</v>
      </c>
      <c r="BM8" s="85">
        <v>3.6015643894119397E-2</v>
      </c>
      <c r="BN8" s="85">
        <v>3.6015643894119397E-2</v>
      </c>
      <c r="BO8" s="85">
        <v>3.6015643894119397E-2</v>
      </c>
      <c r="BP8" s="85">
        <v>3.6015643894119397E-2</v>
      </c>
      <c r="BQ8" s="85">
        <v>3.6015643894119397E-2</v>
      </c>
      <c r="BR8" s="85">
        <v>3.6015643894119397E-2</v>
      </c>
      <c r="BS8" s="85">
        <v>3.6015643894119397E-2</v>
      </c>
      <c r="BT8" s="85">
        <v>3.601564389411939E-2</v>
      </c>
      <c r="BU8" s="85">
        <v>3.601564389411939E-2</v>
      </c>
      <c r="BV8" s="85">
        <v>3.601564389411939E-2</v>
      </c>
      <c r="BW8" s="85">
        <v>3.6015643894119397E-2</v>
      </c>
      <c r="BX8" s="85">
        <v>3.6015643894119397E-2</v>
      </c>
      <c r="BY8" s="85">
        <v>3.6015643894119397E-2</v>
      </c>
      <c r="BZ8" s="85">
        <v>3.6015643894119397E-2</v>
      </c>
      <c r="CA8" s="85">
        <v>3.6015643894119397E-2</v>
      </c>
      <c r="CB8" s="85">
        <v>3.601564389411939E-2</v>
      </c>
      <c r="CC8" s="85">
        <v>3.6015643894119397E-2</v>
      </c>
      <c r="CD8" s="85">
        <v>3.6015643894119397E-2</v>
      </c>
      <c r="CE8" s="85">
        <v>3.6015643894119397E-2</v>
      </c>
      <c r="CF8" s="85">
        <v>3.6015643894119397E-2</v>
      </c>
      <c r="CG8" s="85">
        <v>3.6015643894119397E-2</v>
      </c>
      <c r="CH8" s="85">
        <v>3.6015643894119397E-2</v>
      </c>
      <c r="CI8" s="85">
        <v>3.6015643894119397E-2</v>
      </c>
      <c r="CJ8" s="37"/>
    </row>
    <row r="9" spans="2:88" ht="39.6" x14ac:dyDescent="0.25">
      <c r="B9" s="59">
        <v>3</v>
      </c>
      <c r="C9" s="26" t="s">
        <v>165</v>
      </c>
      <c r="D9" s="27" t="s">
        <v>166</v>
      </c>
      <c r="E9" s="27" t="s">
        <v>48</v>
      </c>
      <c r="F9" s="27">
        <v>2</v>
      </c>
      <c r="G9" s="38"/>
      <c r="H9" s="84">
        <v>4.5047265904395113</v>
      </c>
      <c r="I9" s="84">
        <v>4.5646530781065424</v>
      </c>
      <c r="J9" s="84">
        <v>4.6270505812380449</v>
      </c>
      <c r="K9" s="84">
        <v>4.6947642574433193</v>
      </c>
      <c r="L9" s="84">
        <v>4.761287544805449</v>
      </c>
      <c r="M9" s="84">
        <v>4.8195579181384796</v>
      </c>
      <c r="N9" s="84">
        <v>4.8780873687600579</v>
      </c>
      <c r="O9" s="84">
        <v>4.9366524072984834</v>
      </c>
      <c r="P9" s="84">
        <v>4.9960928944260319</v>
      </c>
      <c r="Q9" s="84">
        <v>5.057367230356828</v>
      </c>
      <c r="R9" s="84">
        <v>5.1166454455788797</v>
      </c>
      <c r="S9" s="84">
        <v>5.1762340271926419</v>
      </c>
      <c r="T9" s="84">
        <v>5.2364096085077394</v>
      </c>
      <c r="U9" s="84">
        <v>5.2962238572711309</v>
      </c>
      <c r="V9" s="84">
        <v>5.3549276982029381</v>
      </c>
      <c r="W9" s="84">
        <v>5.4121774724776879</v>
      </c>
      <c r="X9" s="84">
        <v>5.4696349435774474</v>
      </c>
      <c r="Y9" s="84">
        <v>5.5301757106645342</v>
      </c>
      <c r="Z9" s="84">
        <v>5.5922261767154291</v>
      </c>
      <c r="AA9" s="84">
        <v>5.6557613326074909</v>
      </c>
      <c r="AB9" s="84">
        <v>5.7201738958827137</v>
      </c>
      <c r="AC9" s="84">
        <v>5.7850751776735798</v>
      </c>
      <c r="AD9" s="84">
        <v>5.8510231930272862</v>
      </c>
      <c r="AE9" s="84">
        <v>5.9184924693129988</v>
      </c>
      <c r="AF9" s="84">
        <v>5.9874916730972991</v>
      </c>
      <c r="AG9" s="85">
        <v>6.0529580122724465</v>
      </c>
      <c r="AH9" s="85">
        <v>6.1075515358289376</v>
      </c>
      <c r="AI9" s="85">
        <v>6.1656906363031752</v>
      </c>
      <c r="AJ9" s="85">
        <v>6.2177155243337827</v>
      </c>
      <c r="AK9" s="85">
        <v>6.2679089947535385</v>
      </c>
      <c r="AL9" s="85">
        <v>6.3165024491012067</v>
      </c>
      <c r="AM9" s="85">
        <v>6.3635569164338204</v>
      </c>
      <c r="AN9" s="85">
        <v>6.3730603870574907</v>
      </c>
      <c r="AO9" s="85">
        <v>6.3825711080871299</v>
      </c>
      <c r="AP9" s="85">
        <v>6.3920539241498959</v>
      </c>
      <c r="AQ9" s="85">
        <v>6.4011169454810712</v>
      </c>
      <c r="AR9" s="85">
        <v>6.4096256275780013</v>
      </c>
      <c r="AS9" s="85">
        <v>6.4178496416794362</v>
      </c>
      <c r="AT9" s="85">
        <v>6.425152552513449</v>
      </c>
      <c r="AU9" s="85">
        <v>6.4316816227436648</v>
      </c>
      <c r="AV9" s="85">
        <v>6.4381131621259176</v>
      </c>
      <c r="AW9" s="85">
        <v>6.4445863874301832</v>
      </c>
      <c r="AX9" s="85">
        <v>6.4508169356060847</v>
      </c>
      <c r="AY9" s="85">
        <v>6.457292924438244</v>
      </c>
      <c r="AZ9" s="85">
        <v>6.4637530106280972</v>
      </c>
      <c r="BA9" s="85">
        <v>6.4704724739014408</v>
      </c>
      <c r="BB9" s="85">
        <v>6.477258436309616</v>
      </c>
      <c r="BC9" s="85">
        <v>6.4838402289879769</v>
      </c>
      <c r="BD9" s="85">
        <v>6.4901892281742253</v>
      </c>
      <c r="BE9" s="85">
        <v>6.4967299556306068</v>
      </c>
      <c r="BF9" s="85">
        <v>6.5032597455925387</v>
      </c>
      <c r="BG9" s="85">
        <v>6.5099997208279952</v>
      </c>
      <c r="BH9" s="85">
        <v>6.5168241307130348</v>
      </c>
      <c r="BI9" s="85">
        <v>6.5239446895331792</v>
      </c>
      <c r="BJ9" s="85">
        <v>6.5312308922947464</v>
      </c>
      <c r="BK9" s="85">
        <v>6.5386232704704472</v>
      </c>
      <c r="BL9" s="85">
        <v>6.5462515906209457</v>
      </c>
      <c r="BM9" s="85">
        <v>6.553904852720442</v>
      </c>
      <c r="BN9" s="85">
        <v>6.5617982697804953</v>
      </c>
      <c r="BO9" s="85">
        <v>6.5701925840017177</v>
      </c>
      <c r="BP9" s="85">
        <v>6.57899482708312</v>
      </c>
      <c r="BQ9" s="85">
        <v>6.5884389301726474</v>
      </c>
      <c r="BR9" s="85">
        <v>6.5985177519240583</v>
      </c>
      <c r="BS9" s="85">
        <v>6.608978910433823</v>
      </c>
      <c r="BT9" s="85">
        <v>6.6195050428780933</v>
      </c>
      <c r="BU9" s="85">
        <v>6.6303074213823265</v>
      </c>
      <c r="BV9" s="85">
        <v>6.6413998100758231</v>
      </c>
      <c r="BW9" s="85">
        <v>6.6523633256698327</v>
      </c>
      <c r="BX9" s="85">
        <v>6.663093553086469</v>
      </c>
      <c r="BY9" s="85">
        <v>6.6738653513987218</v>
      </c>
      <c r="BZ9" s="85">
        <v>6.6847012066411553</v>
      </c>
      <c r="CA9" s="85">
        <v>6.6956159771278863</v>
      </c>
      <c r="CB9" s="85">
        <v>6.7065149805886746</v>
      </c>
      <c r="CC9" s="85">
        <v>6.7177410752452404</v>
      </c>
      <c r="CD9" s="85">
        <v>6.7289588728340641</v>
      </c>
      <c r="CE9" s="85">
        <v>6.740172716790747</v>
      </c>
      <c r="CF9" s="85">
        <v>6.7514722847426034</v>
      </c>
      <c r="CG9" s="85">
        <v>6.7626292666343177</v>
      </c>
      <c r="CH9" s="85">
        <v>6.7735577234066833</v>
      </c>
      <c r="CI9" s="85">
        <v>6.7842802289372672</v>
      </c>
      <c r="CJ9" s="37"/>
    </row>
    <row r="10" spans="2:88" ht="39.6" x14ac:dyDescent="0.25">
      <c r="B10" s="59">
        <v>4</v>
      </c>
      <c r="C10" s="26" t="s">
        <v>168</v>
      </c>
      <c r="D10" s="27" t="s">
        <v>169</v>
      </c>
      <c r="E10" s="27" t="s">
        <v>48</v>
      </c>
      <c r="F10" s="27">
        <v>2</v>
      </c>
      <c r="G10" s="38"/>
      <c r="H10" s="84">
        <v>2.9992474403648708</v>
      </c>
      <c r="I10" s="84">
        <v>2.9546372539485093</v>
      </c>
      <c r="J10" s="84">
        <v>2.9068384976458432</v>
      </c>
      <c r="K10" s="84">
        <v>2.8539945437940966</v>
      </c>
      <c r="L10" s="84">
        <v>2.7992924946872058</v>
      </c>
      <c r="M10" s="84">
        <v>2.7443707784312426</v>
      </c>
      <c r="N10" s="84">
        <v>2.6899204643111236</v>
      </c>
      <c r="O10" s="84">
        <v>2.6353407015135608</v>
      </c>
      <c r="P10" s="84">
        <v>2.5783304384924852</v>
      </c>
      <c r="Q10" s="84">
        <v>2.5167591416361925</v>
      </c>
      <c r="R10" s="84">
        <v>2.4545024804032489</v>
      </c>
      <c r="S10" s="84">
        <v>2.3929918259079508</v>
      </c>
      <c r="T10" s="84">
        <v>2.3323276511649391</v>
      </c>
      <c r="U10" s="84">
        <v>2.2727200781055523</v>
      </c>
      <c r="V10" s="84">
        <v>2.2135949943287061</v>
      </c>
      <c r="W10" s="84">
        <v>2.1546749444676343</v>
      </c>
      <c r="X10" s="84">
        <v>2.0961782148502461</v>
      </c>
      <c r="Y10" s="84">
        <v>2.0383384222818699</v>
      </c>
      <c r="Z10" s="84">
        <v>1.9817672141781788</v>
      </c>
      <c r="AA10" s="84">
        <v>1.9263468821060603</v>
      </c>
      <c r="AB10" s="84">
        <v>1.8712694013296249</v>
      </c>
      <c r="AC10" s="84">
        <v>1.8162982876462361</v>
      </c>
      <c r="AD10" s="84">
        <v>1.7618550571502383</v>
      </c>
      <c r="AE10" s="84">
        <v>1.708330887640737</v>
      </c>
      <c r="AF10" s="84">
        <v>1.6553188961129801</v>
      </c>
      <c r="AG10" s="85">
        <v>1.60177864054932</v>
      </c>
      <c r="AH10" s="85">
        <v>1.5484533023449567</v>
      </c>
      <c r="AI10" s="85">
        <v>1.497419942137058</v>
      </c>
      <c r="AJ10" s="85">
        <v>1.4456914394900402</v>
      </c>
      <c r="AK10" s="85">
        <v>1.3943347072495678</v>
      </c>
      <c r="AL10" s="85">
        <v>1.3434068730666926</v>
      </c>
      <c r="AM10" s="85">
        <v>1.292835973059741</v>
      </c>
      <c r="AN10" s="85">
        <v>1.2894660356640397</v>
      </c>
      <c r="AO10" s="85">
        <v>1.2858421893713396</v>
      </c>
      <c r="AP10" s="85">
        <v>1.2818948545593187</v>
      </c>
      <c r="AQ10" s="85">
        <v>1.2777222455991697</v>
      </c>
      <c r="AR10" s="85">
        <v>1.2735193915328065</v>
      </c>
      <c r="AS10" s="85">
        <v>1.2693913855275991</v>
      </c>
      <c r="AT10" s="85">
        <v>1.2654191553127065</v>
      </c>
      <c r="AU10" s="85">
        <v>1.2615519454333435</v>
      </c>
      <c r="AV10" s="85">
        <v>1.2574983483336011</v>
      </c>
      <c r="AW10" s="85">
        <v>1.2533088000420931</v>
      </c>
      <c r="AX10" s="85">
        <v>1.2489923864753416</v>
      </c>
      <c r="AY10" s="85">
        <v>1.2444697718080568</v>
      </c>
      <c r="AZ10" s="85">
        <v>1.239862588949622</v>
      </c>
      <c r="BA10" s="85">
        <v>1.2351225044117797</v>
      </c>
      <c r="BB10" s="85">
        <v>1.2304635500438033</v>
      </c>
      <c r="BC10" s="85">
        <v>1.2260224023642967</v>
      </c>
      <c r="BD10" s="85">
        <v>1.221816920227861</v>
      </c>
      <c r="BE10" s="85">
        <v>1.2176840626736805</v>
      </c>
      <c r="BF10" s="85">
        <v>1.2136970600537569</v>
      </c>
      <c r="BG10" s="85">
        <v>1.2097807384389982</v>
      </c>
      <c r="BH10" s="85">
        <v>1.2059414078359136</v>
      </c>
      <c r="BI10" s="85">
        <v>1.2021660715880025</v>
      </c>
      <c r="BJ10" s="85">
        <v>1.1985124754758807</v>
      </c>
      <c r="BK10" s="85">
        <v>1.1949694414932073</v>
      </c>
      <c r="BL10" s="85">
        <v>1.1915100215703311</v>
      </c>
      <c r="BM10" s="85">
        <v>1.1881420960091822</v>
      </c>
      <c r="BN10" s="85">
        <v>1.1847862610971283</v>
      </c>
      <c r="BO10" s="85">
        <v>1.1813201081225322</v>
      </c>
      <c r="BP10" s="85">
        <v>1.1777554968436645</v>
      </c>
      <c r="BQ10" s="85">
        <v>1.1739404845541055</v>
      </c>
      <c r="BR10" s="85">
        <v>1.1699824572533133</v>
      </c>
      <c r="BS10" s="85">
        <v>1.1658886039054246</v>
      </c>
      <c r="BT10" s="85">
        <v>1.1617874757371061</v>
      </c>
      <c r="BU10" s="85">
        <v>1.1575986607385151</v>
      </c>
      <c r="BV10" s="85">
        <v>1.1532726287785224</v>
      </c>
      <c r="BW10" s="85">
        <v>1.1488166217870845</v>
      </c>
      <c r="BX10" s="85">
        <v>1.1443423193789479</v>
      </c>
      <c r="BY10" s="85">
        <v>1.1397718012781555</v>
      </c>
      <c r="BZ10" s="85">
        <v>1.1350350464224921</v>
      </c>
      <c r="CA10" s="85">
        <v>1.1301342889875339</v>
      </c>
      <c r="CB10" s="85">
        <v>1.1251608794469077</v>
      </c>
      <c r="CC10" s="85">
        <v>1.11999722179254</v>
      </c>
      <c r="CD10" s="85">
        <v>1.1148000585451043</v>
      </c>
      <c r="CE10" s="85">
        <v>1.1095402763258617</v>
      </c>
      <c r="CF10" s="85">
        <v>1.104248362617305</v>
      </c>
      <c r="CG10" s="85">
        <v>1.0989835405255375</v>
      </c>
      <c r="CH10" s="85">
        <v>1.0938760953698374</v>
      </c>
      <c r="CI10" s="85">
        <v>1.0888813483000517</v>
      </c>
      <c r="CJ10" s="37"/>
    </row>
    <row r="11" spans="2:88" ht="39.6" x14ac:dyDescent="0.25">
      <c r="B11" s="59">
        <v>5</v>
      </c>
      <c r="C11" s="26" t="s">
        <v>171</v>
      </c>
      <c r="D11" s="27" t="s">
        <v>172</v>
      </c>
      <c r="E11" s="27" t="s">
        <v>173</v>
      </c>
      <c r="F11" s="27">
        <v>1</v>
      </c>
      <c r="G11" s="38"/>
      <c r="H11" s="90">
        <v>142</v>
      </c>
      <c r="I11" s="90">
        <v>141.6</v>
      </c>
      <c r="J11" s="90">
        <v>141.4</v>
      </c>
      <c r="K11" s="90">
        <v>141.19999999999999</v>
      </c>
      <c r="L11" s="90">
        <v>141.1</v>
      </c>
      <c r="M11" s="90">
        <v>141.1</v>
      </c>
      <c r="N11" s="90">
        <v>141</v>
      </c>
      <c r="O11" s="90">
        <v>140.9</v>
      </c>
      <c r="P11" s="90">
        <v>140.9</v>
      </c>
      <c r="Q11" s="90">
        <v>140.9</v>
      </c>
      <c r="R11" s="90">
        <v>141</v>
      </c>
      <c r="S11" s="90">
        <v>141</v>
      </c>
      <c r="T11" s="90">
        <v>141</v>
      </c>
      <c r="U11" s="90">
        <v>140.9</v>
      </c>
      <c r="V11" s="90">
        <v>140.80000000000001</v>
      </c>
      <c r="W11" s="90">
        <v>140.80000000000001</v>
      </c>
      <c r="X11" s="90">
        <v>140.69999999999999</v>
      </c>
      <c r="Y11" s="90">
        <v>140.6</v>
      </c>
      <c r="Z11" s="90">
        <v>140.4</v>
      </c>
      <c r="AA11" s="90">
        <v>140.19999999999999</v>
      </c>
      <c r="AB11" s="90">
        <v>140</v>
      </c>
      <c r="AC11" s="90">
        <v>139.80000000000001</v>
      </c>
      <c r="AD11" s="90">
        <v>139.5</v>
      </c>
      <c r="AE11" s="90">
        <v>139.19999999999999</v>
      </c>
      <c r="AF11" s="90">
        <v>138.9</v>
      </c>
      <c r="AG11" s="91">
        <v>138.6</v>
      </c>
      <c r="AH11" s="91">
        <v>138.4</v>
      </c>
      <c r="AI11" s="91">
        <v>138.19999999999999</v>
      </c>
      <c r="AJ11" s="91">
        <v>137.9</v>
      </c>
      <c r="AK11" s="91">
        <v>137.69999999999999</v>
      </c>
      <c r="AL11" s="91">
        <v>137.4</v>
      </c>
      <c r="AM11" s="91">
        <v>137.1</v>
      </c>
      <c r="AN11" s="91">
        <v>136</v>
      </c>
      <c r="AO11" s="91">
        <v>135.80000000000001</v>
      </c>
      <c r="AP11" s="91">
        <v>135.6</v>
      </c>
      <c r="AQ11" s="91">
        <v>135.4</v>
      </c>
      <c r="AR11" s="91">
        <v>135.19999999999999</v>
      </c>
      <c r="AS11" s="91">
        <v>135</v>
      </c>
      <c r="AT11" s="91">
        <v>134.80000000000001</v>
      </c>
      <c r="AU11" s="91">
        <v>134.6</v>
      </c>
      <c r="AV11" s="91">
        <v>134.4</v>
      </c>
      <c r="AW11" s="91">
        <v>134.19999999999999</v>
      </c>
      <c r="AX11" s="91">
        <v>134</v>
      </c>
      <c r="AY11" s="91">
        <v>133.80000000000001</v>
      </c>
      <c r="AZ11" s="91">
        <v>133.6</v>
      </c>
      <c r="BA11" s="91">
        <v>133.4</v>
      </c>
      <c r="BB11" s="91">
        <v>133.19999999999999</v>
      </c>
      <c r="BC11" s="91">
        <v>133</v>
      </c>
      <c r="BD11" s="91">
        <v>132.69999999999999</v>
      </c>
      <c r="BE11" s="91">
        <v>132.5</v>
      </c>
      <c r="BF11" s="91">
        <v>132.30000000000001</v>
      </c>
      <c r="BG11" s="91">
        <v>132.1</v>
      </c>
      <c r="BH11" s="91">
        <v>131.9</v>
      </c>
      <c r="BI11" s="91">
        <v>131.6</v>
      </c>
      <c r="BJ11" s="91">
        <v>131.4</v>
      </c>
      <c r="BK11" s="91">
        <v>131.19999999999999</v>
      </c>
      <c r="BL11" s="91">
        <v>131</v>
      </c>
      <c r="BM11" s="91">
        <v>130.69999999999999</v>
      </c>
      <c r="BN11" s="91">
        <v>130.5</v>
      </c>
      <c r="BO11" s="91">
        <v>130.30000000000001</v>
      </c>
      <c r="BP11" s="91">
        <v>130</v>
      </c>
      <c r="BQ11" s="91">
        <v>129.80000000000001</v>
      </c>
      <c r="BR11" s="91">
        <v>129.6</v>
      </c>
      <c r="BS11" s="91">
        <v>129.4</v>
      </c>
      <c r="BT11" s="91">
        <v>129.1</v>
      </c>
      <c r="BU11" s="91">
        <v>128.9</v>
      </c>
      <c r="BV11" s="91">
        <v>128.69999999999999</v>
      </c>
      <c r="BW11" s="91">
        <v>128.5</v>
      </c>
      <c r="BX11" s="91">
        <v>128.19999999999999</v>
      </c>
      <c r="BY11" s="91">
        <v>128</v>
      </c>
      <c r="BZ11" s="91">
        <v>127.8</v>
      </c>
      <c r="CA11" s="91">
        <v>127.6</v>
      </c>
      <c r="CB11" s="91">
        <v>127.4</v>
      </c>
      <c r="CC11" s="91">
        <v>127.2</v>
      </c>
      <c r="CD11" s="91">
        <v>127</v>
      </c>
      <c r="CE11" s="91">
        <v>126.7</v>
      </c>
      <c r="CF11" s="91">
        <v>126.5</v>
      </c>
      <c r="CG11" s="91">
        <v>126.3</v>
      </c>
      <c r="CH11" s="91">
        <v>126.1</v>
      </c>
      <c r="CI11" s="91">
        <v>125.9</v>
      </c>
      <c r="CJ11" s="37"/>
    </row>
    <row r="12" spans="2:88" ht="39.6" x14ac:dyDescent="0.25">
      <c r="B12" s="59">
        <v>6</v>
      </c>
      <c r="C12" s="26" t="s">
        <v>175</v>
      </c>
      <c r="D12" s="27" t="s">
        <v>176</v>
      </c>
      <c r="E12" s="27" t="s">
        <v>173</v>
      </c>
      <c r="F12" s="27">
        <v>1</v>
      </c>
      <c r="G12" s="38"/>
      <c r="H12" s="32">
        <v>137.30000000000001</v>
      </c>
      <c r="I12" s="32">
        <v>136.30000000000001</v>
      </c>
      <c r="J12" s="32">
        <v>135.4</v>
      </c>
      <c r="K12" s="32">
        <v>134.80000000000001</v>
      </c>
      <c r="L12" s="32">
        <v>134.19999999999999</v>
      </c>
      <c r="M12" s="32">
        <v>133.6</v>
      </c>
      <c r="N12" s="32">
        <v>133</v>
      </c>
      <c r="O12" s="32">
        <v>132.4</v>
      </c>
      <c r="P12" s="32">
        <v>131.80000000000001</v>
      </c>
      <c r="Q12" s="32">
        <v>131.4</v>
      </c>
      <c r="R12" s="32">
        <v>131</v>
      </c>
      <c r="S12" s="32">
        <v>130.5</v>
      </c>
      <c r="T12" s="32">
        <v>130</v>
      </c>
      <c r="U12" s="32">
        <v>129.5</v>
      </c>
      <c r="V12" s="32">
        <v>128.9</v>
      </c>
      <c r="W12" s="32">
        <v>128.30000000000001</v>
      </c>
      <c r="X12" s="32">
        <v>127.7</v>
      </c>
      <c r="Y12" s="32">
        <v>127</v>
      </c>
      <c r="Z12" s="32">
        <v>126.3</v>
      </c>
      <c r="AA12" s="32">
        <v>125.5</v>
      </c>
      <c r="AB12" s="32">
        <v>124.7</v>
      </c>
      <c r="AC12" s="32">
        <v>123.8</v>
      </c>
      <c r="AD12" s="32">
        <v>122.9</v>
      </c>
      <c r="AE12" s="32">
        <v>121.9</v>
      </c>
      <c r="AF12" s="32">
        <v>120.8</v>
      </c>
      <c r="AG12" s="33">
        <v>119.8</v>
      </c>
      <c r="AH12" s="33">
        <v>118.7</v>
      </c>
      <c r="AI12" s="33">
        <v>117.7</v>
      </c>
      <c r="AJ12" s="33">
        <v>116.5</v>
      </c>
      <c r="AK12" s="33">
        <v>115.3</v>
      </c>
      <c r="AL12" s="33">
        <v>114</v>
      </c>
      <c r="AM12" s="33">
        <v>112.6</v>
      </c>
      <c r="AN12" s="33">
        <v>115.4</v>
      </c>
      <c r="AO12" s="33">
        <v>115.3</v>
      </c>
      <c r="AP12" s="33">
        <v>115.2</v>
      </c>
      <c r="AQ12" s="33">
        <v>115.1</v>
      </c>
      <c r="AR12" s="33">
        <v>115</v>
      </c>
      <c r="AS12" s="33">
        <v>114.9</v>
      </c>
      <c r="AT12" s="33">
        <v>114.8</v>
      </c>
      <c r="AU12" s="33">
        <v>114.7</v>
      </c>
      <c r="AV12" s="33">
        <v>114.6</v>
      </c>
      <c r="AW12" s="33">
        <v>114.5</v>
      </c>
      <c r="AX12" s="33">
        <v>114.4</v>
      </c>
      <c r="AY12" s="33">
        <v>114.3</v>
      </c>
      <c r="AZ12" s="33">
        <v>114.2</v>
      </c>
      <c r="BA12" s="33">
        <v>114.1</v>
      </c>
      <c r="BB12" s="33">
        <v>114.1</v>
      </c>
      <c r="BC12" s="33">
        <v>114</v>
      </c>
      <c r="BD12" s="33">
        <v>113.9</v>
      </c>
      <c r="BE12" s="33">
        <v>113.8</v>
      </c>
      <c r="BF12" s="33">
        <v>113.7</v>
      </c>
      <c r="BG12" s="33">
        <v>113.6</v>
      </c>
      <c r="BH12" s="33">
        <v>113.4</v>
      </c>
      <c r="BI12" s="33">
        <v>113.3</v>
      </c>
      <c r="BJ12" s="33">
        <v>113.2</v>
      </c>
      <c r="BK12" s="33">
        <v>113.1</v>
      </c>
      <c r="BL12" s="33">
        <v>112.9</v>
      </c>
      <c r="BM12" s="33">
        <v>112.8</v>
      </c>
      <c r="BN12" s="33">
        <v>112.6</v>
      </c>
      <c r="BO12" s="33">
        <v>112.5</v>
      </c>
      <c r="BP12" s="33">
        <v>112.4</v>
      </c>
      <c r="BQ12" s="33">
        <v>112.2</v>
      </c>
      <c r="BR12" s="33">
        <v>112.1</v>
      </c>
      <c r="BS12" s="33">
        <v>112</v>
      </c>
      <c r="BT12" s="33">
        <v>111.9</v>
      </c>
      <c r="BU12" s="33">
        <v>111.8</v>
      </c>
      <c r="BV12" s="33">
        <v>111.7</v>
      </c>
      <c r="BW12" s="33">
        <v>111.7</v>
      </c>
      <c r="BX12" s="33">
        <v>111.6</v>
      </c>
      <c r="BY12" s="33">
        <v>111.5</v>
      </c>
      <c r="BZ12" s="33">
        <v>111.4</v>
      </c>
      <c r="CA12" s="33">
        <v>111.4</v>
      </c>
      <c r="CB12" s="33">
        <v>111.3</v>
      </c>
      <c r="CC12" s="33">
        <v>111.3</v>
      </c>
      <c r="CD12" s="33">
        <v>111.2</v>
      </c>
      <c r="CE12" s="33">
        <v>111.2</v>
      </c>
      <c r="CF12" s="33">
        <v>111.1</v>
      </c>
      <c r="CG12" s="33">
        <v>111.1</v>
      </c>
      <c r="CH12" s="33">
        <v>111.1</v>
      </c>
      <c r="CI12" s="33">
        <v>111</v>
      </c>
      <c r="CJ12" s="37"/>
    </row>
    <row r="13" spans="2:88" ht="39.6" x14ac:dyDescent="0.25">
      <c r="B13" s="59">
        <v>7</v>
      </c>
      <c r="C13" s="26" t="s">
        <v>178</v>
      </c>
      <c r="D13" s="27" t="s">
        <v>179</v>
      </c>
      <c r="E13" s="27" t="s">
        <v>173</v>
      </c>
      <c r="F13" s="27">
        <v>1</v>
      </c>
      <c r="G13" s="38"/>
      <c r="H13" s="90">
        <v>140.0813202939687</v>
      </c>
      <c r="I13" s="90">
        <v>139.49633835258365</v>
      </c>
      <c r="J13" s="90">
        <v>139.02222559356193</v>
      </c>
      <c r="K13" s="90">
        <v>138.70933060958495</v>
      </c>
      <c r="L13" s="90">
        <v>138.47528129193478</v>
      </c>
      <c r="M13" s="90">
        <v>138.25691148078309</v>
      </c>
      <c r="N13" s="90">
        <v>138.04443657081828</v>
      </c>
      <c r="O13" s="90">
        <v>137.83113638333631</v>
      </c>
      <c r="P13" s="90">
        <v>137.67729704767191</v>
      </c>
      <c r="Q13" s="90">
        <v>137.62882220175311</v>
      </c>
      <c r="R13" s="90">
        <v>137.56724421556854</v>
      </c>
      <c r="S13" s="90">
        <v>137.48756865896553</v>
      </c>
      <c r="T13" s="90">
        <v>137.38655835042297</v>
      </c>
      <c r="U13" s="90">
        <v>137.26230574072869</v>
      </c>
      <c r="V13" s="90">
        <v>137.12808247802039</v>
      </c>
      <c r="W13" s="90">
        <v>136.98342487675419</v>
      </c>
      <c r="X13" s="90">
        <v>136.82583492760079</v>
      </c>
      <c r="Y13" s="90">
        <v>136.64522556016678</v>
      </c>
      <c r="Z13" s="90">
        <v>136.42584495311615</v>
      </c>
      <c r="AA13" s="90">
        <v>136.17075200259029</v>
      </c>
      <c r="AB13" s="90">
        <v>135.89579910655388</v>
      </c>
      <c r="AC13" s="90">
        <v>135.59147066335481</v>
      </c>
      <c r="AD13" s="90">
        <v>135.27219283192508</v>
      </c>
      <c r="AE13" s="90">
        <v>134.9255998822475</v>
      </c>
      <c r="AF13" s="90">
        <v>134.56523566007058</v>
      </c>
      <c r="AG13" s="91">
        <v>134.22211792143887</v>
      </c>
      <c r="AH13" s="91">
        <v>133.88565255882006</v>
      </c>
      <c r="AI13" s="91">
        <v>133.65859133581156</v>
      </c>
      <c r="AJ13" s="91">
        <v>133.32171061016561</v>
      </c>
      <c r="AK13" s="91">
        <v>132.97149705791185</v>
      </c>
      <c r="AL13" s="91">
        <v>132.61311563014991</v>
      </c>
      <c r="AM13" s="91">
        <v>132.24641029215519</v>
      </c>
      <c r="AN13" s="91">
        <v>132.05893962762656</v>
      </c>
      <c r="AO13" s="91">
        <v>131.87811519570414</v>
      </c>
      <c r="AP13" s="91">
        <v>131.70500078790701</v>
      </c>
      <c r="AQ13" s="91">
        <v>131.53279290622513</v>
      </c>
      <c r="AR13" s="91">
        <v>131.36185710275799</v>
      </c>
      <c r="AS13" s="91">
        <v>131.19543575723574</v>
      </c>
      <c r="AT13" s="91">
        <v>131.02355717204009</v>
      </c>
      <c r="AU13" s="91">
        <v>130.84850984333514</v>
      </c>
      <c r="AV13" s="91">
        <v>130.67642185305371</v>
      </c>
      <c r="AW13" s="91">
        <v>130.50903921567198</v>
      </c>
      <c r="AX13" s="91">
        <v>130.33979932804257</v>
      </c>
      <c r="AY13" s="91">
        <v>130.17584369086566</v>
      </c>
      <c r="AZ13" s="91">
        <v>130.01422174847306</v>
      </c>
      <c r="BA13" s="91">
        <v>129.85458396101714</v>
      </c>
      <c r="BB13" s="91">
        <v>129.69182118774486</v>
      </c>
      <c r="BC13" s="91">
        <v>129.52239021421386</v>
      </c>
      <c r="BD13" s="91">
        <v>129.34551322350399</v>
      </c>
      <c r="BE13" s="91">
        <v>129.16586593013761</v>
      </c>
      <c r="BF13" s="91">
        <v>128.98263673744933</v>
      </c>
      <c r="BG13" s="91">
        <v>128.79667526530585</v>
      </c>
      <c r="BH13" s="91">
        <v>128.60599879404145</v>
      </c>
      <c r="BI13" s="91">
        <v>128.41383697874537</v>
      </c>
      <c r="BJ13" s="91">
        <v>128.21780825245256</v>
      </c>
      <c r="BK13" s="91">
        <v>128.01876552108112</v>
      </c>
      <c r="BL13" s="91">
        <v>127.81867724453573</v>
      </c>
      <c r="BM13" s="91">
        <v>127.61368937764666</v>
      </c>
      <c r="BN13" s="91">
        <v>127.40747034220499</v>
      </c>
      <c r="BO13" s="91">
        <v>127.20369226419466</v>
      </c>
      <c r="BP13" s="91">
        <v>127.00109212421452</v>
      </c>
      <c r="BQ13" s="91">
        <v>126.80360778021131</v>
      </c>
      <c r="BR13" s="91">
        <v>126.61264136402737</v>
      </c>
      <c r="BS13" s="91">
        <v>126.42415746696213</v>
      </c>
      <c r="BT13" s="91">
        <v>126.23594472602245</v>
      </c>
      <c r="BU13" s="91">
        <v>126.0504747763532</v>
      </c>
      <c r="BV13" s="91">
        <v>125.86836257156982</v>
      </c>
      <c r="BW13" s="91">
        <v>125.68370278467503</v>
      </c>
      <c r="BX13" s="91">
        <v>125.49890037610473</v>
      </c>
      <c r="BY13" s="91">
        <v>125.3176084004261</v>
      </c>
      <c r="BZ13" s="91">
        <v>125.139345715909</v>
      </c>
      <c r="CA13" s="91">
        <v>124.96448387596033</v>
      </c>
      <c r="CB13" s="91">
        <v>124.79121576735899</v>
      </c>
      <c r="CC13" s="91">
        <v>124.62270295617888</v>
      </c>
      <c r="CD13" s="91">
        <v>124.45436710349624</v>
      </c>
      <c r="CE13" s="91">
        <v>124.28715648007653</v>
      </c>
      <c r="CF13" s="91">
        <v>124.12285365755946</v>
      </c>
      <c r="CG13" s="91">
        <v>123.95643812639581</v>
      </c>
      <c r="CH13" s="91">
        <v>123.78636479455442</v>
      </c>
      <c r="CI13" s="91">
        <v>123.61334497922682</v>
      </c>
      <c r="CJ13" s="37"/>
    </row>
    <row r="14" spans="2:88" ht="39.6" x14ac:dyDescent="0.25">
      <c r="B14" s="59">
        <v>8</v>
      </c>
      <c r="C14" s="26" t="s">
        <v>181</v>
      </c>
      <c r="D14" s="27" t="s">
        <v>182</v>
      </c>
      <c r="E14" s="27" t="s">
        <v>48</v>
      </c>
      <c r="F14" s="27">
        <v>2</v>
      </c>
      <c r="G14" s="38"/>
      <c r="H14" s="84">
        <v>3.5821097012419303</v>
      </c>
      <c r="I14" s="84">
        <v>3.5821097012419303</v>
      </c>
      <c r="J14" s="84">
        <v>3.5821097012419298</v>
      </c>
      <c r="K14" s="84">
        <v>3.5821097012419298</v>
      </c>
      <c r="L14" s="84">
        <v>3.5821097012419303</v>
      </c>
      <c r="M14" s="84">
        <v>3.5821097012419303</v>
      </c>
      <c r="N14" s="84">
        <v>3.5821097012419303</v>
      </c>
      <c r="O14" s="84">
        <v>3.5821097012419303</v>
      </c>
      <c r="P14" s="84">
        <v>3.5821097012419303</v>
      </c>
      <c r="Q14" s="84">
        <v>3.5821097012419303</v>
      </c>
      <c r="R14" s="84">
        <v>3.5821097012419303</v>
      </c>
      <c r="S14" s="84">
        <v>3.5821097012419298</v>
      </c>
      <c r="T14" s="84">
        <v>3.5821097012419303</v>
      </c>
      <c r="U14" s="84">
        <v>3.5821097012419298</v>
      </c>
      <c r="V14" s="84">
        <v>3.5821097012419303</v>
      </c>
      <c r="W14" s="84">
        <v>3.5821097012419303</v>
      </c>
      <c r="X14" s="84">
        <v>3.5821097012419303</v>
      </c>
      <c r="Y14" s="84">
        <v>3.5821097012419298</v>
      </c>
      <c r="Z14" s="84">
        <v>3.5821097012419298</v>
      </c>
      <c r="AA14" s="84">
        <v>3.5821097012419303</v>
      </c>
      <c r="AB14" s="84">
        <v>3.5821097012419303</v>
      </c>
      <c r="AC14" s="84">
        <v>3.5821097012419303</v>
      </c>
      <c r="AD14" s="84">
        <v>3.5821097012419303</v>
      </c>
      <c r="AE14" s="84">
        <v>3.5821097012419298</v>
      </c>
      <c r="AF14" s="84">
        <v>3.5821097012419303</v>
      </c>
      <c r="AG14" s="85">
        <v>3.5821097012419303</v>
      </c>
      <c r="AH14" s="85">
        <v>3.5821097012419303</v>
      </c>
      <c r="AI14" s="85">
        <v>3.5821097012419303</v>
      </c>
      <c r="AJ14" s="85">
        <v>3.5821097012419303</v>
      </c>
      <c r="AK14" s="85">
        <v>3.5821097012419303</v>
      </c>
      <c r="AL14" s="85">
        <v>3.5821097012419303</v>
      </c>
      <c r="AM14" s="85">
        <v>3.5821097012419298</v>
      </c>
      <c r="AN14" s="85">
        <v>3.5821097012419303</v>
      </c>
      <c r="AO14" s="85">
        <v>3.5821097012419298</v>
      </c>
      <c r="AP14" s="85">
        <v>3.5821097012419303</v>
      </c>
      <c r="AQ14" s="85">
        <v>3.5821097012419298</v>
      </c>
      <c r="AR14" s="85">
        <v>3.5821097012419303</v>
      </c>
      <c r="AS14" s="85">
        <v>3.5821097012419303</v>
      </c>
      <c r="AT14" s="85">
        <v>3.5821097012419303</v>
      </c>
      <c r="AU14" s="85">
        <v>3.5821097012419303</v>
      </c>
      <c r="AV14" s="85">
        <v>3.5821097012419303</v>
      </c>
      <c r="AW14" s="85">
        <v>3.5821097012419303</v>
      </c>
      <c r="AX14" s="85">
        <v>3.5821097012419303</v>
      </c>
      <c r="AY14" s="85">
        <v>3.5821097012419303</v>
      </c>
      <c r="AZ14" s="85">
        <v>3.5821097012419303</v>
      </c>
      <c r="BA14" s="85">
        <v>3.5821097012419303</v>
      </c>
      <c r="BB14" s="85">
        <v>3.5821097012419303</v>
      </c>
      <c r="BC14" s="85">
        <v>3.5821097012419303</v>
      </c>
      <c r="BD14" s="85">
        <v>3.5821097012419303</v>
      </c>
      <c r="BE14" s="85">
        <v>3.5821097012419303</v>
      </c>
      <c r="BF14" s="85">
        <v>3.5821097012419298</v>
      </c>
      <c r="BG14" s="85">
        <v>3.5821097012419298</v>
      </c>
      <c r="BH14" s="85">
        <v>3.5821097012419303</v>
      </c>
      <c r="BI14" s="85">
        <v>3.5821097012419303</v>
      </c>
      <c r="BJ14" s="85">
        <v>3.5821097012419298</v>
      </c>
      <c r="BK14" s="85">
        <v>3.5821097012419303</v>
      </c>
      <c r="BL14" s="85">
        <v>3.5821097012419303</v>
      </c>
      <c r="BM14" s="85">
        <v>3.5821097012419303</v>
      </c>
      <c r="BN14" s="85">
        <v>3.5821097012419303</v>
      </c>
      <c r="BO14" s="85">
        <v>3.5821097012419303</v>
      </c>
      <c r="BP14" s="85">
        <v>3.5821097012419298</v>
      </c>
      <c r="BQ14" s="85">
        <v>3.5821097012419298</v>
      </c>
      <c r="BR14" s="85">
        <v>3.5821097012419303</v>
      </c>
      <c r="BS14" s="85">
        <v>3.5821097012419303</v>
      </c>
      <c r="BT14" s="85">
        <v>3.5821097012419298</v>
      </c>
      <c r="BU14" s="85">
        <v>3.5821097012419298</v>
      </c>
      <c r="BV14" s="85">
        <v>3.5821097012419303</v>
      </c>
      <c r="BW14" s="85">
        <v>3.5821097012419294</v>
      </c>
      <c r="BX14" s="85">
        <v>3.5821097012419298</v>
      </c>
      <c r="BY14" s="85">
        <v>3.5821097012419298</v>
      </c>
      <c r="BZ14" s="85">
        <v>3.5821097012419298</v>
      </c>
      <c r="CA14" s="85">
        <v>3.5821097012419303</v>
      </c>
      <c r="CB14" s="85">
        <v>3.5821097012419298</v>
      </c>
      <c r="CC14" s="85">
        <v>3.5821097012419303</v>
      </c>
      <c r="CD14" s="85">
        <v>3.5821097012419298</v>
      </c>
      <c r="CE14" s="85">
        <v>3.5821097012419303</v>
      </c>
      <c r="CF14" s="85">
        <v>3.5821097012419303</v>
      </c>
      <c r="CG14" s="85">
        <v>3.5821097012419298</v>
      </c>
      <c r="CH14" s="85">
        <v>3.5821097012419298</v>
      </c>
      <c r="CI14" s="85">
        <v>3.5821097012419303</v>
      </c>
      <c r="CJ14" s="37"/>
    </row>
    <row r="15" spans="2:88" ht="39.6" x14ac:dyDescent="0.25">
      <c r="B15" s="59">
        <v>9</v>
      </c>
      <c r="C15" s="26" t="s">
        <v>184</v>
      </c>
      <c r="D15" s="27" t="s">
        <v>185</v>
      </c>
      <c r="E15" s="27" t="s">
        <v>186</v>
      </c>
      <c r="F15" s="27">
        <v>2</v>
      </c>
      <c r="G15" s="38"/>
      <c r="H15" s="84">
        <v>152.73349017523867</v>
      </c>
      <c r="I15" s="84">
        <v>152.35423694194353</v>
      </c>
      <c r="J15" s="84">
        <v>151.86679390213163</v>
      </c>
      <c r="K15" s="84">
        <v>151.184835870369</v>
      </c>
      <c r="L15" s="84">
        <v>150.49444372414806</v>
      </c>
      <c r="M15" s="84">
        <v>149.95817768694172</v>
      </c>
      <c r="N15" s="84">
        <v>149.42443064698492</v>
      </c>
      <c r="O15" s="84">
        <v>148.88230960202344</v>
      </c>
      <c r="P15" s="84">
        <v>148.27598010887442</v>
      </c>
      <c r="Q15" s="84">
        <v>147.54868943369922</v>
      </c>
      <c r="R15" s="84">
        <v>146.83700957439549</v>
      </c>
      <c r="S15" s="84">
        <v>146.12746969911029</v>
      </c>
      <c r="T15" s="84">
        <v>145.41764606297951</v>
      </c>
      <c r="U15" s="84">
        <v>144.73057368896141</v>
      </c>
      <c r="V15" s="84">
        <v>144.06795964671787</v>
      </c>
      <c r="W15" s="84">
        <v>143.42820605911561</v>
      </c>
      <c r="X15" s="84">
        <v>142.78633585218802</v>
      </c>
      <c r="Y15" s="84">
        <v>142.09374811378717</v>
      </c>
      <c r="Z15" s="84">
        <v>141.39005582979996</v>
      </c>
      <c r="AA15" s="84">
        <v>140.67405909771333</v>
      </c>
      <c r="AB15" s="84">
        <v>139.94041381266902</v>
      </c>
      <c r="AC15" s="84">
        <v>139.18770651285433</v>
      </c>
      <c r="AD15" s="84">
        <v>138.42075600402745</v>
      </c>
      <c r="AE15" s="84">
        <v>137.63698621291419</v>
      </c>
      <c r="AF15" s="84">
        <v>136.83160227876218</v>
      </c>
      <c r="AG15" s="85">
        <v>136.07464228929567</v>
      </c>
      <c r="AH15" s="85">
        <v>135.50337905286102</v>
      </c>
      <c r="AI15" s="85">
        <v>134.96757083302862</v>
      </c>
      <c r="AJ15" s="85">
        <v>134.46992196212389</v>
      </c>
      <c r="AK15" s="85">
        <v>133.99904111414472</v>
      </c>
      <c r="AL15" s="85">
        <v>133.55575014218391</v>
      </c>
      <c r="AM15" s="85">
        <v>133.82367014230158</v>
      </c>
      <c r="AN15" s="85">
        <v>133.41800595172359</v>
      </c>
      <c r="AO15" s="85">
        <v>133.00969565710673</v>
      </c>
      <c r="AP15" s="85">
        <v>132.5977867117073</v>
      </c>
      <c r="AQ15" s="85">
        <v>132.18723331273966</v>
      </c>
      <c r="AR15" s="85">
        <v>131.78671421798001</v>
      </c>
      <c r="AS15" s="85">
        <v>131.39737393577374</v>
      </c>
      <c r="AT15" s="85">
        <v>131.02517947519144</v>
      </c>
      <c r="AU15" s="85">
        <v>130.66751222783748</v>
      </c>
      <c r="AV15" s="85">
        <v>130.30827804715682</v>
      </c>
      <c r="AW15" s="85">
        <v>129.94806055139566</v>
      </c>
      <c r="AX15" s="85">
        <v>129.58724016528561</v>
      </c>
      <c r="AY15" s="85">
        <v>129.22038949351497</v>
      </c>
      <c r="AZ15" s="85">
        <v>128.85353737333358</v>
      </c>
      <c r="BA15" s="85">
        <v>128.48062595881598</v>
      </c>
      <c r="BB15" s="85">
        <v>128.10806390015176</v>
      </c>
      <c r="BC15" s="85">
        <v>127.74199644383897</v>
      </c>
      <c r="BD15" s="85">
        <v>127.38285806604684</v>
      </c>
      <c r="BE15" s="85">
        <v>127.0220581391854</v>
      </c>
      <c r="BF15" s="85">
        <v>126.66447920269616</v>
      </c>
      <c r="BG15" s="85">
        <v>126.30494378043558</v>
      </c>
      <c r="BH15" s="85">
        <v>125.94427484794517</v>
      </c>
      <c r="BI15" s="85">
        <v>125.58100844803926</v>
      </c>
      <c r="BJ15" s="85">
        <v>125.21736663612947</v>
      </c>
      <c r="BK15" s="85">
        <v>124.85447633632886</v>
      </c>
      <c r="BL15" s="85">
        <v>124.49086488299979</v>
      </c>
      <c r="BM15" s="85">
        <v>124.12740541948908</v>
      </c>
      <c r="BN15" s="85">
        <v>123.76088160216692</v>
      </c>
      <c r="BO15" s="85">
        <v>123.38615550493809</v>
      </c>
      <c r="BP15" s="85">
        <v>123.00422900341482</v>
      </c>
      <c r="BQ15" s="85">
        <v>122.60973747164081</v>
      </c>
      <c r="BR15" s="85">
        <v>122.20710161417536</v>
      </c>
      <c r="BS15" s="85">
        <v>121.79769526948864</v>
      </c>
      <c r="BT15" s="85">
        <v>121.38861936309387</v>
      </c>
      <c r="BU15" s="85">
        <v>120.97604373971261</v>
      </c>
      <c r="BV15" s="85">
        <v>120.55875555833944</v>
      </c>
      <c r="BW15" s="85">
        <v>120.13917877266131</v>
      </c>
      <c r="BX15" s="85">
        <v>119.72367646944487</v>
      </c>
      <c r="BY15" s="85">
        <v>119.30838138339119</v>
      </c>
      <c r="BZ15" s="85">
        <v>118.89061349294724</v>
      </c>
      <c r="CA15" s="85">
        <v>118.47049791058069</v>
      </c>
      <c r="CB15" s="85">
        <v>118.05088050877409</v>
      </c>
      <c r="CC15" s="85">
        <v>117.62560813878132</v>
      </c>
      <c r="CD15" s="85">
        <v>117.20099184645818</v>
      </c>
      <c r="CE15" s="85">
        <v>116.77673989946319</v>
      </c>
      <c r="CF15" s="85">
        <v>116.35364568494289</v>
      </c>
      <c r="CG15" s="85">
        <v>115.93330321349538</v>
      </c>
      <c r="CH15" s="85">
        <v>115.51958327186851</v>
      </c>
      <c r="CI15" s="85">
        <v>115.11129578445083</v>
      </c>
      <c r="CJ15" s="37"/>
    </row>
    <row r="16" spans="2:88" ht="39.6" x14ac:dyDescent="0.25">
      <c r="B16" s="59">
        <v>10</v>
      </c>
      <c r="C16" s="26" t="s">
        <v>188</v>
      </c>
      <c r="D16" s="27" t="s">
        <v>189</v>
      </c>
      <c r="E16" s="27" t="s">
        <v>190</v>
      </c>
      <c r="F16" s="27">
        <v>2</v>
      </c>
      <c r="G16" s="38"/>
      <c r="H16" s="84">
        <v>15.355962531394024</v>
      </c>
      <c r="I16" s="84">
        <v>15.54049875744459</v>
      </c>
      <c r="J16" s="84">
        <v>15.742117899075144</v>
      </c>
      <c r="K16" s="84">
        <v>15.974668114558435</v>
      </c>
      <c r="L16" s="84">
        <v>16.209516401437153</v>
      </c>
      <c r="M16" s="84">
        <v>16.420789974904011</v>
      </c>
      <c r="N16" s="84">
        <v>16.632270386019183</v>
      </c>
      <c r="O16" s="84">
        <v>16.845715754793535</v>
      </c>
      <c r="P16" s="84">
        <v>17.070256012013132</v>
      </c>
      <c r="Q16" s="84">
        <v>17.315490710481448</v>
      </c>
      <c r="R16" s="84">
        <v>17.559311338789097</v>
      </c>
      <c r="S16" s="84">
        <v>17.803919120082004</v>
      </c>
      <c r="T16" s="84">
        <v>18.049730914315717</v>
      </c>
      <c r="U16" s="84">
        <v>18.292825325913451</v>
      </c>
      <c r="V16" s="84">
        <v>18.532813454938101</v>
      </c>
      <c r="W16" s="84">
        <v>18.769872248626637</v>
      </c>
      <c r="X16" s="84">
        <v>19.00829672218336</v>
      </c>
      <c r="Y16" s="84">
        <v>19.25672994692188</v>
      </c>
      <c r="Z16" s="84">
        <v>19.508350635089954</v>
      </c>
      <c r="AA16" s="84">
        <v>19.763453528776836</v>
      </c>
      <c r="AB16" s="84">
        <v>20.023103575028788</v>
      </c>
      <c r="AC16" s="84">
        <v>20.287684802541914</v>
      </c>
      <c r="AD16" s="84">
        <v>20.556433919523677</v>
      </c>
      <c r="AE16" s="84">
        <v>20.829951967087425</v>
      </c>
      <c r="AF16" s="84">
        <v>21.109292563926072</v>
      </c>
      <c r="AG16" s="85">
        <v>21.381075846274666</v>
      </c>
      <c r="AH16" s="85">
        <v>21.618210814435155</v>
      </c>
      <c r="AI16" s="85">
        <v>21.849311665917273</v>
      </c>
      <c r="AJ16" s="85">
        <v>22.073687510686806</v>
      </c>
      <c r="AK16" s="85">
        <v>22.293451860687075</v>
      </c>
      <c r="AL16" s="85">
        <v>22.508334604876289</v>
      </c>
      <c r="AM16" s="85">
        <v>22.580791967719506</v>
      </c>
      <c r="AN16" s="85">
        <v>22.650136418579045</v>
      </c>
      <c r="AO16" s="85">
        <v>22.720513065356091</v>
      </c>
      <c r="AP16" s="85">
        <v>22.792130443613836</v>
      </c>
      <c r="AQ16" s="85">
        <v>22.863991322961553</v>
      </c>
      <c r="AR16" s="85">
        <v>22.934305271478419</v>
      </c>
      <c r="AS16" s="85">
        <v>23.002801816378248</v>
      </c>
      <c r="AT16" s="85">
        <v>23.068199035733947</v>
      </c>
      <c r="AU16" s="85">
        <v>23.130989332432254</v>
      </c>
      <c r="AV16" s="85">
        <v>23.194520978743089</v>
      </c>
      <c r="AW16" s="85">
        <v>23.258679054149649</v>
      </c>
      <c r="AX16" s="85">
        <v>23.323389368007113</v>
      </c>
      <c r="AY16" s="85">
        <v>23.38982188047834</v>
      </c>
      <c r="AZ16" s="85">
        <v>23.456701551444265</v>
      </c>
      <c r="BA16" s="85">
        <v>23.525346715994914</v>
      </c>
      <c r="BB16" s="85">
        <v>23.594385382368387</v>
      </c>
      <c r="BC16" s="85">
        <v>23.662471267124506</v>
      </c>
      <c r="BD16" s="85">
        <v>23.729487985375275</v>
      </c>
      <c r="BE16" s="85">
        <v>23.797320643250767</v>
      </c>
      <c r="BF16" s="85">
        <v>23.864889193386894</v>
      </c>
      <c r="BG16" s="85">
        <v>23.933347817087245</v>
      </c>
      <c r="BH16" s="85">
        <v>24.002522034879632</v>
      </c>
      <c r="BI16" s="85">
        <v>24.072752728777569</v>
      </c>
      <c r="BJ16" s="85">
        <v>24.143546554509737</v>
      </c>
      <c r="BK16" s="85">
        <v>24.214650221811862</v>
      </c>
      <c r="BL16" s="85">
        <v>24.286405313571191</v>
      </c>
      <c r="BM16" s="85">
        <v>24.358616016946037</v>
      </c>
      <c r="BN16" s="85">
        <v>24.432038218070577</v>
      </c>
      <c r="BO16" s="85">
        <v>24.507897939746112</v>
      </c>
      <c r="BP16" s="85">
        <v>24.585997843703918</v>
      </c>
      <c r="BQ16" s="85">
        <v>24.667652975121243</v>
      </c>
      <c r="BR16" s="85">
        <v>24.751866307535764</v>
      </c>
      <c r="BS16" s="85">
        <v>24.838350778646163</v>
      </c>
      <c r="BT16" s="85">
        <v>24.925419528586733</v>
      </c>
      <c r="BU16" s="85">
        <v>25.014015110631988</v>
      </c>
      <c r="BV16" s="85">
        <v>25.104460874549975</v>
      </c>
      <c r="BW16" s="85">
        <v>25.196186567902384</v>
      </c>
      <c r="BX16" s="85">
        <v>25.287621333467783</v>
      </c>
      <c r="BY16" s="85">
        <v>25.3797246964231</v>
      </c>
      <c r="BZ16" s="85">
        <v>25.4731822786921</v>
      </c>
      <c r="CA16" s="85">
        <v>25.567983081386931</v>
      </c>
      <c r="CB16" s="85">
        <v>25.663416299881298</v>
      </c>
      <c r="CC16" s="85">
        <v>25.761080314676736</v>
      </c>
      <c r="CD16" s="85">
        <v>25.859369401078752</v>
      </c>
      <c r="CE16" s="85">
        <v>25.958365149916713</v>
      </c>
      <c r="CF16" s="85">
        <v>26.057864321707129</v>
      </c>
      <c r="CG16" s="85">
        <v>26.157444252136763</v>
      </c>
      <c r="CH16" s="85">
        <v>26.256058783785694</v>
      </c>
      <c r="CI16" s="85">
        <v>26.354000125159178</v>
      </c>
      <c r="CJ16" s="37"/>
    </row>
    <row r="17" spans="2:88" ht="39.6" x14ac:dyDescent="0.25">
      <c r="B17" s="59">
        <v>11</v>
      </c>
      <c r="C17" s="26" t="s">
        <v>192</v>
      </c>
      <c r="D17" s="27" t="s">
        <v>193</v>
      </c>
      <c r="E17" s="27" t="s">
        <v>190</v>
      </c>
      <c r="F17" s="27">
        <v>2</v>
      </c>
      <c r="G17" s="38"/>
      <c r="H17" s="84">
        <v>23.453334937425968</v>
      </c>
      <c r="I17" s="84">
        <v>23.511716990233349</v>
      </c>
      <c r="J17" s="84">
        <v>23.587181958620718</v>
      </c>
      <c r="K17" s="84">
        <v>23.693578000860828</v>
      </c>
      <c r="L17" s="84">
        <v>23.802272114496358</v>
      </c>
      <c r="M17" s="84">
        <v>23.887391514720033</v>
      </c>
      <c r="N17" s="84">
        <v>23.972717752592018</v>
      </c>
      <c r="O17" s="84">
        <v>24.060008948123187</v>
      </c>
      <c r="P17" s="84">
        <v>24.158395032099598</v>
      </c>
      <c r="Q17" s="84">
        <v>24.277475557324728</v>
      </c>
      <c r="R17" s="84">
        <v>24.395142012389197</v>
      </c>
      <c r="S17" s="84">
        <v>24.513595620438917</v>
      </c>
      <c r="T17" s="84">
        <v>24.633253241429447</v>
      </c>
      <c r="U17" s="84">
        <v>24.750193479783995</v>
      </c>
      <c r="V17" s="84">
        <v>24.864027435565458</v>
      </c>
      <c r="W17" s="84">
        <v>24.974932056010811</v>
      </c>
      <c r="X17" s="84">
        <v>25.087202356324347</v>
      </c>
      <c r="Y17" s="84">
        <v>25.20948140781968</v>
      </c>
      <c r="Z17" s="84">
        <v>25.334947922744572</v>
      </c>
      <c r="AA17" s="84">
        <v>25.463896643188271</v>
      </c>
      <c r="AB17" s="84">
        <v>25.597392516197036</v>
      </c>
      <c r="AC17" s="84">
        <v>25.73581957046698</v>
      </c>
      <c r="AD17" s="84">
        <v>25.878414514205559</v>
      </c>
      <c r="AE17" s="84">
        <v>26.02577838852612</v>
      </c>
      <c r="AF17" s="84">
        <v>26.178964812121585</v>
      </c>
      <c r="AG17" s="85">
        <v>26.324593921226995</v>
      </c>
      <c r="AH17" s="85">
        <v>26.435574716144302</v>
      </c>
      <c r="AI17" s="85">
        <v>26.540521394383234</v>
      </c>
      <c r="AJ17" s="85">
        <v>26.63874306590958</v>
      </c>
      <c r="AK17" s="85">
        <v>26.732353242666665</v>
      </c>
      <c r="AL17" s="85">
        <v>26.821081813612697</v>
      </c>
      <c r="AM17" s="85">
        <v>26.767385003212727</v>
      </c>
      <c r="AN17" s="85">
        <v>26.848772590246124</v>
      </c>
      <c r="AO17" s="85">
        <v>26.931192373197025</v>
      </c>
      <c r="AP17" s="85">
        <v>27.014852887628624</v>
      </c>
      <c r="AQ17" s="85">
        <v>27.0987569031502</v>
      </c>
      <c r="AR17" s="85">
        <v>27.18111398784092</v>
      </c>
      <c r="AS17" s="85">
        <v>27.261653668914605</v>
      </c>
      <c r="AT17" s="85">
        <v>27.339094024444162</v>
      </c>
      <c r="AU17" s="85">
        <v>27.413927457316323</v>
      </c>
      <c r="AV17" s="85">
        <v>27.489502239801016</v>
      </c>
      <c r="AW17" s="85">
        <v>27.565703451381431</v>
      </c>
      <c r="AX17" s="85">
        <v>27.64245690141275</v>
      </c>
      <c r="AY17" s="85">
        <v>27.720932550057835</v>
      </c>
      <c r="AZ17" s="85">
        <v>27.799855357197615</v>
      </c>
      <c r="BA17" s="85">
        <v>27.880543657922118</v>
      </c>
      <c r="BB17" s="85">
        <v>27.961625460469449</v>
      </c>
      <c r="BC17" s="85">
        <v>28.041754481399423</v>
      </c>
      <c r="BD17" s="85">
        <v>28.120814335824051</v>
      </c>
      <c r="BE17" s="85">
        <v>28.200690129873397</v>
      </c>
      <c r="BF17" s="85">
        <v>28.280301816183378</v>
      </c>
      <c r="BG17" s="85">
        <v>28.360803576057588</v>
      </c>
      <c r="BH17" s="85">
        <v>28.44202093002383</v>
      </c>
      <c r="BI17" s="85">
        <v>28.524294760095625</v>
      </c>
      <c r="BJ17" s="85">
        <v>28.607131722001647</v>
      </c>
      <c r="BK17" s="85">
        <v>28.690278525477627</v>
      </c>
      <c r="BL17" s="85">
        <v>28.774076753410814</v>
      </c>
      <c r="BM17" s="85">
        <v>28.858330592959515</v>
      </c>
      <c r="BN17" s="85">
        <v>28.943795930257913</v>
      </c>
      <c r="BO17" s="85">
        <v>29.031698788107303</v>
      </c>
      <c r="BP17" s="85">
        <v>29.121841828238964</v>
      </c>
      <c r="BQ17" s="85">
        <v>29.215540095830146</v>
      </c>
      <c r="BR17" s="85">
        <v>29.311796564418522</v>
      </c>
      <c r="BS17" s="85">
        <v>29.410324171702776</v>
      </c>
      <c r="BT17" s="85">
        <v>29.509436057817204</v>
      </c>
      <c r="BU17" s="85">
        <v>29.610074776036313</v>
      </c>
      <c r="BV17" s="85">
        <v>29.712563676128159</v>
      </c>
      <c r="BW17" s="85">
        <v>29.816332505654422</v>
      </c>
      <c r="BX17" s="85">
        <v>29.919810407393676</v>
      </c>
      <c r="BY17" s="85">
        <v>30.023956906522852</v>
      </c>
      <c r="BZ17" s="85">
        <v>30.129457624965706</v>
      </c>
      <c r="CA17" s="85">
        <v>30.236301563834395</v>
      </c>
      <c r="CB17" s="85">
        <v>30.343777918502617</v>
      </c>
      <c r="CC17" s="85">
        <v>30.45348506947191</v>
      </c>
      <c r="CD17" s="85">
        <v>30.563817292047784</v>
      </c>
      <c r="CE17" s="85">
        <v>30.674856177059599</v>
      </c>
      <c r="CF17" s="85">
        <v>30.786398485023874</v>
      </c>
      <c r="CG17" s="85">
        <v>30.898021551627362</v>
      </c>
      <c r="CH17" s="85">
        <v>31.008679219450148</v>
      </c>
      <c r="CI17" s="85">
        <v>31.118663696997491</v>
      </c>
      <c r="CJ17" s="37"/>
    </row>
    <row r="18" spans="2:88" ht="39.6" x14ac:dyDescent="0.25">
      <c r="B18" s="59">
        <v>12</v>
      </c>
      <c r="C18" s="26" t="s">
        <v>195</v>
      </c>
      <c r="D18" s="27" t="s">
        <v>196</v>
      </c>
      <c r="E18" s="27" t="s">
        <v>190</v>
      </c>
      <c r="F18" s="27">
        <v>2</v>
      </c>
      <c r="G18" s="38"/>
      <c r="H18" s="84">
        <v>53.911240522021494</v>
      </c>
      <c r="I18" s="84">
        <v>54.26521976966599</v>
      </c>
      <c r="J18" s="84">
        <v>54.57707489571294</v>
      </c>
      <c r="K18" s="84">
        <v>54.829858457664429</v>
      </c>
      <c r="L18" s="84">
        <v>55.028075356665283</v>
      </c>
      <c r="M18" s="84">
        <v>55.157041668370134</v>
      </c>
      <c r="N18" s="84">
        <v>55.289837694390457</v>
      </c>
      <c r="O18" s="84">
        <v>55.427017496234356</v>
      </c>
      <c r="P18" s="84">
        <v>55.531393133378344</v>
      </c>
      <c r="Q18" s="84">
        <v>55.574781843367035</v>
      </c>
      <c r="R18" s="84">
        <v>55.601376627137562</v>
      </c>
      <c r="S18" s="84">
        <v>55.645416486221521</v>
      </c>
      <c r="T18" s="84">
        <v>55.716211388186437</v>
      </c>
      <c r="U18" s="84">
        <v>55.795856131356089</v>
      </c>
      <c r="V18" s="84">
        <v>55.869948089246648</v>
      </c>
      <c r="W18" s="84">
        <v>55.937863496001839</v>
      </c>
      <c r="X18" s="84">
        <v>56.013986738428102</v>
      </c>
      <c r="Y18" s="84">
        <v>56.126043268633495</v>
      </c>
      <c r="Z18" s="84">
        <v>56.275172339736713</v>
      </c>
      <c r="AA18" s="84">
        <v>56.460766739953662</v>
      </c>
      <c r="AB18" s="84">
        <v>56.662762965365303</v>
      </c>
      <c r="AC18" s="84">
        <v>56.883445656224389</v>
      </c>
      <c r="AD18" s="84">
        <v>57.124322072739176</v>
      </c>
      <c r="AE18" s="84">
        <v>57.396823441775339</v>
      </c>
      <c r="AF18" s="84">
        <v>57.692010738667079</v>
      </c>
      <c r="AG18" s="85">
        <v>57.950672861989837</v>
      </c>
      <c r="AH18" s="85">
        <v>58.124189762339043</v>
      </c>
      <c r="AI18" s="85">
        <v>58.295245529967751</v>
      </c>
      <c r="AJ18" s="85">
        <v>58.463174295609477</v>
      </c>
      <c r="AK18" s="85">
        <v>58.62695751658805</v>
      </c>
      <c r="AL18" s="85">
        <v>58.785288159691234</v>
      </c>
      <c r="AM18" s="85">
        <v>58.937455567358029</v>
      </c>
      <c r="AN18" s="85">
        <v>59.083860538671814</v>
      </c>
      <c r="AO18" s="85">
        <v>59.223375670552642</v>
      </c>
      <c r="AP18" s="85">
        <v>59.357042484516008</v>
      </c>
      <c r="AQ18" s="85">
        <v>59.484750109544095</v>
      </c>
      <c r="AR18" s="85">
        <v>59.607207637628647</v>
      </c>
      <c r="AS18" s="85">
        <v>59.724311202507366</v>
      </c>
      <c r="AT18" s="85">
        <v>59.836227240579504</v>
      </c>
      <c r="AU18" s="85">
        <v>59.943519548280463</v>
      </c>
      <c r="AV18" s="85">
        <v>60.04674444845849</v>
      </c>
      <c r="AW18" s="85">
        <v>60.1464137330764</v>
      </c>
      <c r="AX18" s="85">
        <v>60.244314212121388</v>
      </c>
      <c r="AY18" s="85">
        <v>60.341650618914215</v>
      </c>
      <c r="AZ18" s="85">
        <v>60.440003261673567</v>
      </c>
      <c r="BA18" s="85">
        <v>60.540652402933979</v>
      </c>
      <c r="BB18" s="85">
        <v>60.643802284505355</v>
      </c>
      <c r="BC18" s="85">
        <v>60.750150604925921</v>
      </c>
      <c r="BD18" s="85">
        <v>60.859917326193347</v>
      </c>
      <c r="BE18" s="85">
        <v>60.9726006327367</v>
      </c>
      <c r="BF18" s="85">
        <v>61.089292393758271</v>
      </c>
      <c r="BG18" s="85">
        <v>61.210107619222093</v>
      </c>
      <c r="BH18" s="85">
        <v>61.33492682710601</v>
      </c>
      <c r="BI18" s="85">
        <v>61.463802816189798</v>
      </c>
      <c r="BJ18" s="85">
        <v>61.596245093082814</v>
      </c>
      <c r="BK18" s="85">
        <v>61.732365344056468</v>
      </c>
      <c r="BL18" s="85">
        <v>61.87237174930425</v>
      </c>
      <c r="BM18" s="85">
        <v>62.014930323737445</v>
      </c>
      <c r="BN18" s="85">
        <v>62.159159916874401</v>
      </c>
      <c r="BO18" s="85">
        <v>62.305286364619434</v>
      </c>
      <c r="BP18" s="85">
        <v>62.452474904029138</v>
      </c>
      <c r="BQ18" s="85">
        <v>62.600972373434992</v>
      </c>
      <c r="BR18" s="85">
        <v>62.750486486822652</v>
      </c>
      <c r="BS18" s="85">
        <v>62.900375532595135</v>
      </c>
      <c r="BT18" s="85">
        <v>63.050547552480133</v>
      </c>
      <c r="BU18" s="85">
        <v>63.200508470998507</v>
      </c>
      <c r="BV18" s="85">
        <v>63.350235752293628</v>
      </c>
      <c r="BW18" s="85">
        <v>63.499612432239083</v>
      </c>
      <c r="BX18" s="85">
        <v>63.648963693444429</v>
      </c>
      <c r="BY18" s="85">
        <v>63.798239540140131</v>
      </c>
      <c r="BZ18" s="85">
        <v>63.947488860702322</v>
      </c>
      <c r="CA18" s="85">
        <v>64.097299227079276</v>
      </c>
      <c r="CB18" s="85">
        <v>64.247695622938394</v>
      </c>
      <c r="CC18" s="85">
        <v>64.39872087181034</v>
      </c>
      <c r="CD18" s="85">
        <v>64.54968537158129</v>
      </c>
      <c r="CE18" s="85">
        <v>64.700874995009258</v>
      </c>
      <c r="CF18" s="85">
        <v>64.852516714927177</v>
      </c>
      <c r="CG18" s="85">
        <v>65.004754951269973</v>
      </c>
      <c r="CH18" s="85">
        <v>65.157146362345784</v>
      </c>
      <c r="CI18" s="85">
        <v>65.309670799836525</v>
      </c>
      <c r="CJ18" s="37"/>
    </row>
    <row r="19" spans="2:88" ht="39.6" x14ac:dyDescent="0.25">
      <c r="B19" s="59">
        <v>13</v>
      </c>
      <c r="C19" s="26" t="s">
        <v>198</v>
      </c>
      <c r="D19" s="27" t="s">
        <v>199</v>
      </c>
      <c r="E19" s="27" t="s">
        <v>200</v>
      </c>
      <c r="F19" s="27">
        <v>1</v>
      </c>
      <c r="G19" s="38"/>
      <c r="H19" s="90">
        <v>2.0656323518459723</v>
      </c>
      <c r="I19" s="90">
        <v>2.0736949000827902</v>
      </c>
      <c r="J19" s="90">
        <v>2.0792189060170494</v>
      </c>
      <c r="K19" s="90">
        <v>2.0811096811367484</v>
      </c>
      <c r="L19" s="90">
        <v>2.0812319076574046</v>
      </c>
      <c r="M19" s="90">
        <v>2.0805479005098149</v>
      </c>
      <c r="N19" s="90">
        <v>2.0799786131108098</v>
      </c>
      <c r="O19" s="90">
        <v>2.079331979114373</v>
      </c>
      <c r="P19" s="90">
        <v>2.0771306050154101</v>
      </c>
      <c r="Q19" s="90">
        <v>2.0721666795649907</v>
      </c>
      <c r="R19" s="90">
        <v>2.0669892337093629</v>
      </c>
      <c r="S19" s="90">
        <v>2.0623210893198882</v>
      </c>
      <c r="T19" s="90">
        <v>2.0582365251414405</v>
      </c>
      <c r="U19" s="90">
        <v>2.0547737168170053</v>
      </c>
      <c r="V19" s="90">
        <v>2.0515232313438592</v>
      </c>
      <c r="W19" s="90">
        <v>2.0483524829323989</v>
      </c>
      <c r="X19" s="90">
        <v>2.0454520231093536</v>
      </c>
      <c r="Y19" s="90">
        <v>2.043125317094121</v>
      </c>
      <c r="Z19" s="90">
        <v>2.0416447570118375</v>
      </c>
      <c r="AA19" s="90">
        <v>2.0409172907503987</v>
      </c>
      <c r="AB19" s="90">
        <v>2.0404538238746825</v>
      </c>
      <c r="AC19" s="90">
        <v>2.0402159976801664</v>
      </c>
      <c r="AD19" s="90">
        <v>2.0402640724960719</v>
      </c>
      <c r="AE19" s="90">
        <v>2.0408470670582188</v>
      </c>
      <c r="AF19" s="90">
        <v>2.0417045458280056</v>
      </c>
      <c r="AG19" s="91">
        <v>2.0420044139769016</v>
      </c>
      <c r="AH19" s="91">
        <v>2.0418231909233211</v>
      </c>
      <c r="AI19" s="91">
        <v>2.0418323388164112</v>
      </c>
      <c r="AJ19" s="91">
        <v>2.0420381426621956</v>
      </c>
      <c r="AK19" s="91">
        <v>2.0423240697311638</v>
      </c>
      <c r="AL19" s="91">
        <v>2.042697515207033</v>
      </c>
      <c r="AM19" s="91">
        <v>2.0556347864478326</v>
      </c>
      <c r="AN19" s="91">
        <v>2.0685074553244216</v>
      </c>
      <c r="AO19" s="91">
        <v>2.0684234978246501</v>
      </c>
      <c r="AP19" s="91">
        <v>2.0681617065632505</v>
      </c>
      <c r="AQ19" s="91">
        <v>2.0677793369415087</v>
      </c>
      <c r="AR19" s="91">
        <v>2.0673546147404718</v>
      </c>
      <c r="AS19" s="91">
        <v>2.066928923536159</v>
      </c>
      <c r="AT19" s="91">
        <v>2.0665577082516342</v>
      </c>
      <c r="AU19" s="91">
        <v>2.0662150503657113</v>
      </c>
      <c r="AV19" s="91">
        <v>2.0657724681355085</v>
      </c>
      <c r="AW19" s="91">
        <v>2.0652489326682071</v>
      </c>
      <c r="AX19" s="91">
        <v>2.0646659149197655</v>
      </c>
      <c r="AY19" s="91">
        <v>2.0639754905774907</v>
      </c>
      <c r="AZ19" s="91">
        <v>2.0632335692718358</v>
      </c>
      <c r="BA19" s="91">
        <v>2.0624293512540444</v>
      </c>
      <c r="BB19" s="91">
        <v>2.0616698087175558</v>
      </c>
      <c r="BC19" s="91">
        <v>2.0610199857045788</v>
      </c>
      <c r="BD19" s="91">
        <v>2.0604901972582961</v>
      </c>
      <c r="BE19" s="91">
        <v>2.0600045753716119</v>
      </c>
      <c r="BF19" s="91">
        <v>2.0595918433635227</v>
      </c>
      <c r="BG19" s="91">
        <v>2.0592230093415012</v>
      </c>
      <c r="BH19" s="91">
        <v>2.0589049122761209</v>
      </c>
      <c r="BI19" s="91">
        <v>2.0586254627910954</v>
      </c>
      <c r="BJ19" s="91">
        <v>2.0584151773169128</v>
      </c>
      <c r="BK19" s="91">
        <v>2.0582641746678259</v>
      </c>
      <c r="BL19" s="91">
        <v>2.0581569466038476</v>
      </c>
      <c r="BM19" s="91">
        <v>2.0581059820335903</v>
      </c>
      <c r="BN19" s="91">
        <v>2.0580688661154753</v>
      </c>
      <c r="BO19" s="91">
        <v>2.0579856873327054</v>
      </c>
      <c r="BP19" s="91">
        <v>2.0578634682136094</v>
      </c>
      <c r="BQ19" s="91">
        <v>2.0576274583970062</v>
      </c>
      <c r="BR19" s="91">
        <v>2.057317690516395</v>
      </c>
      <c r="BS19" s="91">
        <v>2.0569454360943156</v>
      </c>
      <c r="BT19" s="91">
        <v>2.0565655910496918</v>
      </c>
      <c r="BU19" s="91">
        <v>2.0561396755741161</v>
      </c>
      <c r="BV19" s="91">
        <v>2.0556440996212015</v>
      </c>
      <c r="BW19" s="91">
        <v>2.0550930455150533</v>
      </c>
      <c r="BX19" s="91">
        <v>2.0545225099780313</v>
      </c>
      <c r="BY19" s="91">
        <v>2.0538923874949759</v>
      </c>
      <c r="BZ19" s="91">
        <v>2.0531748398209282</v>
      </c>
      <c r="CA19" s="91">
        <v>2.0523695793694574</v>
      </c>
      <c r="CB19" s="91">
        <v>2.0515200425071596</v>
      </c>
      <c r="CC19" s="91">
        <v>2.0505724198165862</v>
      </c>
      <c r="CD19" s="91">
        <v>2.0496023865664843</v>
      </c>
      <c r="CE19" s="91">
        <v>2.0485940069196498</v>
      </c>
      <c r="CF19" s="91">
        <v>2.0475559293776526</v>
      </c>
      <c r="CG19" s="91">
        <v>2.0465264541639443</v>
      </c>
      <c r="CH19" s="91">
        <v>2.0455651345465529</v>
      </c>
      <c r="CI19" s="91">
        <v>2.0446510499987776</v>
      </c>
      <c r="CJ19" s="37"/>
    </row>
    <row r="20" spans="2:88" ht="39.6" x14ac:dyDescent="0.25">
      <c r="B20" s="59">
        <v>14</v>
      </c>
      <c r="C20" s="26" t="s">
        <v>202</v>
      </c>
      <c r="D20" s="27" t="s">
        <v>203</v>
      </c>
      <c r="E20" s="27" t="s">
        <v>200</v>
      </c>
      <c r="F20" s="27">
        <v>1</v>
      </c>
      <c r="G20" s="38"/>
      <c r="H20" s="90">
        <v>3.3561169227986642</v>
      </c>
      <c r="I20" s="90">
        <v>3.4019057088579929</v>
      </c>
      <c r="J20" s="90">
        <v>3.4426379659689537</v>
      </c>
      <c r="K20" s="90">
        <v>3.4740509619912641</v>
      </c>
      <c r="L20" s="90">
        <v>3.5020376787719796</v>
      </c>
      <c r="M20" s="90">
        <v>3.5305556098329678</v>
      </c>
      <c r="N20" s="90">
        <v>3.5606812001950803</v>
      </c>
      <c r="O20" s="90">
        <v>3.5918501308762441</v>
      </c>
      <c r="P20" s="90">
        <v>3.6188837061411223</v>
      </c>
      <c r="Q20" s="90">
        <v>3.6367152177972155</v>
      </c>
      <c r="R20" s="90">
        <v>3.6545075469160611</v>
      </c>
      <c r="S20" s="90">
        <v>3.6746411156778187</v>
      </c>
      <c r="T20" s="90">
        <v>3.6976281381205789</v>
      </c>
      <c r="U20" s="90">
        <v>3.7242268364987474</v>
      </c>
      <c r="V20" s="90">
        <v>3.7532295811262042</v>
      </c>
      <c r="W20" s="90">
        <v>3.7843213507969975</v>
      </c>
      <c r="X20" s="90">
        <v>3.8182278979971964</v>
      </c>
      <c r="Y20" s="90">
        <v>3.8560010508666744</v>
      </c>
      <c r="Z20" s="90">
        <v>3.8999796950066932</v>
      </c>
      <c r="AA20" s="90">
        <v>3.9504657862847812</v>
      </c>
      <c r="AB20" s="90">
        <v>4.0056277238843716</v>
      </c>
      <c r="AC20" s="90">
        <v>4.0658106332033892</v>
      </c>
      <c r="AD20" s="90">
        <v>4.1320837458429649</v>
      </c>
      <c r="AE20" s="90">
        <v>4.2067526212113799</v>
      </c>
      <c r="AF20" s="90">
        <v>4.28921920554364</v>
      </c>
      <c r="AG20" s="91">
        <v>4.3761156378010186</v>
      </c>
      <c r="AH20" s="91">
        <v>4.4711597741000402</v>
      </c>
      <c r="AI20" s="91">
        <v>4.5777297511177979</v>
      </c>
      <c r="AJ20" s="91">
        <v>4.6977923646990751</v>
      </c>
      <c r="AK20" s="91">
        <v>4.8323488419678959</v>
      </c>
      <c r="AL20" s="91">
        <v>4.984055094475111</v>
      </c>
      <c r="AM20" s="91">
        <v>5.1557558342942356</v>
      </c>
      <c r="AN20" s="91">
        <v>5.0185263099843507</v>
      </c>
      <c r="AO20" s="91">
        <v>5.0097801776654949</v>
      </c>
      <c r="AP20" s="91">
        <v>4.999129575319337</v>
      </c>
      <c r="AQ20" s="91">
        <v>4.9872642945743673</v>
      </c>
      <c r="AR20" s="91">
        <v>4.9751767720622135</v>
      </c>
      <c r="AS20" s="91">
        <v>4.9633166479812623</v>
      </c>
      <c r="AT20" s="91">
        <v>4.9523899801625282</v>
      </c>
      <c r="AU20" s="91">
        <v>4.94207228017817</v>
      </c>
      <c r="AV20" s="91">
        <v>4.9306708995467483</v>
      </c>
      <c r="AW20" s="91">
        <v>4.9183928719791377</v>
      </c>
      <c r="AX20" s="91">
        <v>4.9054678707735269</v>
      </c>
      <c r="AY20" s="91">
        <v>4.8912715372510522</v>
      </c>
      <c r="AZ20" s="91">
        <v>4.8765209630387218</v>
      </c>
      <c r="BA20" s="91">
        <v>4.8609659668435228</v>
      </c>
      <c r="BB20" s="91">
        <v>4.8458746485380448</v>
      </c>
      <c r="BC20" s="91">
        <v>4.8320727266920676</v>
      </c>
      <c r="BD20" s="91">
        <v>4.8196832969019754</v>
      </c>
      <c r="BE20" s="91">
        <v>4.80771388032153</v>
      </c>
      <c r="BF20" s="91">
        <v>4.7965803117935009</v>
      </c>
      <c r="BG20" s="91">
        <v>4.7858609046958644</v>
      </c>
      <c r="BH20" s="91">
        <v>4.7756487722985872</v>
      </c>
      <c r="BI20" s="91">
        <v>4.7657834764375933</v>
      </c>
      <c r="BJ20" s="91">
        <v>4.7566446214134563</v>
      </c>
      <c r="BK20" s="91">
        <v>4.7481527397144516</v>
      </c>
      <c r="BL20" s="91">
        <v>4.7401093834948602</v>
      </c>
      <c r="BM20" s="91">
        <v>4.7326713950928196</v>
      </c>
      <c r="BN20" s="91">
        <v>4.7253070746739994</v>
      </c>
      <c r="BO20" s="91">
        <v>4.7172477640470598</v>
      </c>
      <c r="BP20" s="91">
        <v>4.7085907987367213</v>
      </c>
      <c r="BQ20" s="91">
        <v>4.6983930839580683</v>
      </c>
      <c r="BR20" s="91">
        <v>4.6871896402738802</v>
      </c>
      <c r="BS20" s="91">
        <v>4.6751325599630364</v>
      </c>
      <c r="BT20" s="91">
        <v>4.6629857295750883</v>
      </c>
      <c r="BU20" s="91">
        <v>4.6502353410475274</v>
      </c>
      <c r="BV20" s="91">
        <v>4.6365885863572815</v>
      </c>
      <c r="BW20" s="91">
        <v>4.6222547486420362</v>
      </c>
      <c r="BX20" s="91">
        <v>4.607776086400321</v>
      </c>
      <c r="BY20" s="91">
        <v>4.5926133799560658</v>
      </c>
      <c r="BZ20" s="91">
        <v>4.5763893371666544</v>
      </c>
      <c r="CA20" s="91">
        <v>4.5590993275916594</v>
      </c>
      <c r="CB20" s="91">
        <v>4.54129782781839</v>
      </c>
      <c r="CC20" s="91">
        <v>4.522232377831072</v>
      </c>
      <c r="CD20" s="91">
        <v>4.5029061522094045</v>
      </c>
      <c r="CE20" s="91">
        <v>4.4831273066272344</v>
      </c>
      <c r="CF20" s="91">
        <v>4.4630112333248446</v>
      </c>
      <c r="CG20" s="91">
        <v>4.4430368682127233</v>
      </c>
      <c r="CH20" s="91">
        <v>4.4239833021668344</v>
      </c>
      <c r="CI20" s="91">
        <v>4.405582954274589</v>
      </c>
      <c r="CJ20" s="37"/>
    </row>
    <row r="21" spans="2:88" ht="39.6" x14ac:dyDescent="0.25">
      <c r="B21" s="59">
        <v>15</v>
      </c>
      <c r="C21" s="26" t="s">
        <v>205</v>
      </c>
      <c r="D21" s="27" t="s">
        <v>206</v>
      </c>
      <c r="E21" s="27" t="s">
        <v>207</v>
      </c>
      <c r="F21" s="27">
        <v>0</v>
      </c>
      <c r="G21" s="38"/>
      <c r="H21" s="92">
        <v>0.69126964655583101</v>
      </c>
      <c r="I21" s="92">
        <v>0.69812051090656591</v>
      </c>
      <c r="J21" s="92">
        <v>0.70516869853671893</v>
      </c>
      <c r="K21" s="92">
        <v>0.71257406929010747</v>
      </c>
      <c r="L21" s="92">
        <v>0.71994595426209496</v>
      </c>
      <c r="M21" s="92">
        <v>0.7269701586384939</v>
      </c>
      <c r="N21" s="92">
        <v>0.73395148874565563</v>
      </c>
      <c r="O21" s="92">
        <v>0.74091020452456768</v>
      </c>
      <c r="P21" s="92">
        <v>0.74794560248386388</v>
      </c>
      <c r="Q21" s="92">
        <v>0.75514914850000081</v>
      </c>
      <c r="R21" s="92">
        <v>0.76227116183909549</v>
      </c>
      <c r="S21" s="92">
        <v>0.76933600714645312</v>
      </c>
      <c r="T21" s="92">
        <v>0.77634776191512322</v>
      </c>
      <c r="U21" s="92">
        <v>0.78326969103159327</v>
      </c>
      <c r="V21" s="92">
        <v>0.79010192523054401</v>
      </c>
      <c r="W21" s="92">
        <v>0.79684985641256334</v>
      </c>
      <c r="X21" s="92">
        <v>0.80355272380163134</v>
      </c>
      <c r="Y21" s="92">
        <v>0.81027896475707684</v>
      </c>
      <c r="Z21" s="92">
        <v>0.81696753000471123</v>
      </c>
      <c r="AA21" s="92">
        <v>0.82361845489736241</v>
      </c>
      <c r="AB21" s="92">
        <v>0.83023690234526626</v>
      </c>
      <c r="AC21" s="92">
        <v>0.83682222116342597</v>
      </c>
      <c r="AD21" s="92">
        <v>0.84336602503202607</v>
      </c>
      <c r="AE21" s="92">
        <v>0.84986932063103071</v>
      </c>
      <c r="AF21" s="92">
        <v>0.85633514132641608</v>
      </c>
      <c r="AG21" s="93">
        <v>0.86268548294940461</v>
      </c>
      <c r="AH21" s="93">
        <v>0.86878528180565551</v>
      </c>
      <c r="AI21" s="93">
        <v>0.8748065274611927</v>
      </c>
      <c r="AJ21" s="93">
        <v>0.88075115521523439</v>
      </c>
      <c r="AK21" s="93">
        <v>0.88663425314235111</v>
      </c>
      <c r="AL21" s="93">
        <v>0.89245849354953288</v>
      </c>
      <c r="AM21" s="93">
        <v>0.89767130570856501</v>
      </c>
      <c r="AN21" s="93">
        <v>0.89795261996753006</v>
      </c>
      <c r="AO21" s="93">
        <v>0.89823654456281765</v>
      </c>
      <c r="AP21" s="93">
        <v>0.8985238573497587</v>
      </c>
      <c r="AQ21" s="93">
        <v>0.89881052096808911</v>
      </c>
      <c r="AR21" s="93">
        <v>0.89908945028254861</v>
      </c>
      <c r="AS21" s="93">
        <v>0.8993596954400197</v>
      </c>
      <c r="AT21" s="93">
        <v>0.89961636530524092</v>
      </c>
      <c r="AU21" s="93">
        <v>0.89986157461265226</v>
      </c>
      <c r="AV21" s="93">
        <v>0.900108462796399</v>
      </c>
      <c r="AW21" s="93">
        <v>0.90035655293854233</v>
      </c>
      <c r="AX21" s="93">
        <v>0.90060553335997073</v>
      </c>
      <c r="AY21" s="93">
        <v>0.90085984907749894</v>
      </c>
      <c r="AZ21" s="93">
        <v>0.90111456539704693</v>
      </c>
      <c r="BA21" s="93">
        <v>0.90137464816786173</v>
      </c>
      <c r="BB21" s="93">
        <v>0.90163484558297546</v>
      </c>
      <c r="BC21" s="93">
        <v>0.90189011094567695</v>
      </c>
      <c r="BD21" s="93">
        <v>0.90214007729686796</v>
      </c>
      <c r="BE21" s="93">
        <v>0.90239179327112817</v>
      </c>
      <c r="BF21" s="93">
        <v>0.90264124509633259</v>
      </c>
      <c r="BG21" s="93">
        <v>0.90289268595873617</v>
      </c>
      <c r="BH21" s="93">
        <v>0.90314543936370828</v>
      </c>
      <c r="BI21" s="93">
        <v>0.90340071049771442</v>
      </c>
      <c r="BJ21" s="93">
        <v>0.90365667026539631</v>
      </c>
      <c r="BK21" s="93">
        <v>0.90391238855523526</v>
      </c>
      <c r="BL21" s="93">
        <v>0.90416907712681938</v>
      </c>
      <c r="BM21" s="93">
        <v>0.90442601473813489</v>
      </c>
      <c r="BN21" s="93">
        <v>0.90468585425281411</v>
      </c>
      <c r="BO21" s="93">
        <v>0.90495284025306066</v>
      </c>
      <c r="BP21" s="93">
        <v>0.90522615237666615</v>
      </c>
      <c r="BQ21" s="93">
        <v>0.90551023032692657</v>
      </c>
      <c r="BR21" s="93">
        <v>0.9058014298738184</v>
      </c>
      <c r="BS21" s="93">
        <v>0.90609862053454993</v>
      </c>
      <c r="BT21" s="93">
        <v>0.90639593069540836</v>
      </c>
      <c r="BU21" s="93">
        <v>0.90669652817861224</v>
      </c>
      <c r="BV21" s="93">
        <v>0.90700141812381885</v>
      </c>
      <c r="BW21" s="93">
        <v>0.90730859430614919</v>
      </c>
      <c r="BX21" s="93">
        <v>0.90761278326654704</v>
      </c>
      <c r="BY21" s="93">
        <v>0.9079171847054619</v>
      </c>
      <c r="BZ21" s="93">
        <v>0.90822401830148392</v>
      </c>
      <c r="CA21" s="93">
        <v>0.90853317977994152</v>
      </c>
      <c r="CB21" s="93">
        <v>0.90884230697881718</v>
      </c>
      <c r="CC21" s="93">
        <v>0.90915650429974415</v>
      </c>
      <c r="CD21" s="93">
        <v>0.90947053335925754</v>
      </c>
      <c r="CE21" s="93">
        <v>0.90978463323651215</v>
      </c>
      <c r="CF21" s="93">
        <v>0.91009814178984316</v>
      </c>
      <c r="CG21" s="93">
        <v>0.91040973075545029</v>
      </c>
      <c r="CH21" s="93">
        <v>0.91071617768445501</v>
      </c>
      <c r="CI21" s="93">
        <v>0.91101846467568826</v>
      </c>
      <c r="CJ21" s="37"/>
    </row>
    <row r="22" spans="2:88" x14ac:dyDescent="0.25"/>
    <row r="23" spans="2:88" x14ac:dyDescent="0.25">
      <c r="B23" s="47" t="s">
        <v>336</v>
      </c>
    </row>
    <row r="24" spans="2:88" x14ac:dyDescent="0.25"/>
    <row r="25" spans="2:88" x14ac:dyDescent="0.25">
      <c r="B25" s="48"/>
      <c r="C25" t="s">
        <v>337</v>
      </c>
    </row>
    <row r="26" spans="2:88" x14ac:dyDescent="0.25">
      <c r="B26" s="49"/>
      <c r="C26" t="s">
        <v>338</v>
      </c>
    </row>
    <row r="27" spans="2:88" x14ac:dyDescent="0.25"/>
    <row r="28" spans="2:88" ht="14.4" x14ac:dyDescent="0.3">
      <c r="B28" s="123" t="s">
        <v>341</v>
      </c>
      <c r="C28" s="124"/>
      <c r="D28" s="124"/>
      <c r="E28" s="124"/>
      <c r="F28" s="124"/>
      <c r="G28" s="124"/>
      <c r="H28" s="124"/>
      <c r="I28" s="125"/>
    </row>
    <row r="29" spans="2:88" x14ac:dyDescent="0.25"/>
    <row r="30" spans="2:88" s="6" customFormat="1" x14ac:dyDescent="0.25">
      <c r="B30" s="51" t="s">
        <v>334</v>
      </c>
      <c r="C30" s="126" t="s">
        <v>332</v>
      </c>
      <c r="D30" s="126"/>
      <c r="E30" s="126"/>
      <c r="F30" s="126"/>
      <c r="G30" s="126"/>
      <c r="H30" s="126"/>
      <c r="I30" s="126"/>
    </row>
    <row r="31" spans="2:88" s="6" customFormat="1" ht="78.599999999999994" customHeight="1" x14ac:dyDescent="0.25">
      <c r="B31" s="52">
        <v>1</v>
      </c>
      <c r="C31" s="114" t="s">
        <v>161</v>
      </c>
      <c r="D31" s="115"/>
      <c r="E31" s="115"/>
      <c r="F31" s="115"/>
      <c r="G31" s="115"/>
      <c r="H31" s="115"/>
      <c r="I31" s="115"/>
      <c r="P31" s="52">
        <f>B37+1</f>
        <v>8</v>
      </c>
      <c r="Q31" s="116" t="s">
        <v>183</v>
      </c>
      <c r="R31" s="117"/>
      <c r="S31" s="117"/>
      <c r="T31" s="117"/>
      <c r="U31" s="117"/>
      <c r="V31" s="117"/>
      <c r="W31" s="117"/>
      <c r="X31" s="117"/>
      <c r="Y31" s="117"/>
      <c r="Z31" s="117"/>
      <c r="AA31" s="118"/>
    </row>
    <row r="32" spans="2:88" s="6" customFormat="1" ht="60.6" customHeight="1" x14ac:dyDescent="0.25">
      <c r="B32" s="52">
        <f>B31+1</f>
        <v>2</v>
      </c>
      <c r="C32" s="116" t="s">
        <v>164</v>
      </c>
      <c r="D32" s="117"/>
      <c r="E32" s="117"/>
      <c r="F32" s="117"/>
      <c r="G32" s="117"/>
      <c r="H32" s="117"/>
      <c r="I32" s="118"/>
      <c r="P32" s="52">
        <f t="shared" ref="P32:P38" si="0">P31+1</f>
        <v>9</v>
      </c>
      <c r="Q32" s="116" t="s">
        <v>187</v>
      </c>
      <c r="R32" s="117"/>
      <c r="S32" s="117"/>
      <c r="T32" s="117"/>
      <c r="U32" s="117"/>
      <c r="V32" s="117"/>
      <c r="W32" s="117"/>
      <c r="X32" s="117"/>
      <c r="Y32" s="117"/>
      <c r="Z32" s="117"/>
      <c r="AA32" s="118"/>
    </row>
    <row r="33" spans="2:27" s="6" customFormat="1" ht="52.2" customHeight="1" x14ac:dyDescent="0.25">
      <c r="B33" s="52">
        <f t="shared" ref="B33:B37" si="1">B32+1</f>
        <v>3</v>
      </c>
      <c r="C33" s="116" t="s">
        <v>167</v>
      </c>
      <c r="D33" s="117"/>
      <c r="E33" s="117"/>
      <c r="F33" s="117"/>
      <c r="G33" s="117"/>
      <c r="H33" s="117"/>
      <c r="I33" s="118"/>
      <c r="P33" s="52">
        <f t="shared" si="0"/>
        <v>10</v>
      </c>
      <c r="Q33" s="116" t="s">
        <v>191</v>
      </c>
      <c r="R33" s="117"/>
      <c r="S33" s="117"/>
      <c r="T33" s="117"/>
      <c r="U33" s="117"/>
      <c r="V33" s="117"/>
      <c r="W33" s="117"/>
      <c r="X33" s="117"/>
      <c r="Y33" s="117"/>
      <c r="Z33" s="117"/>
      <c r="AA33" s="118"/>
    </row>
    <row r="34" spans="2:27" s="6" customFormat="1" ht="64.95" customHeight="1" x14ac:dyDescent="0.25">
      <c r="B34" s="52">
        <f t="shared" si="1"/>
        <v>4</v>
      </c>
      <c r="C34" s="116" t="s">
        <v>170</v>
      </c>
      <c r="D34" s="117"/>
      <c r="E34" s="117"/>
      <c r="F34" s="117"/>
      <c r="G34" s="117"/>
      <c r="H34" s="117"/>
      <c r="I34" s="118"/>
      <c r="P34" s="52">
        <f t="shared" si="0"/>
        <v>11</v>
      </c>
      <c r="Q34" s="116" t="s">
        <v>194</v>
      </c>
      <c r="R34" s="117"/>
      <c r="S34" s="117"/>
      <c r="T34" s="117"/>
      <c r="U34" s="117"/>
      <c r="V34" s="117"/>
      <c r="W34" s="117"/>
      <c r="X34" s="117"/>
      <c r="Y34" s="117"/>
      <c r="Z34" s="117"/>
      <c r="AA34" s="118"/>
    </row>
    <row r="35" spans="2:27" s="6" customFormat="1" ht="51" customHeight="1" x14ac:dyDescent="0.25">
      <c r="B35" s="52">
        <f t="shared" si="1"/>
        <v>5</v>
      </c>
      <c r="C35" s="116" t="s">
        <v>174</v>
      </c>
      <c r="D35" s="117"/>
      <c r="E35" s="117"/>
      <c r="F35" s="117"/>
      <c r="G35" s="117"/>
      <c r="H35" s="117"/>
      <c r="I35" s="118"/>
      <c r="P35" s="52">
        <f t="shared" si="0"/>
        <v>12</v>
      </c>
      <c r="Q35" s="116" t="s">
        <v>197</v>
      </c>
      <c r="R35" s="117"/>
      <c r="S35" s="117"/>
      <c r="T35" s="117"/>
      <c r="U35" s="117"/>
      <c r="V35" s="117"/>
      <c r="W35" s="117"/>
      <c r="X35" s="117"/>
      <c r="Y35" s="117"/>
      <c r="Z35" s="117"/>
      <c r="AA35" s="118"/>
    </row>
    <row r="36" spans="2:27" s="6" customFormat="1" ht="50.55" customHeight="1" x14ac:dyDescent="0.25">
      <c r="B36" s="52">
        <f t="shared" si="1"/>
        <v>6</v>
      </c>
      <c r="C36" s="116" t="s">
        <v>177</v>
      </c>
      <c r="D36" s="117"/>
      <c r="E36" s="117"/>
      <c r="F36" s="117"/>
      <c r="G36" s="117"/>
      <c r="H36" s="117"/>
      <c r="I36" s="118"/>
      <c r="P36" s="52">
        <f t="shared" si="0"/>
        <v>13</v>
      </c>
      <c r="Q36" s="116" t="s">
        <v>201</v>
      </c>
      <c r="R36" s="117"/>
      <c r="S36" s="117"/>
      <c r="T36" s="117"/>
      <c r="U36" s="117"/>
      <c r="V36" s="117"/>
      <c r="W36" s="117"/>
      <c r="X36" s="117"/>
      <c r="Y36" s="117"/>
      <c r="Z36" s="117"/>
      <c r="AA36" s="118"/>
    </row>
    <row r="37" spans="2:27" s="6" customFormat="1" ht="54.45" customHeight="1" x14ac:dyDescent="0.25">
      <c r="B37" s="52">
        <f t="shared" si="1"/>
        <v>7</v>
      </c>
      <c r="C37" s="116" t="s">
        <v>180</v>
      </c>
      <c r="D37" s="117"/>
      <c r="E37" s="117"/>
      <c r="F37" s="117"/>
      <c r="G37" s="117"/>
      <c r="H37" s="117"/>
      <c r="I37" s="118"/>
      <c r="P37" s="52">
        <f t="shared" si="0"/>
        <v>14</v>
      </c>
      <c r="Q37" s="116" t="s">
        <v>204</v>
      </c>
      <c r="R37" s="117"/>
      <c r="S37" s="117"/>
      <c r="T37" s="117"/>
      <c r="U37" s="117"/>
      <c r="V37" s="117"/>
      <c r="W37" s="117"/>
      <c r="X37" s="117"/>
      <c r="Y37" s="117"/>
      <c r="Z37" s="117"/>
      <c r="AA37" s="118"/>
    </row>
    <row r="38" spans="2:27" s="6" customFormat="1" ht="67.2" customHeight="1" x14ac:dyDescent="0.25">
      <c r="P38" s="52">
        <f t="shared" si="0"/>
        <v>15</v>
      </c>
      <c r="Q38" s="116" t="s">
        <v>208</v>
      </c>
      <c r="R38" s="117"/>
      <c r="S38" s="117"/>
      <c r="T38" s="117"/>
      <c r="U38" s="117"/>
      <c r="V38" s="117"/>
      <c r="W38" s="117"/>
      <c r="X38" s="117"/>
      <c r="Y38" s="117"/>
      <c r="Z38" s="117"/>
      <c r="AA38" s="118"/>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topLeftCell="A4" zoomScale="80" zoomScaleNormal="80" workbookViewId="0">
      <selection activeCell="H7" sqref="H7"/>
    </sheetView>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7" t="s">
        <v>209</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0" t="s">
        <v>330</v>
      </c>
      <c r="C4" s="50"/>
      <c r="D4" s="129" t="str">
        <f>'Cover sheet'!C6</f>
        <v>Henley</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211</v>
      </c>
      <c r="E7" s="30" t="s">
        <v>48</v>
      </c>
      <c r="F7" s="30">
        <v>2</v>
      </c>
      <c r="G7" s="38"/>
      <c r="H7" s="84">
        <v>12.931386203832425</v>
      </c>
      <c r="I7" s="84">
        <v>12.930755411783428</v>
      </c>
      <c r="J7" s="84">
        <v>12.930119281934141</v>
      </c>
      <c r="K7" s="84">
        <v>12.931044231807762</v>
      </c>
      <c r="L7" s="84">
        <v>12.929372449877034</v>
      </c>
      <c r="M7" s="84">
        <v>12.918668530902554</v>
      </c>
      <c r="N7" s="84">
        <v>12.908979874241011</v>
      </c>
      <c r="O7" s="84">
        <v>12.899564009454137</v>
      </c>
      <c r="P7" s="84">
        <v>12.888996091459989</v>
      </c>
      <c r="Q7" s="84">
        <v>12.876120427724269</v>
      </c>
      <c r="R7" s="84">
        <v>12.860988846218524</v>
      </c>
      <c r="S7" s="84">
        <v>12.84733942948216</v>
      </c>
      <c r="T7" s="84">
        <v>12.835545911745267</v>
      </c>
      <c r="U7" s="84">
        <v>12.824864434927896</v>
      </c>
      <c r="V7" s="84">
        <v>12.813964695188726</v>
      </c>
      <c r="W7" s="84">
        <v>12.802217512239215</v>
      </c>
      <c r="X7" s="84">
        <v>12.791494265813464</v>
      </c>
      <c r="Y7" s="84">
        <v>12.7848951356442</v>
      </c>
      <c r="Z7" s="84">
        <v>12.781448937045207</v>
      </c>
      <c r="AA7" s="84">
        <v>12.781003638359271</v>
      </c>
      <c r="AB7" s="84">
        <v>12.78213462620481</v>
      </c>
      <c r="AC7" s="84">
        <v>12.784207492873465</v>
      </c>
      <c r="AD7" s="84">
        <v>12.788192653213738</v>
      </c>
      <c r="AE7" s="84">
        <v>12.794946848864608</v>
      </c>
      <c r="AF7" s="84">
        <v>12.804063077812549</v>
      </c>
      <c r="AG7" s="85">
        <v>12.809429516535763</v>
      </c>
      <c r="AH7" s="85">
        <v>12.804441015116407</v>
      </c>
      <c r="AI7" s="85">
        <v>12.805584864346759</v>
      </c>
      <c r="AJ7" s="85">
        <v>12.800206215637475</v>
      </c>
      <c r="AK7" s="85">
        <v>12.793647064668228</v>
      </c>
      <c r="AL7" s="85">
        <v>12.786188456704881</v>
      </c>
      <c r="AM7" s="85">
        <v>12.777812200849025</v>
      </c>
      <c r="AN7" s="85">
        <v>12.779343286214615</v>
      </c>
      <c r="AO7" s="85">
        <v>12.780878282901329</v>
      </c>
      <c r="AP7" s="85">
        <v>12.782305871483992</v>
      </c>
      <c r="AQ7" s="85">
        <v>12.783326009617635</v>
      </c>
      <c r="AR7" s="85">
        <v>12.783993028345874</v>
      </c>
      <c r="AS7" s="85">
        <v>12.784675747693068</v>
      </c>
      <c r="AT7" s="85">
        <v>12.784812920272381</v>
      </c>
      <c r="AU7" s="85">
        <v>12.784495513244696</v>
      </c>
      <c r="AV7" s="85">
        <v>12.784103083706979</v>
      </c>
      <c r="AW7" s="85">
        <v>12.783820129384647</v>
      </c>
      <c r="AX7" s="85">
        <v>12.783366403158125</v>
      </c>
      <c r="AY7" s="85">
        <v>12.783145897148932</v>
      </c>
      <c r="AZ7" s="85">
        <v>12.783014286365741</v>
      </c>
      <c r="BA7" s="85">
        <v>12.783194072814233</v>
      </c>
      <c r="BB7" s="85">
        <v>12.78370213173088</v>
      </c>
      <c r="BC7" s="85">
        <v>12.784400352946111</v>
      </c>
      <c r="BD7" s="85">
        <v>12.78527400992777</v>
      </c>
      <c r="BE7" s="85">
        <v>12.78658077350376</v>
      </c>
      <c r="BF7" s="85">
        <v>12.788187545490285</v>
      </c>
      <c r="BG7" s="85">
        <v>12.790236754812771</v>
      </c>
      <c r="BH7" s="85">
        <v>12.792605579560874</v>
      </c>
      <c r="BI7" s="85">
        <v>12.79548949056367</v>
      </c>
      <c r="BJ7" s="85">
        <v>12.798812612284541</v>
      </c>
      <c r="BK7" s="85">
        <v>12.802501308437774</v>
      </c>
      <c r="BL7" s="85">
        <v>12.806655530540541</v>
      </c>
      <c r="BM7" s="85">
        <v>12.81106941099142</v>
      </c>
      <c r="BN7" s="85">
        <v>12.815876126736519</v>
      </c>
      <c r="BO7" s="85">
        <v>12.821211490974369</v>
      </c>
      <c r="BP7" s="85">
        <v>12.826991983579523</v>
      </c>
      <c r="BQ7" s="85">
        <v>12.8332972868699</v>
      </c>
      <c r="BR7" s="85">
        <v>12.840225441689734</v>
      </c>
      <c r="BS7" s="85">
        <v>12.847529150562908</v>
      </c>
      <c r="BT7" s="85">
        <v>12.855017593685403</v>
      </c>
      <c r="BU7" s="85">
        <v>12.862819716451257</v>
      </c>
      <c r="BV7" s="85">
        <v>12.870897928873203</v>
      </c>
      <c r="BW7" s="85">
        <v>12.878838853687203</v>
      </c>
      <c r="BX7" s="85">
        <v>12.886648105039946</v>
      </c>
      <c r="BY7" s="85">
        <v>12.894521054376749</v>
      </c>
      <c r="BZ7" s="85">
        <v>12.902408679966211</v>
      </c>
      <c r="CA7" s="85">
        <v>12.910326665935562</v>
      </c>
      <c r="CB7" s="85">
        <v>12.918270348241807</v>
      </c>
      <c r="CC7" s="85">
        <v>12.926463730822324</v>
      </c>
      <c r="CD7" s="85">
        <v>12.934726981559049</v>
      </c>
      <c r="CE7" s="85">
        <v>12.943034214040365</v>
      </c>
      <c r="CF7" s="85">
        <v>12.95150454489257</v>
      </c>
      <c r="CG7" s="85">
        <v>12.959967904816569</v>
      </c>
      <c r="CH7" s="85">
        <v>12.96846772207315</v>
      </c>
      <c r="CI7" s="85">
        <v>12.976981036324329</v>
      </c>
      <c r="CJ7" s="86"/>
    </row>
    <row r="8" spans="1:88" ht="52.8" x14ac:dyDescent="0.25">
      <c r="B8" s="59">
        <f>B7+1</f>
        <v>2</v>
      </c>
      <c r="C8" s="26" t="s">
        <v>213</v>
      </c>
      <c r="D8" s="27" t="s">
        <v>214</v>
      </c>
      <c r="E8" s="27" t="s">
        <v>48</v>
      </c>
      <c r="F8" s="27">
        <v>2</v>
      </c>
      <c r="G8" s="38"/>
      <c r="H8" s="84">
        <v>25.29</v>
      </c>
      <c r="I8" s="84">
        <v>25.29</v>
      </c>
      <c r="J8" s="84">
        <v>25.29</v>
      </c>
      <c r="K8" s="84">
        <v>25.29</v>
      </c>
      <c r="L8" s="84">
        <v>25.29</v>
      </c>
      <c r="M8" s="84">
        <v>25.29</v>
      </c>
      <c r="N8" s="84">
        <v>25.29</v>
      </c>
      <c r="O8" s="84">
        <v>25.29</v>
      </c>
      <c r="P8" s="84">
        <v>25.29</v>
      </c>
      <c r="Q8" s="84">
        <v>25.29</v>
      </c>
      <c r="R8" s="84">
        <v>25.29</v>
      </c>
      <c r="S8" s="84">
        <v>25.29</v>
      </c>
      <c r="T8" s="84">
        <v>25.29</v>
      </c>
      <c r="U8" s="84">
        <v>25.29</v>
      </c>
      <c r="V8" s="84">
        <v>25.29</v>
      </c>
      <c r="W8" s="84">
        <v>25.29</v>
      </c>
      <c r="X8" s="84">
        <v>25.29</v>
      </c>
      <c r="Y8" s="84">
        <v>25.29</v>
      </c>
      <c r="Z8" s="84">
        <v>25.29</v>
      </c>
      <c r="AA8" s="84">
        <v>25.29</v>
      </c>
      <c r="AB8" s="84">
        <v>25.29</v>
      </c>
      <c r="AC8" s="84">
        <v>25.29</v>
      </c>
      <c r="AD8" s="84">
        <v>25.29</v>
      </c>
      <c r="AE8" s="84">
        <v>25.29</v>
      </c>
      <c r="AF8" s="84">
        <v>25.29</v>
      </c>
      <c r="AG8" s="85">
        <v>25.29</v>
      </c>
      <c r="AH8" s="85">
        <v>25.29</v>
      </c>
      <c r="AI8" s="85">
        <v>25.29</v>
      </c>
      <c r="AJ8" s="85">
        <v>25.29</v>
      </c>
      <c r="AK8" s="85">
        <v>25.29</v>
      </c>
      <c r="AL8" s="85">
        <v>25.29</v>
      </c>
      <c r="AM8" s="85">
        <v>25.29</v>
      </c>
      <c r="AN8" s="85">
        <v>25.29</v>
      </c>
      <c r="AO8" s="85">
        <v>25.29</v>
      </c>
      <c r="AP8" s="85">
        <v>25.29</v>
      </c>
      <c r="AQ8" s="85">
        <v>25.29</v>
      </c>
      <c r="AR8" s="85">
        <v>25.29</v>
      </c>
      <c r="AS8" s="85">
        <v>25.29</v>
      </c>
      <c r="AT8" s="85">
        <v>25.29</v>
      </c>
      <c r="AU8" s="85">
        <v>25.29</v>
      </c>
      <c r="AV8" s="85">
        <v>25.29</v>
      </c>
      <c r="AW8" s="85">
        <v>25.29</v>
      </c>
      <c r="AX8" s="85">
        <v>25.29</v>
      </c>
      <c r="AY8" s="85">
        <v>25.29</v>
      </c>
      <c r="AZ8" s="85">
        <v>25.29</v>
      </c>
      <c r="BA8" s="85">
        <v>25.29</v>
      </c>
      <c r="BB8" s="85">
        <v>25.29</v>
      </c>
      <c r="BC8" s="85">
        <v>25.29</v>
      </c>
      <c r="BD8" s="85">
        <v>25.29</v>
      </c>
      <c r="BE8" s="85">
        <v>25.29</v>
      </c>
      <c r="BF8" s="85">
        <v>25.29</v>
      </c>
      <c r="BG8" s="85">
        <v>25.29</v>
      </c>
      <c r="BH8" s="85">
        <v>25.29</v>
      </c>
      <c r="BI8" s="85">
        <v>25.29</v>
      </c>
      <c r="BJ8" s="85">
        <v>25.29</v>
      </c>
      <c r="BK8" s="85">
        <v>25.29</v>
      </c>
      <c r="BL8" s="85">
        <v>25.29</v>
      </c>
      <c r="BM8" s="85">
        <v>25.29</v>
      </c>
      <c r="BN8" s="85">
        <v>25.29</v>
      </c>
      <c r="BO8" s="85">
        <v>25.29</v>
      </c>
      <c r="BP8" s="85">
        <v>25.29</v>
      </c>
      <c r="BQ8" s="85">
        <v>25.29</v>
      </c>
      <c r="BR8" s="85">
        <v>25.29</v>
      </c>
      <c r="BS8" s="85">
        <v>25.29</v>
      </c>
      <c r="BT8" s="85">
        <v>25.29</v>
      </c>
      <c r="BU8" s="85">
        <v>25.29</v>
      </c>
      <c r="BV8" s="85">
        <v>25.29</v>
      </c>
      <c r="BW8" s="85">
        <v>25.29</v>
      </c>
      <c r="BX8" s="85">
        <v>25.29</v>
      </c>
      <c r="BY8" s="85">
        <v>25.29</v>
      </c>
      <c r="BZ8" s="85">
        <v>25.29</v>
      </c>
      <c r="CA8" s="85">
        <v>25.29</v>
      </c>
      <c r="CB8" s="85">
        <v>25.29</v>
      </c>
      <c r="CC8" s="85">
        <v>25.29</v>
      </c>
      <c r="CD8" s="85">
        <v>25.29</v>
      </c>
      <c r="CE8" s="85">
        <v>25.29</v>
      </c>
      <c r="CF8" s="85">
        <v>25.29</v>
      </c>
      <c r="CG8" s="85">
        <v>25.29</v>
      </c>
      <c r="CH8" s="85">
        <v>25.29</v>
      </c>
      <c r="CI8" s="85">
        <v>25.29</v>
      </c>
      <c r="CJ8" s="89"/>
    </row>
    <row r="9" spans="1:88" ht="52.8" x14ac:dyDescent="0.25">
      <c r="B9" s="59">
        <f t="shared" ref="B9:B11" si="0">B8+1</f>
        <v>3</v>
      </c>
      <c r="C9" s="26" t="s">
        <v>216</v>
      </c>
      <c r="D9" s="27" t="s">
        <v>217</v>
      </c>
      <c r="E9" s="27" t="s">
        <v>48</v>
      </c>
      <c r="F9" s="27">
        <v>2</v>
      </c>
      <c r="G9" s="38"/>
      <c r="H9" s="84">
        <v>25.29</v>
      </c>
      <c r="I9" s="84">
        <v>25.29</v>
      </c>
      <c r="J9" s="84">
        <v>25.29</v>
      </c>
      <c r="K9" s="84">
        <v>25.29</v>
      </c>
      <c r="L9" s="84">
        <v>25.29</v>
      </c>
      <c r="M9" s="84">
        <v>25.29</v>
      </c>
      <c r="N9" s="84">
        <v>25.29</v>
      </c>
      <c r="O9" s="84">
        <v>25.29</v>
      </c>
      <c r="P9" s="84">
        <v>25.29</v>
      </c>
      <c r="Q9" s="84">
        <v>25.29</v>
      </c>
      <c r="R9" s="84">
        <v>25.29</v>
      </c>
      <c r="S9" s="84">
        <v>25.29</v>
      </c>
      <c r="T9" s="84">
        <v>25.29</v>
      </c>
      <c r="U9" s="84">
        <v>25.29</v>
      </c>
      <c r="V9" s="84">
        <v>25.29</v>
      </c>
      <c r="W9" s="84">
        <v>25.29</v>
      </c>
      <c r="X9" s="84">
        <v>25.29</v>
      </c>
      <c r="Y9" s="84">
        <v>25.29</v>
      </c>
      <c r="Z9" s="84">
        <v>25.29</v>
      </c>
      <c r="AA9" s="84">
        <v>25.29</v>
      </c>
      <c r="AB9" s="84">
        <v>25.29</v>
      </c>
      <c r="AC9" s="84">
        <v>25.29</v>
      </c>
      <c r="AD9" s="84">
        <v>25.29</v>
      </c>
      <c r="AE9" s="84">
        <v>25.29</v>
      </c>
      <c r="AF9" s="84">
        <v>25.29</v>
      </c>
      <c r="AG9" s="85">
        <v>25.29</v>
      </c>
      <c r="AH9" s="85">
        <v>25.29</v>
      </c>
      <c r="AI9" s="85">
        <v>25.29</v>
      </c>
      <c r="AJ9" s="85">
        <v>25.29</v>
      </c>
      <c r="AK9" s="85">
        <v>25.29</v>
      </c>
      <c r="AL9" s="85">
        <v>25.29</v>
      </c>
      <c r="AM9" s="85">
        <v>25.29</v>
      </c>
      <c r="AN9" s="85">
        <v>25.29</v>
      </c>
      <c r="AO9" s="85">
        <v>25.29</v>
      </c>
      <c r="AP9" s="85">
        <v>25.29</v>
      </c>
      <c r="AQ9" s="85">
        <v>25.29</v>
      </c>
      <c r="AR9" s="85">
        <v>25.29</v>
      </c>
      <c r="AS9" s="85">
        <v>25.29</v>
      </c>
      <c r="AT9" s="85">
        <v>25.29</v>
      </c>
      <c r="AU9" s="85">
        <v>25.29</v>
      </c>
      <c r="AV9" s="85">
        <v>25.29</v>
      </c>
      <c r="AW9" s="85">
        <v>25.29</v>
      </c>
      <c r="AX9" s="85">
        <v>25.29</v>
      </c>
      <c r="AY9" s="85">
        <v>25.29</v>
      </c>
      <c r="AZ9" s="85">
        <v>25.29</v>
      </c>
      <c r="BA9" s="85">
        <v>25.29</v>
      </c>
      <c r="BB9" s="85">
        <v>25.29</v>
      </c>
      <c r="BC9" s="85">
        <v>25.29</v>
      </c>
      <c r="BD9" s="85">
        <v>25.29</v>
      </c>
      <c r="BE9" s="85">
        <v>25.29</v>
      </c>
      <c r="BF9" s="85">
        <v>25.29</v>
      </c>
      <c r="BG9" s="85">
        <v>25.29</v>
      </c>
      <c r="BH9" s="85">
        <v>25.29</v>
      </c>
      <c r="BI9" s="85">
        <v>25.29</v>
      </c>
      <c r="BJ9" s="85">
        <v>25.29</v>
      </c>
      <c r="BK9" s="85">
        <v>25.29</v>
      </c>
      <c r="BL9" s="85">
        <v>25.29</v>
      </c>
      <c r="BM9" s="85">
        <v>25.29</v>
      </c>
      <c r="BN9" s="85">
        <v>25.29</v>
      </c>
      <c r="BO9" s="85">
        <v>25.29</v>
      </c>
      <c r="BP9" s="85">
        <v>25.29</v>
      </c>
      <c r="BQ9" s="85">
        <v>25.29</v>
      </c>
      <c r="BR9" s="85">
        <v>25.29</v>
      </c>
      <c r="BS9" s="85">
        <v>25.29</v>
      </c>
      <c r="BT9" s="85">
        <v>25.29</v>
      </c>
      <c r="BU9" s="85">
        <v>25.29</v>
      </c>
      <c r="BV9" s="85">
        <v>25.29</v>
      </c>
      <c r="BW9" s="85">
        <v>25.29</v>
      </c>
      <c r="BX9" s="85">
        <v>25.29</v>
      </c>
      <c r="BY9" s="85">
        <v>25.29</v>
      </c>
      <c r="BZ9" s="85">
        <v>25.29</v>
      </c>
      <c r="CA9" s="85">
        <v>25.29</v>
      </c>
      <c r="CB9" s="85">
        <v>25.29</v>
      </c>
      <c r="CC9" s="85">
        <v>25.29</v>
      </c>
      <c r="CD9" s="85">
        <v>25.29</v>
      </c>
      <c r="CE9" s="85">
        <v>25.29</v>
      </c>
      <c r="CF9" s="85">
        <v>25.29</v>
      </c>
      <c r="CG9" s="85">
        <v>25.29</v>
      </c>
      <c r="CH9" s="85">
        <v>25.29</v>
      </c>
      <c r="CI9" s="85">
        <v>25.29</v>
      </c>
      <c r="CJ9" s="89"/>
    </row>
    <row r="10" spans="1:88" ht="52.8" x14ac:dyDescent="0.25">
      <c r="B10" s="59">
        <f t="shared" si="0"/>
        <v>4</v>
      </c>
      <c r="C10" s="26" t="s">
        <v>219</v>
      </c>
      <c r="D10" s="27" t="s">
        <v>220</v>
      </c>
      <c r="E10" s="27" t="s">
        <v>48</v>
      </c>
      <c r="F10" s="27">
        <v>2</v>
      </c>
      <c r="G10" s="38"/>
      <c r="H10" s="84">
        <v>0.63717448583272684</v>
      </c>
      <c r="I10" s="84">
        <v>0.67388616385174949</v>
      </c>
      <c r="J10" s="84">
        <v>0.6649953850745991</v>
      </c>
      <c r="K10" s="84">
        <v>0.68596718359931508</v>
      </c>
      <c r="L10" s="84">
        <v>0.72534633259875203</v>
      </c>
      <c r="M10" s="84">
        <v>0.69580747408654631</v>
      </c>
      <c r="N10" s="84">
        <v>0.62170134347945805</v>
      </c>
      <c r="O10" s="84">
        <v>0.58244731724190568</v>
      </c>
      <c r="P10" s="84">
        <v>0.60055141395540446</v>
      </c>
      <c r="Q10" s="84">
        <v>0.63275008278695566</v>
      </c>
      <c r="R10" s="84">
        <v>0.62000111996948171</v>
      </c>
      <c r="S10" s="84">
        <v>0.60252838814237997</v>
      </c>
      <c r="T10" s="84">
        <v>0.6464854487887699</v>
      </c>
      <c r="U10" s="84">
        <v>0.61951819420400867</v>
      </c>
      <c r="V10" s="84">
        <v>0.50955277770150786</v>
      </c>
      <c r="W10" s="84">
        <v>0.53458336778926352</v>
      </c>
      <c r="X10" s="84">
        <v>0.53902375448567419</v>
      </c>
      <c r="Y10" s="84">
        <v>0.56294573330729136</v>
      </c>
      <c r="Z10" s="84">
        <v>0.51844324125416996</v>
      </c>
      <c r="AA10" s="84">
        <v>0.51892547936317968</v>
      </c>
      <c r="AB10" s="84">
        <v>0.5125368604263798</v>
      </c>
      <c r="AC10" s="84">
        <v>0.49341612971009308</v>
      </c>
      <c r="AD10" s="84">
        <v>0.48488330843462896</v>
      </c>
      <c r="AE10" s="84">
        <v>0.4582502291689608</v>
      </c>
      <c r="AF10" s="84">
        <v>0.4582502291689608</v>
      </c>
      <c r="AG10" s="85">
        <v>0.4582502291689608</v>
      </c>
      <c r="AH10" s="85">
        <v>0.4582502291689608</v>
      </c>
      <c r="AI10" s="85">
        <v>0.4582502291689608</v>
      </c>
      <c r="AJ10" s="85">
        <v>0.4582502291689608</v>
      </c>
      <c r="AK10" s="85">
        <v>0.4582502291689608</v>
      </c>
      <c r="AL10" s="85">
        <v>0.4582502291689608</v>
      </c>
      <c r="AM10" s="85">
        <v>0.4582502291689608</v>
      </c>
      <c r="AN10" s="85">
        <v>0.4582502291689608</v>
      </c>
      <c r="AO10" s="85">
        <v>0.4582502291689608</v>
      </c>
      <c r="AP10" s="85">
        <v>0.4582502291689608</v>
      </c>
      <c r="AQ10" s="85">
        <v>0.4582502291689608</v>
      </c>
      <c r="AR10" s="85">
        <v>0.4582502291689608</v>
      </c>
      <c r="AS10" s="85">
        <v>0.4582502291689608</v>
      </c>
      <c r="AT10" s="85">
        <v>0.4582502291689608</v>
      </c>
      <c r="AU10" s="85">
        <v>0.4582502291689608</v>
      </c>
      <c r="AV10" s="85">
        <v>0.4582502291689608</v>
      </c>
      <c r="AW10" s="85">
        <v>0.4582502291689608</v>
      </c>
      <c r="AX10" s="85">
        <v>0.4582502291689608</v>
      </c>
      <c r="AY10" s="85">
        <v>0.4582502291689608</v>
      </c>
      <c r="AZ10" s="85">
        <v>0.4582502291689608</v>
      </c>
      <c r="BA10" s="85">
        <v>0.4582502291689608</v>
      </c>
      <c r="BB10" s="85">
        <v>0.4582502291689608</v>
      </c>
      <c r="BC10" s="85">
        <v>0.4582502291689608</v>
      </c>
      <c r="BD10" s="85">
        <v>0.4582502291689608</v>
      </c>
      <c r="BE10" s="85">
        <v>0.4582502291689608</v>
      </c>
      <c r="BF10" s="85">
        <v>0.4582502291689608</v>
      </c>
      <c r="BG10" s="85">
        <v>0.4582502291689608</v>
      </c>
      <c r="BH10" s="85">
        <v>0.4582502291689608</v>
      </c>
      <c r="BI10" s="85">
        <v>0.4582502291689608</v>
      </c>
      <c r="BJ10" s="85">
        <v>0.4582502291689608</v>
      </c>
      <c r="BK10" s="85">
        <v>0.4582502291689608</v>
      </c>
      <c r="BL10" s="85">
        <v>0.4582502291689608</v>
      </c>
      <c r="BM10" s="85">
        <v>0.4582502291689608</v>
      </c>
      <c r="BN10" s="85">
        <v>0.4582502291689608</v>
      </c>
      <c r="BO10" s="85">
        <v>0.4582502291689608</v>
      </c>
      <c r="BP10" s="85">
        <v>0.4582502291689608</v>
      </c>
      <c r="BQ10" s="85">
        <v>0.4582502291689608</v>
      </c>
      <c r="BR10" s="85">
        <v>0.4582502291689608</v>
      </c>
      <c r="BS10" s="85">
        <v>0.4582502291689608</v>
      </c>
      <c r="BT10" s="85">
        <v>0.4582502291689608</v>
      </c>
      <c r="BU10" s="85">
        <v>0.4582502291689608</v>
      </c>
      <c r="BV10" s="85">
        <v>0.4582502291689608</v>
      </c>
      <c r="BW10" s="85">
        <v>0.4582502291689608</v>
      </c>
      <c r="BX10" s="85">
        <v>0.4582502291689608</v>
      </c>
      <c r="BY10" s="85">
        <v>0.4582502291689608</v>
      </c>
      <c r="BZ10" s="85">
        <v>0.4582502291689608</v>
      </c>
      <c r="CA10" s="85">
        <v>0.4582502291689608</v>
      </c>
      <c r="CB10" s="85">
        <v>0.4582502291689608</v>
      </c>
      <c r="CC10" s="85">
        <v>0.4582502291689608</v>
      </c>
      <c r="CD10" s="85">
        <v>0.4582502291689608</v>
      </c>
      <c r="CE10" s="85">
        <v>0.4582502291689608</v>
      </c>
      <c r="CF10" s="85">
        <v>0.4582502291689608</v>
      </c>
      <c r="CG10" s="85">
        <v>0.4582502291689608</v>
      </c>
      <c r="CH10" s="85">
        <v>0.4582502291689608</v>
      </c>
      <c r="CI10" s="85">
        <v>0.4582502291689608</v>
      </c>
      <c r="CJ10" s="89"/>
    </row>
    <row r="11" spans="1:88" ht="52.8" x14ac:dyDescent="0.25">
      <c r="B11" s="59">
        <f t="shared" si="0"/>
        <v>5</v>
      </c>
      <c r="C11" s="26" t="s">
        <v>222</v>
      </c>
      <c r="D11" s="27" t="s">
        <v>223</v>
      </c>
      <c r="E11" s="27" t="s">
        <v>48</v>
      </c>
      <c r="F11" s="27">
        <v>2</v>
      </c>
      <c r="G11" s="38"/>
      <c r="H11" s="88">
        <v>11.721439310334848</v>
      </c>
      <c r="I11" s="88">
        <v>11.685358424364821</v>
      </c>
      <c r="J11" s="88">
        <v>11.694885332991259</v>
      </c>
      <c r="K11" s="88">
        <v>11.672988584592922</v>
      </c>
      <c r="L11" s="88">
        <v>11.635281217524213</v>
      </c>
      <c r="M11" s="88">
        <v>11.675523995010899</v>
      </c>
      <c r="N11" s="88">
        <v>11.75931878227953</v>
      </c>
      <c r="O11" s="88">
        <v>11.807988673303957</v>
      </c>
      <c r="P11" s="88">
        <v>11.800452494584606</v>
      </c>
      <c r="Q11" s="88">
        <v>11.781129489488775</v>
      </c>
      <c r="R11" s="88">
        <v>11.809010033811994</v>
      </c>
      <c r="S11" s="88">
        <v>11.840132182375459</v>
      </c>
      <c r="T11" s="88">
        <v>11.807968639465962</v>
      </c>
      <c r="U11" s="88">
        <v>11.845617370868094</v>
      </c>
      <c r="V11" s="88">
        <v>11.966482527109765</v>
      </c>
      <c r="W11" s="88">
        <v>11.95319911997152</v>
      </c>
      <c r="X11" s="88">
        <v>11.959481979700861</v>
      </c>
      <c r="Y11" s="88">
        <v>11.942159131048507</v>
      </c>
      <c r="Z11" s="88">
        <v>11.990107821700622</v>
      </c>
      <c r="AA11" s="88">
        <v>11.990070882277548</v>
      </c>
      <c r="AB11" s="88">
        <v>11.995328513368809</v>
      </c>
      <c r="AC11" s="88">
        <v>12.012376377416441</v>
      </c>
      <c r="AD11" s="88">
        <v>12.016924038351632</v>
      </c>
      <c r="AE11" s="88">
        <v>12.03680292196643</v>
      </c>
      <c r="AF11" s="88">
        <v>12.02768669301849</v>
      </c>
      <c r="AG11" s="89">
        <v>12.022320254295275</v>
      </c>
      <c r="AH11" s="89">
        <v>12.027308755714632</v>
      </c>
      <c r="AI11" s="89">
        <v>12.026164906484279</v>
      </c>
      <c r="AJ11" s="89">
        <v>12.031543555193563</v>
      </c>
      <c r="AK11" s="89">
        <v>12.03810270616281</v>
      </c>
      <c r="AL11" s="89">
        <v>12.045561314126157</v>
      </c>
      <c r="AM11" s="89">
        <v>12.053937569982013</v>
      </c>
      <c r="AN11" s="89">
        <v>12.052406484616423</v>
      </c>
      <c r="AO11" s="89">
        <v>12.05087148792971</v>
      </c>
      <c r="AP11" s="89">
        <v>12.049443899347047</v>
      </c>
      <c r="AQ11" s="89">
        <v>12.048423761213403</v>
      </c>
      <c r="AR11" s="89">
        <v>12.047756742485165</v>
      </c>
      <c r="AS11" s="89">
        <v>12.04707402313797</v>
      </c>
      <c r="AT11" s="89">
        <v>12.046936850558657</v>
      </c>
      <c r="AU11" s="89">
        <v>12.047254257586342</v>
      </c>
      <c r="AV11" s="89">
        <v>12.047646687124059</v>
      </c>
      <c r="AW11" s="89">
        <v>12.047929641446391</v>
      </c>
      <c r="AX11" s="89">
        <v>12.048383367672914</v>
      </c>
      <c r="AY11" s="89">
        <v>12.048603873682106</v>
      </c>
      <c r="AZ11" s="89">
        <v>12.048735484465297</v>
      </c>
      <c r="BA11" s="89">
        <v>12.048555698016806</v>
      </c>
      <c r="BB11" s="89">
        <v>12.048047639100158</v>
      </c>
      <c r="BC11" s="89">
        <v>12.047349417884927</v>
      </c>
      <c r="BD11" s="89">
        <v>12.046475760903268</v>
      </c>
      <c r="BE11" s="89">
        <v>12.045168997327279</v>
      </c>
      <c r="BF11" s="89">
        <v>12.043562225340754</v>
      </c>
      <c r="BG11" s="89">
        <v>12.041513016018268</v>
      </c>
      <c r="BH11" s="89">
        <v>12.039144191270164</v>
      </c>
      <c r="BI11" s="89">
        <v>12.036260280267369</v>
      </c>
      <c r="BJ11" s="89">
        <v>12.032937158546497</v>
      </c>
      <c r="BK11" s="89">
        <v>12.029248462393264</v>
      </c>
      <c r="BL11" s="89">
        <v>12.025094240290498</v>
      </c>
      <c r="BM11" s="89">
        <v>12.020680359839618</v>
      </c>
      <c r="BN11" s="89">
        <v>12.015873644094519</v>
      </c>
      <c r="BO11" s="89">
        <v>12.01053827985667</v>
      </c>
      <c r="BP11" s="89">
        <v>12.004757787251515</v>
      </c>
      <c r="BQ11" s="89">
        <v>11.998452483961138</v>
      </c>
      <c r="BR11" s="89">
        <v>11.991524329141305</v>
      </c>
      <c r="BS11" s="89">
        <v>11.984220620268131</v>
      </c>
      <c r="BT11" s="89">
        <v>11.976732177145635</v>
      </c>
      <c r="BU11" s="89">
        <v>11.968930054379781</v>
      </c>
      <c r="BV11" s="89">
        <v>11.960851841957835</v>
      </c>
      <c r="BW11" s="89">
        <v>11.952910917143836</v>
      </c>
      <c r="BX11" s="89">
        <v>11.945101665791093</v>
      </c>
      <c r="BY11" s="89">
        <v>11.937228716454289</v>
      </c>
      <c r="BZ11" s="89">
        <v>11.929341090864828</v>
      </c>
      <c r="CA11" s="89">
        <v>11.921423104895476</v>
      </c>
      <c r="CB11" s="89">
        <v>11.913479422589232</v>
      </c>
      <c r="CC11" s="89">
        <v>11.905286040008715</v>
      </c>
      <c r="CD11" s="89">
        <v>11.89702278927199</v>
      </c>
      <c r="CE11" s="89">
        <v>11.888715556790673</v>
      </c>
      <c r="CF11" s="89">
        <v>11.880245225938468</v>
      </c>
      <c r="CG11" s="89">
        <v>11.871781866014469</v>
      </c>
      <c r="CH11" s="89">
        <v>11.863282048757888</v>
      </c>
      <c r="CI11" s="89">
        <v>11.85476873450671</v>
      </c>
      <c r="CJ11" s="89"/>
    </row>
    <row r="12" spans="1:88" ht="13.95" customHeight="1" x14ac:dyDescent="0.25"/>
    <row r="13" spans="1:88" ht="13.95" customHeight="1" x14ac:dyDescent="0.25">
      <c r="B13" s="47" t="s">
        <v>336</v>
      </c>
    </row>
    <row r="14" spans="1:88" ht="13.95" customHeight="1" x14ac:dyDescent="0.25"/>
    <row r="15" spans="1:88" ht="13.95" customHeight="1" x14ac:dyDescent="0.25">
      <c r="B15" s="48"/>
      <c r="C15" t="s">
        <v>337</v>
      </c>
    </row>
    <row r="16" spans="1:88" ht="13.95" customHeight="1" x14ac:dyDescent="0.25">
      <c r="B16" s="49"/>
      <c r="C16" t="s">
        <v>338</v>
      </c>
    </row>
    <row r="17" spans="2:9" ht="13.95" customHeight="1" x14ac:dyDescent="0.25"/>
    <row r="18" spans="2:9" ht="13.95" customHeight="1" x14ac:dyDescent="0.3">
      <c r="B18" s="123" t="s">
        <v>342</v>
      </c>
      <c r="C18" s="124"/>
      <c r="D18" s="124"/>
      <c r="E18" s="124"/>
      <c r="F18" s="124"/>
      <c r="G18" s="124"/>
      <c r="H18" s="124"/>
      <c r="I18" s="125"/>
    </row>
    <row r="19" spans="2:9" ht="13.95" customHeight="1" x14ac:dyDescent="0.25"/>
    <row r="20" spans="2:9" s="6" customFormat="1" x14ac:dyDescent="0.25">
      <c r="B20" s="51" t="s">
        <v>334</v>
      </c>
      <c r="C20" s="126" t="s">
        <v>332</v>
      </c>
      <c r="D20" s="126"/>
      <c r="E20" s="126"/>
      <c r="F20" s="126"/>
      <c r="G20" s="126"/>
      <c r="H20" s="126"/>
      <c r="I20" s="126"/>
    </row>
    <row r="21" spans="2:9" s="6" customFormat="1" ht="72.45" customHeight="1" x14ac:dyDescent="0.25">
      <c r="B21" s="52">
        <v>1</v>
      </c>
      <c r="C21" s="114" t="s">
        <v>212</v>
      </c>
      <c r="D21" s="115"/>
      <c r="E21" s="115"/>
      <c r="F21" s="115"/>
      <c r="G21" s="115"/>
      <c r="H21" s="115"/>
      <c r="I21" s="115"/>
    </row>
    <row r="22" spans="2:9" s="6" customFormat="1" ht="54" customHeight="1" x14ac:dyDescent="0.25">
      <c r="B22" s="52">
        <v>2</v>
      </c>
      <c r="C22" s="114" t="s">
        <v>215</v>
      </c>
      <c r="D22" s="115"/>
      <c r="E22" s="115"/>
      <c r="F22" s="115"/>
      <c r="G22" s="115"/>
      <c r="H22" s="115"/>
      <c r="I22" s="115"/>
    </row>
    <row r="23" spans="2:9" s="6" customFormat="1" ht="48" customHeight="1" x14ac:dyDescent="0.25">
      <c r="B23" s="52">
        <v>3</v>
      </c>
      <c r="C23" s="114" t="s">
        <v>218</v>
      </c>
      <c r="D23" s="115"/>
      <c r="E23" s="115"/>
      <c r="F23" s="115"/>
      <c r="G23" s="115"/>
      <c r="H23" s="115"/>
      <c r="I23" s="115"/>
    </row>
    <row r="24" spans="2:9" s="6" customFormat="1" ht="36.6" customHeight="1" x14ac:dyDescent="0.25">
      <c r="B24" s="52">
        <v>4</v>
      </c>
      <c r="C24" s="114" t="s">
        <v>221</v>
      </c>
      <c r="D24" s="115"/>
      <c r="E24" s="115"/>
      <c r="F24" s="115"/>
      <c r="G24" s="115"/>
      <c r="H24" s="115"/>
      <c r="I24" s="115"/>
    </row>
    <row r="25" spans="2:9" s="6" customFormat="1" ht="38.549999999999997" customHeight="1" x14ac:dyDescent="0.25">
      <c r="B25" s="52">
        <v>5</v>
      </c>
      <c r="C25" s="114" t="s">
        <v>224</v>
      </c>
      <c r="D25" s="115"/>
      <c r="E25" s="115"/>
      <c r="F25" s="115"/>
      <c r="G25" s="115"/>
      <c r="H25" s="115"/>
      <c r="I25" s="115"/>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I9" sqref="I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20"/>
      <c r="D4" s="129" t="str">
        <f>'Cover sheet'!C6</f>
        <v>Henley</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59">
        <v>1</v>
      </c>
      <c r="C7" s="29" t="s">
        <v>142</v>
      </c>
      <c r="D7" s="30" t="s">
        <v>226</v>
      </c>
      <c r="E7" s="30" t="s">
        <v>48</v>
      </c>
      <c r="F7" s="30">
        <v>2</v>
      </c>
      <c r="G7" s="38"/>
      <c r="H7" s="84">
        <v>19.39</v>
      </c>
      <c r="I7" s="84">
        <v>21.55</v>
      </c>
      <c r="J7" s="84">
        <v>25.65</v>
      </c>
      <c r="K7" s="84">
        <v>25.65</v>
      </c>
      <c r="L7" s="84">
        <v>25.65</v>
      </c>
      <c r="M7" s="84">
        <v>25.65</v>
      </c>
      <c r="N7" s="84">
        <v>25.65</v>
      </c>
      <c r="O7" s="84">
        <v>25.65</v>
      </c>
      <c r="P7" s="84">
        <v>25.65</v>
      </c>
      <c r="Q7" s="84">
        <v>25.65</v>
      </c>
      <c r="R7" s="84">
        <v>25.65</v>
      </c>
      <c r="S7" s="84">
        <v>25.65</v>
      </c>
      <c r="T7" s="84">
        <v>25.65</v>
      </c>
      <c r="U7" s="84">
        <v>25.65</v>
      </c>
      <c r="V7" s="84">
        <v>25.65</v>
      </c>
      <c r="W7" s="84">
        <v>25.65</v>
      </c>
      <c r="X7" s="84">
        <v>25.65</v>
      </c>
      <c r="Y7" s="84">
        <v>25.65</v>
      </c>
      <c r="Z7" s="84">
        <v>25.65</v>
      </c>
      <c r="AA7" s="84">
        <v>25.65</v>
      </c>
      <c r="AB7" s="84">
        <v>25.65</v>
      </c>
      <c r="AC7" s="84">
        <v>25.65</v>
      </c>
      <c r="AD7" s="84">
        <v>25.65</v>
      </c>
      <c r="AE7" s="84">
        <v>25.65</v>
      </c>
      <c r="AF7" s="84">
        <v>25.65</v>
      </c>
      <c r="AG7" s="85">
        <v>25.65</v>
      </c>
      <c r="AH7" s="85">
        <v>25.65</v>
      </c>
      <c r="AI7" s="85">
        <v>25.65</v>
      </c>
      <c r="AJ7" s="85">
        <v>25.65</v>
      </c>
      <c r="AK7" s="85">
        <v>25.65</v>
      </c>
      <c r="AL7" s="85">
        <v>25.65</v>
      </c>
      <c r="AM7" s="85">
        <v>25.65</v>
      </c>
      <c r="AN7" s="85">
        <v>25.65</v>
      </c>
      <c r="AO7" s="85">
        <v>25.65</v>
      </c>
      <c r="AP7" s="85">
        <v>25.65</v>
      </c>
      <c r="AQ7" s="85">
        <v>25.65</v>
      </c>
      <c r="AR7" s="85">
        <v>25.65</v>
      </c>
      <c r="AS7" s="85">
        <v>25.65</v>
      </c>
      <c r="AT7" s="85">
        <v>25.65</v>
      </c>
      <c r="AU7" s="85">
        <v>25.65</v>
      </c>
      <c r="AV7" s="85">
        <v>25.65</v>
      </c>
      <c r="AW7" s="85">
        <v>25.65</v>
      </c>
      <c r="AX7" s="85">
        <v>25.65</v>
      </c>
      <c r="AY7" s="85">
        <v>25.65</v>
      </c>
      <c r="AZ7" s="85">
        <v>25.65</v>
      </c>
      <c r="BA7" s="85">
        <v>25.65</v>
      </c>
      <c r="BB7" s="85">
        <v>25.65</v>
      </c>
      <c r="BC7" s="85">
        <v>25.65</v>
      </c>
      <c r="BD7" s="85">
        <v>25.65</v>
      </c>
      <c r="BE7" s="85">
        <v>25.65</v>
      </c>
      <c r="BF7" s="85">
        <v>25.65</v>
      </c>
      <c r="BG7" s="85">
        <v>25.65</v>
      </c>
      <c r="BH7" s="85">
        <v>25.65</v>
      </c>
      <c r="BI7" s="85">
        <v>25.65</v>
      </c>
      <c r="BJ7" s="85">
        <v>25.65</v>
      </c>
      <c r="BK7" s="85">
        <v>25.65</v>
      </c>
      <c r="BL7" s="85">
        <v>25.65</v>
      </c>
      <c r="BM7" s="85">
        <v>25.65</v>
      </c>
      <c r="BN7" s="85">
        <v>25.65</v>
      </c>
      <c r="BO7" s="85">
        <v>25.65</v>
      </c>
      <c r="BP7" s="85">
        <v>25.65</v>
      </c>
      <c r="BQ7" s="85">
        <v>25.65</v>
      </c>
      <c r="BR7" s="85">
        <v>25.65</v>
      </c>
      <c r="BS7" s="85">
        <v>25.65</v>
      </c>
      <c r="BT7" s="85">
        <v>25.65</v>
      </c>
      <c r="BU7" s="85">
        <v>25.65</v>
      </c>
      <c r="BV7" s="85">
        <v>25.65</v>
      </c>
      <c r="BW7" s="85">
        <v>25.65</v>
      </c>
      <c r="BX7" s="85">
        <v>25.65</v>
      </c>
      <c r="BY7" s="85">
        <v>25.65</v>
      </c>
      <c r="BZ7" s="85">
        <v>25.65</v>
      </c>
      <c r="CA7" s="85">
        <v>25.65</v>
      </c>
      <c r="CB7" s="85">
        <v>25.65</v>
      </c>
      <c r="CC7" s="85">
        <v>25.65</v>
      </c>
      <c r="CD7" s="85">
        <v>25.65</v>
      </c>
      <c r="CE7" s="85">
        <v>25.65</v>
      </c>
      <c r="CF7" s="85">
        <v>25.65</v>
      </c>
      <c r="CG7" s="85">
        <v>25.65</v>
      </c>
      <c r="CH7" s="85">
        <v>25.65</v>
      </c>
      <c r="CI7" s="85">
        <v>25.65</v>
      </c>
      <c r="CJ7" s="86"/>
    </row>
    <row r="8" spans="1:88" ht="57.45" customHeight="1" x14ac:dyDescent="0.25">
      <c r="B8" s="59">
        <v>2</v>
      </c>
      <c r="C8" s="26" t="s">
        <v>153</v>
      </c>
      <c r="D8" s="27" t="s">
        <v>228</v>
      </c>
      <c r="E8" s="27" t="s">
        <v>48</v>
      </c>
      <c r="F8" s="27">
        <v>2</v>
      </c>
      <c r="G8" s="38"/>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85">
        <v>0</v>
      </c>
      <c r="BP8" s="85">
        <v>0</v>
      </c>
      <c r="BQ8" s="85">
        <v>0</v>
      </c>
      <c r="BR8" s="85">
        <v>0</v>
      </c>
      <c r="BS8" s="85">
        <v>0</v>
      </c>
      <c r="BT8" s="85">
        <v>0</v>
      </c>
      <c r="BU8" s="85">
        <v>0</v>
      </c>
      <c r="BV8" s="85">
        <v>0</v>
      </c>
      <c r="BW8" s="85">
        <v>0</v>
      </c>
      <c r="BX8" s="85">
        <v>0</v>
      </c>
      <c r="BY8" s="85">
        <v>0</v>
      </c>
      <c r="BZ8" s="85">
        <v>0</v>
      </c>
      <c r="CA8" s="85">
        <v>0</v>
      </c>
      <c r="CB8" s="85">
        <v>0</v>
      </c>
      <c r="CC8" s="85">
        <v>0</v>
      </c>
      <c r="CD8" s="85">
        <v>0</v>
      </c>
      <c r="CE8" s="85">
        <v>0</v>
      </c>
      <c r="CF8" s="85">
        <v>0</v>
      </c>
      <c r="CG8" s="85">
        <v>0</v>
      </c>
      <c r="CH8" s="85">
        <v>0</v>
      </c>
      <c r="CI8" s="85">
        <v>0</v>
      </c>
      <c r="CJ8" s="89"/>
    </row>
    <row r="9" spans="1:88" ht="59.7" customHeight="1" x14ac:dyDescent="0.25">
      <c r="B9" s="59">
        <v>3</v>
      </c>
      <c r="C9" s="26" t="s">
        <v>156</v>
      </c>
      <c r="D9" s="27" t="s">
        <v>230</v>
      </c>
      <c r="E9" s="27" t="s">
        <v>48</v>
      </c>
      <c r="F9" s="27">
        <v>2</v>
      </c>
      <c r="G9" s="38"/>
      <c r="H9" s="88">
        <v>2.6035089129902107</v>
      </c>
      <c r="I9" s="88">
        <v>0.79</v>
      </c>
      <c r="J9" s="88">
        <v>0.36</v>
      </c>
      <c r="K9" s="88">
        <v>0.36</v>
      </c>
      <c r="L9" s="88">
        <v>0.36</v>
      </c>
      <c r="M9" s="88">
        <v>0.36</v>
      </c>
      <c r="N9" s="88">
        <v>0.36</v>
      </c>
      <c r="O9" s="88">
        <v>0.36</v>
      </c>
      <c r="P9" s="88">
        <v>0.36</v>
      </c>
      <c r="Q9" s="88">
        <v>0.36</v>
      </c>
      <c r="R9" s="88">
        <v>0.36</v>
      </c>
      <c r="S9" s="88">
        <v>0.36</v>
      </c>
      <c r="T9" s="88">
        <v>0.36</v>
      </c>
      <c r="U9" s="88">
        <v>0.36</v>
      </c>
      <c r="V9" s="88">
        <v>0.36</v>
      </c>
      <c r="W9" s="88">
        <v>0.36</v>
      </c>
      <c r="X9" s="88">
        <v>0.36</v>
      </c>
      <c r="Y9" s="88">
        <v>0.36</v>
      </c>
      <c r="Z9" s="88">
        <v>0.36</v>
      </c>
      <c r="AA9" s="88">
        <v>0.36</v>
      </c>
      <c r="AB9" s="88">
        <v>0.36</v>
      </c>
      <c r="AC9" s="88">
        <v>0.36</v>
      </c>
      <c r="AD9" s="88">
        <v>0.36</v>
      </c>
      <c r="AE9" s="88">
        <v>0.36</v>
      </c>
      <c r="AF9" s="88">
        <v>0.36</v>
      </c>
      <c r="AG9" s="89">
        <v>0.36</v>
      </c>
      <c r="AH9" s="89">
        <v>0.36</v>
      </c>
      <c r="AI9" s="89">
        <v>0.36</v>
      </c>
      <c r="AJ9" s="89">
        <v>0.36</v>
      </c>
      <c r="AK9" s="89">
        <v>0.36</v>
      </c>
      <c r="AL9" s="89">
        <v>0.36</v>
      </c>
      <c r="AM9" s="89">
        <v>0.36</v>
      </c>
      <c r="AN9" s="89">
        <v>0.36</v>
      </c>
      <c r="AO9" s="89">
        <v>0.36</v>
      </c>
      <c r="AP9" s="89">
        <v>0.36</v>
      </c>
      <c r="AQ9" s="89">
        <v>0.36</v>
      </c>
      <c r="AR9" s="89">
        <v>0.36</v>
      </c>
      <c r="AS9" s="89">
        <v>0.36</v>
      </c>
      <c r="AT9" s="89">
        <v>0.36</v>
      </c>
      <c r="AU9" s="89">
        <v>0.36</v>
      </c>
      <c r="AV9" s="89">
        <v>0.36</v>
      </c>
      <c r="AW9" s="89">
        <v>0.36</v>
      </c>
      <c r="AX9" s="89">
        <v>0.36</v>
      </c>
      <c r="AY9" s="89">
        <v>0.36</v>
      </c>
      <c r="AZ9" s="89">
        <v>0.36</v>
      </c>
      <c r="BA9" s="89">
        <v>0.36</v>
      </c>
      <c r="BB9" s="89">
        <v>0.36</v>
      </c>
      <c r="BC9" s="89">
        <v>0.36</v>
      </c>
      <c r="BD9" s="89">
        <v>0.36</v>
      </c>
      <c r="BE9" s="89">
        <v>0.36</v>
      </c>
      <c r="BF9" s="89">
        <v>0.36</v>
      </c>
      <c r="BG9" s="89">
        <v>0.36</v>
      </c>
      <c r="BH9" s="89">
        <v>0.36</v>
      </c>
      <c r="BI9" s="89">
        <v>0.36</v>
      </c>
      <c r="BJ9" s="89">
        <v>0.36</v>
      </c>
      <c r="BK9" s="89">
        <v>0.36</v>
      </c>
      <c r="BL9" s="89">
        <v>0.36</v>
      </c>
      <c r="BM9" s="89">
        <v>0.36</v>
      </c>
      <c r="BN9" s="89">
        <v>0.36</v>
      </c>
      <c r="BO9" s="89">
        <v>0.36</v>
      </c>
      <c r="BP9" s="89">
        <v>0.36</v>
      </c>
      <c r="BQ9" s="89">
        <v>0.36</v>
      </c>
      <c r="BR9" s="89">
        <v>0.36</v>
      </c>
      <c r="BS9" s="89">
        <v>0.36</v>
      </c>
      <c r="BT9" s="89">
        <v>0.36</v>
      </c>
      <c r="BU9" s="89">
        <v>0.36</v>
      </c>
      <c r="BV9" s="89">
        <v>0.36</v>
      </c>
      <c r="BW9" s="89">
        <v>0.36</v>
      </c>
      <c r="BX9" s="89">
        <v>0.36</v>
      </c>
      <c r="BY9" s="89">
        <v>0.36</v>
      </c>
      <c r="BZ9" s="89">
        <v>0.36</v>
      </c>
      <c r="CA9" s="89">
        <v>0.36</v>
      </c>
      <c r="CB9" s="89">
        <v>0.36</v>
      </c>
      <c r="CC9" s="89">
        <v>0.36</v>
      </c>
      <c r="CD9" s="89">
        <v>0.36</v>
      </c>
      <c r="CE9" s="89">
        <v>0.36</v>
      </c>
      <c r="CF9" s="89">
        <v>0.36</v>
      </c>
      <c r="CG9" s="89">
        <v>0.36</v>
      </c>
      <c r="CH9" s="89">
        <v>0.36</v>
      </c>
      <c r="CI9" s="89">
        <v>0.36</v>
      </c>
      <c r="CJ9" s="89"/>
    </row>
    <row r="10" spans="1:88" x14ac:dyDescent="0.25"/>
    <row r="11" spans="1:88" x14ac:dyDescent="0.25">
      <c r="B11" s="47" t="s">
        <v>336</v>
      </c>
    </row>
    <row r="12" spans="1:88" x14ac:dyDescent="0.25"/>
    <row r="13" spans="1:88" x14ac:dyDescent="0.25">
      <c r="B13" s="48"/>
      <c r="C13" t="s">
        <v>337</v>
      </c>
    </row>
    <row r="14" spans="1:88" x14ac:dyDescent="0.25">
      <c r="B14" s="49"/>
      <c r="C14" t="s">
        <v>338</v>
      </c>
    </row>
    <row r="15" spans="1:88" x14ac:dyDescent="0.25"/>
    <row r="16" spans="1:88" x14ac:dyDescent="0.25"/>
    <row r="17" spans="2:9" ht="14.4" x14ac:dyDescent="0.3">
      <c r="B17" s="123" t="s">
        <v>343</v>
      </c>
      <c r="C17" s="124"/>
      <c r="D17" s="124"/>
      <c r="E17" s="124"/>
      <c r="F17" s="124"/>
      <c r="G17" s="124"/>
      <c r="H17" s="124"/>
      <c r="I17" s="125"/>
    </row>
    <row r="18" spans="2:9" x14ac:dyDescent="0.25"/>
    <row r="19" spans="2:9" s="6" customFormat="1" x14ac:dyDescent="0.25">
      <c r="B19" s="51" t="s">
        <v>334</v>
      </c>
      <c r="C19" s="126" t="s">
        <v>332</v>
      </c>
      <c r="D19" s="126"/>
      <c r="E19" s="126"/>
      <c r="F19" s="126"/>
      <c r="G19" s="126"/>
      <c r="H19" s="126"/>
      <c r="I19" s="126"/>
    </row>
    <row r="20" spans="2:9" s="6" customFormat="1" ht="75.45" customHeight="1" x14ac:dyDescent="0.25">
      <c r="B20" s="52">
        <v>1</v>
      </c>
      <c r="C20" s="114" t="s">
        <v>227</v>
      </c>
      <c r="D20" s="115"/>
      <c r="E20" s="115"/>
      <c r="F20" s="115"/>
      <c r="G20" s="115"/>
      <c r="H20" s="115"/>
      <c r="I20" s="115"/>
    </row>
    <row r="21" spans="2:9" s="6" customFormat="1" ht="110.55" customHeight="1" x14ac:dyDescent="0.25">
      <c r="B21" s="52">
        <v>2</v>
      </c>
      <c r="C21" s="114" t="s">
        <v>229</v>
      </c>
      <c r="D21" s="115"/>
      <c r="E21" s="115"/>
      <c r="F21" s="115"/>
      <c r="G21" s="115"/>
      <c r="H21" s="115"/>
      <c r="I21" s="115"/>
    </row>
    <row r="22" spans="2:9" s="6" customFormat="1" ht="85.5" customHeight="1" x14ac:dyDescent="0.25">
      <c r="B22" s="52">
        <v>3</v>
      </c>
      <c r="C22" s="114" t="s">
        <v>231</v>
      </c>
      <c r="D22" s="115"/>
      <c r="E22" s="115"/>
      <c r="F22" s="115"/>
      <c r="G22" s="115"/>
      <c r="H22" s="115"/>
      <c r="I22" s="115"/>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7" t="s">
        <v>232</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330</v>
      </c>
      <c r="C4" s="120"/>
      <c r="D4" s="129" t="str">
        <f>'Cover sheet'!C6</f>
        <v>Henley</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233</v>
      </c>
      <c r="E7" s="30" t="s">
        <v>48</v>
      </c>
      <c r="F7" s="30">
        <v>2</v>
      </c>
      <c r="H7" s="84">
        <v>1.6460959937615147</v>
      </c>
      <c r="I7" s="84">
        <v>1.2594295051815314</v>
      </c>
      <c r="J7" s="84">
        <v>1.6298286139326639</v>
      </c>
      <c r="K7" s="84">
        <v>1.6158838414527581</v>
      </c>
      <c r="L7" s="84">
        <v>1.6023908212667903</v>
      </c>
      <c r="M7" s="84">
        <v>1.5883382452152417</v>
      </c>
      <c r="N7" s="84">
        <v>1.5745704520522399</v>
      </c>
      <c r="O7" s="84">
        <v>1.5611693115245027</v>
      </c>
      <c r="P7" s="84">
        <v>1.5481711694238809</v>
      </c>
      <c r="Q7" s="84">
        <v>1.5355924666136587</v>
      </c>
      <c r="R7" s="84">
        <v>1.523439331118805</v>
      </c>
      <c r="S7" s="84">
        <v>1.5117119872639784</v>
      </c>
      <c r="T7" s="84">
        <v>1.5004070629549999</v>
      </c>
      <c r="U7" s="84">
        <v>1.4895189104336244</v>
      </c>
      <c r="V7" s="84">
        <v>1.4790404135394923</v>
      </c>
      <c r="W7" s="84">
        <v>1.4689635061763036</v>
      </c>
      <c r="X7" s="84">
        <v>1.4592795182681797</v>
      </c>
      <c r="Y7" s="84">
        <v>1.4499794135802073</v>
      </c>
      <c r="Z7" s="84">
        <v>1.4410539570340104</v>
      </c>
      <c r="AA7" s="84">
        <v>1.4324938345281308</v>
      </c>
      <c r="AB7" s="84">
        <v>1.4242897398748815</v>
      </c>
      <c r="AC7" s="84">
        <v>1.4164324384360594</v>
      </c>
      <c r="AD7" s="84">
        <v>1.408912813918624</v>
      </c>
      <c r="AE7" s="84">
        <v>1.401721902793283</v>
      </c>
      <c r="AF7" s="84">
        <v>1.3948509194846794</v>
      </c>
      <c r="AG7" s="85">
        <v>1.3882912745964067</v>
      </c>
      <c r="AH7" s="85">
        <v>1.3820345878249221</v>
      </c>
      <c r="AI7" s="85">
        <v>1.3760726967889347</v>
      </c>
      <c r="AJ7" s="85">
        <v>1.3703976626960641</v>
      </c>
      <c r="AK7" s="85">
        <v>1.365001773547533</v>
      </c>
      <c r="AL7" s="85">
        <v>1.3598775454193914</v>
      </c>
      <c r="AM7" s="85">
        <v>1.3550177222378761</v>
      </c>
      <c r="AN7" s="85">
        <v>1.350415274375496</v>
      </c>
      <c r="AO7" s="85">
        <v>1.3460633963252702</v>
      </c>
      <c r="AP7" s="85">
        <v>1.3419555036571875</v>
      </c>
      <c r="AQ7" s="85">
        <v>1.3380852294198029</v>
      </c>
      <c r="AR7" s="85">
        <v>1.3344464201174764</v>
      </c>
      <c r="AS7" s="85">
        <v>1.3310331313684436</v>
      </c>
      <c r="AT7" s="85">
        <v>1.3278396233286369</v>
      </c>
      <c r="AU7" s="85">
        <v>1.3248603559500984</v>
      </c>
      <c r="AV7" s="85">
        <v>1.3220899841298697</v>
      </c>
      <c r="AW7" s="85">
        <v>1.3195233527947841</v>
      </c>
      <c r="AX7" s="85">
        <v>1.3171554919591095</v>
      </c>
      <c r="AY7" s="85">
        <v>1.314981611785043</v>
      </c>
      <c r="AZ7" s="85">
        <v>1.3129970976704326</v>
      </c>
      <c r="BA7" s="85">
        <v>1.3111975053834235</v>
      </c>
      <c r="BB7" s="85">
        <v>1.3095785562598707</v>
      </c>
      <c r="BC7" s="85">
        <v>1.3081361324762477</v>
      </c>
      <c r="BD7" s="85">
        <v>1.3068662724080933</v>
      </c>
      <c r="BE7" s="85">
        <v>1.3057651660818816</v>
      </c>
      <c r="BF7" s="85">
        <v>1.3048291507264012</v>
      </c>
      <c r="BG7" s="85">
        <v>1.3040547064281891</v>
      </c>
      <c r="BH7" s="85">
        <v>1.3034384518943356</v>
      </c>
      <c r="BI7" s="85">
        <v>1.3029771403248984</v>
      </c>
      <c r="BJ7" s="85">
        <v>1.3026676553963248</v>
      </c>
      <c r="BK7" s="85">
        <v>1.3025070073565299</v>
      </c>
      <c r="BL7" s="85">
        <v>1.3024923292316735</v>
      </c>
      <c r="BM7" s="85">
        <v>1.3026208731442053</v>
      </c>
      <c r="BN7" s="85">
        <v>1.3028900067413065</v>
      </c>
      <c r="BO7" s="85">
        <v>1.303297209732529</v>
      </c>
      <c r="BP7" s="85">
        <v>1.3038400705351494</v>
      </c>
      <c r="BQ7" s="85">
        <v>1.3045162830255588</v>
      </c>
      <c r="BR7" s="85">
        <v>1.3053236433947726</v>
      </c>
      <c r="BS7" s="85">
        <v>1.3062600471060715</v>
      </c>
      <c r="BT7" s="85">
        <v>1.3073234859526137</v>
      </c>
      <c r="BU7" s="85">
        <v>1.3085120452128249</v>
      </c>
      <c r="BV7" s="85">
        <v>1.3098239009012675</v>
      </c>
      <c r="BW7" s="85">
        <v>1.3112573171126953</v>
      </c>
      <c r="BX7" s="85">
        <v>1.3128106434569395</v>
      </c>
      <c r="BY7" s="85">
        <v>1.3144823125822835</v>
      </c>
      <c r="BZ7" s="85">
        <v>1.3162708377849757</v>
      </c>
      <c r="CA7" s="85">
        <v>1.3181748107025517</v>
      </c>
      <c r="CB7" s="85">
        <v>1.3201928990886356</v>
      </c>
      <c r="CC7" s="85">
        <v>1.3223238446669541</v>
      </c>
      <c r="CD7" s="85">
        <v>1.3245664610622907</v>
      </c>
      <c r="CE7" s="85">
        <v>1.3269196318061669</v>
      </c>
      <c r="CF7" s="85">
        <v>1.3293823084150738</v>
      </c>
      <c r="CG7" s="85">
        <v>1.3319535085391252</v>
      </c>
      <c r="CH7" s="85">
        <v>1.3346323141790413</v>
      </c>
      <c r="CI7" s="85">
        <v>1.3374178699694204</v>
      </c>
      <c r="CJ7" s="34"/>
    </row>
    <row r="8" spans="2:88" ht="39.6" x14ac:dyDescent="0.25">
      <c r="B8" s="59">
        <v>2</v>
      </c>
      <c r="C8" s="26" t="s">
        <v>162</v>
      </c>
      <c r="D8" s="27" t="s">
        <v>235</v>
      </c>
      <c r="E8" s="27" t="s">
        <v>48</v>
      </c>
      <c r="F8" s="27">
        <v>2</v>
      </c>
      <c r="H8" s="84">
        <v>3.2999522047606103E-2</v>
      </c>
      <c r="I8" s="84">
        <v>3.6735712952202897E-2</v>
      </c>
      <c r="J8" s="84">
        <v>3.6015643894119397E-2</v>
      </c>
      <c r="K8" s="84">
        <v>3.6015643894119397E-2</v>
      </c>
      <c r="L8" s="84">
        <v>3.6015643894119397E-2</v>
      </c>
      <c r="M8" s="84">
        <v>3.6015643894119397E-2</v>
      </c>
      <c r="N8" s="84">
        <v>3.6015643894119397E-2</v>
      </c>
      <c r="O8" s="84">
        <v>3.6015643894119397E-2</v>
      </c>
      <c r="P8" s="84">
        <v>3.6015643894119397E-2</v>
      </c>
      <c r="Q8" s="84">
        <v>3.6015643894119397E-2</v>
      </c>
      <c r="R8" s="84">
        <v>3.6015643894119403E-2</v>
      </c>
      <c r="S8" s="84">
        <v>3.6015643894119397E-2</v>
      </c>
      <c r="T8" s="84">
        <v>3.6015643894119397E-2</v>
      </c>
      <c r="U8" s="84">
        <v>3.6015643894119403E-2</v>
      </c>
      <c r="V8" s="84">
        <v>3.6015643894119397E-2</v>
      </c>
      <c r="W8" s="84">
        <v>3.6015643894119403E-2</v>
      </c>
      <c r="X8" s="84">
        <v>3.6015643894119403E-2</v>
      </c>
      <c r="Y8" s="84">
        <v>3.6015643894119397E-2</v>
      </c>
      <c r="Z8" s="84">
        <v>3.6015643894119397E-2</v>
      </c>
      <c r="AA8" s="84">
        <v>3.601564389411939E-2</v>
      </c>
      <c r="AB8" s="84">
        <v>3.6015643894119397E-2</v>
      </c>
      <c r="AC8" s="84">
        <v>3.6015643894119403E-2</v>
      </c>
      <c r="AD8" s="84">
        <v>3.6015643894119397E-2</v>
      </c>
      <c r="AE8" s="84">
        <v>3.6015643894119397E-2</v>
      </c>
      <c r="AF8" s="84">
        <v>3.6015643894119403E-2</v>
      </c>
      <c r="AG8" s="85">
        <v>3.6015643894119397E-2</v>
      </c>
      <c r="AH8" s="85">
        <v>3.6015643894119397E-2</v>
      </c>
      <c r="AI8" s="85">
        <v>3.6015643894119397E-2</v>
      </c>
      <c r="AJ8" s="85">
        <v>3.6015643894119397E-2</v>
      </c>
      <c r="AK8" s="85">
        <v>3.6015643894119397E-2</v>
      </c>
      <c r="AL8" s="85">
        <v>3.6015643894119403E-2</v>
      </c>
      <c r="AM8" s="85">
        <v>3.601564389411939E-2</v>
      </c>
      <c r="AN8" s="85">
        <v>3.6015643894119397E-2</v>
      </c>
      <c r="AO8" s="85">
        <v>3.6015643894119397E-2</v>
      </c>
      <c r="AP8" s="85">
        <v>3.6015643894119397E-2</v>
      </c>
      <c r="AQ8" s="85">
        <v>3.6015643894119397E-2</v>
      </c>
      <c r="AR8" s="85">
        <v>3.6015643894119397E-2</v>
      </c>
      <c r="AS8" s="85">
        <v>3.6015643894119403E-2</v>
      </c>
      <c r="AT8" s="85">
        <v>3.6015643894119397E-2</v>
      </c>
      <c r="AU8" s="85">
        <v>3.6015643894119397E-2</v>
      </c>
      <c r="AV8" s="85">
        <v>3.6015643894119397E-2</v>
      </c>
      <c r="AW8" s="85">
        <v>3.6015643894119403E-2</v>
      </c>
      <c r="AX8" s="85">
        <v>3.6015643894119397E-2</v>
      </c>
      <c r="AY8" s="85">
        <v>3.6015643894119397E-2</v>
      </c>
      <c r="AZ8" s="85">
        <v>3.6015643894119397E-2</v>
      </c>
      <c r="BA8" s="85">
        <v>3.6015643894119397E-2</v>
      </c>
      <c r="BB8" s="85">
        <v>3.6015643894119397E-2</v>
      </c>
      <c r="BC8" s="85">
        <v>3.6015643894119403E-2</v>
      </c>
      <c r="BD8" s="85">
        <v>3.6015643894119397E-2</v>
      </c>
      <c r="BE8" s="85">
        <v>3.6015643894119397E-2</v>
      </c>
      <c r="BF8" s="85">
        <v>3.6015643894119397E-2</v>
      </c>
      <c r="BG8" s="85">
        <v>3.6015643894119397E-2</v>
      </c>
      <c r="BH8" s="85">
        <v>3.6015643894119397E-2</v>
      </c>
      <c r="BI8" s="85">
        <v>3.6015643894119397E-2</v>
      </c>
      <c r="BJ8" s="85">
        <v>3.6015643894119397E-2</v>
      </c>
      <c r="BK8" s="85">
        <v>3.6015643894119397E-2</v>
      </c>
      <c r="BL8" s="85">
        <v>3.601564389411939E-2</v>
      </c>
      <c r="BM8" s="85">
        <v>3.601564389411939E-2</v>
      </c>
      <c r="BN8" s="85">
        <v>3.6015643894119403E-2</v>
      </c>
      <c r="BO8" s="85">
        <v>3.6015643894119397E-2</v>
      </c>
      <c r="BP8" s="85">
        <v>3.6015643894119397E-2</v>
      </c>
      <c r="BQ8" s="85">
        <v>3.6015643894119397E-2</v>
      </c>
      <c r="BR8" s="85">
        <v>3.6015643894119397E-2</v>
      </c>
      <c r="BS8" s="85">
        <v>3.601564389411939E-2</v>
      </c>
      <c r="BT8" s="85">
        <v>3.601564389411939E-2</v>
      </c>
      <c r="BU8" s="85">
        <v>3.601564389411939E-2</v>
      </c>
      <c r="BV8" s="85">
        <v>3.601564389411939E-2</v>
      </c>
      <c r="BW8" s="85">
        <v>3.6015643894119397E-2</v>
      </c>
      <c r="BX8" s="85">
        <v>3.601564389411939E-2</v>
      </c>
      <c r="BY8" s="85">
        <v>3.6015643894119397E-2</v>
      </c>
      <c r="BZ8" s="85">
        <v>3.6015643894119397E-2</v>
      </c>
      <c r="CA8" s="85">
        <v>3.6015643894119397E-2</v>
      </c>
      <c r="CB8" s="85">
        <v>3.601564389411939E-2</v>
      </c>
      <c r="CC8" s="85">
        <v>3.6015643894119397E-2</v>
      </c>
      <c r="CD8" s="85">
        <v>3.6015643894119403E-2</v>
      </c>
      <c r="CE8" s="85">
        <v>3.6015643894119397E-2</v>
      </c>
      <c r="CF8" s="85">
        <v>3.6015643894119397E-2</v>
      </c>
      <c r="CG8" s="85">
        <v>3.601564389411939E-2</v>
      </c>
      <c r="CH8" s="85">
        <v>3.6015643894119397E-2</v>
      </c>
      <c r="CI8" s="85">
        <v>3.6015643894119397E-2</v>
      </c>
      <c r="CJ8" s="37"/>
    </row>
    <row r="9" spans="2:88" ht="39.6" x14ac:dyDescent="0.25">
      <c r="B9" s="59">
        <v>3</v>
      </c>
      <c r="C9" s="26" t="s">
        <v>165</v>
      </c>
      <c r="D9" s="27" t="s">
        <v>237</v>
      </c>
      <c r="E9" s="27" t="s">
        <v>48</v>
      </c>
      <c r="F9" s="27">
        <v>2</v>
      </c>
      <c r="H9" s="84">
        <v>4.8101509707383503</v>
      </c>
      <c r="I9" s="84">
        <v>5.0013115405594801</v>
      </c>
      <c r="J9" s="84">
        <v>4.6970505812380452</v>
      </c>
      <c r="K9" s="84">
        <v>4.7647642574433196</v>
      </c>
      <c r="L9" s="84">
        <v>4.8212875448054486</v>
      </c>
      <c r="M9" s="84">
        <v>4.8795579181384792</v>
      </c>
      <c r="N9" s="84">
        <v>4.9380873687600584</v>
      </c>
      <c r="O9" s="84">
        <v>4.9866524072984832</v>
      </c>
      <c r="P9" s="84">
        <v>5.0460928944260317</v>
      </c>
      <c r="Q9" s="84">
        <v>5.097367230356828</v>
      </c>
      <c r="R9" s="84">
        <v>5.5066454455788794</v>
      </c>
      <c r="S9" s="84">
        <v>5.875341320235183</v>
      </c>
      <c r="T9" s="84">
        <v>6.2045959559756634</v>
      </c>
      <c r="U9" s="84">
        <v>6.5434430925582863</v>
      </c>
      <c r="V9" s="84">
        <v>6.8816546806913816</v>
      </c>
      <c r="W9" s="84">
        <v>6.7876379275472374</v>
      </c>
      <c r="X9" s="84">
        <v>6.7392333450351707</v>
      </c>
      <c r="Y9" s="84">
        <v>6.4197367749794676</v>
      </c>
      <c r="Z9" s="84">
        <v>6.4217499038875729</v>
      </c>
      <c r="AA9" s="84">
        <v>6.4352477226368441</v>
      </c>
      <c r="AB9" s="84">
        <v>6.4396229487692782</v>
      </c>
      <c r="AC9" s="84">
        <v>6.4544272362746025</v>
      </c>
      <c r="AD9" s="84">
        <v>6.4602782573427664</v>
      </c>
      <c r="AE9" s="84">
        <v>6.4776505393429371</v>
      </c>
      <c r="AF9" s="84">
        <v>6.4965527488416948</v>
      </c>
      <c r="AG9" s="85">
        <v>6.5119220937313003</v>
      </c>
      <c r="AH9" s="85">
        <v>6.5065156172877909</v>
      </c>
      <c r="AI9" s="85">
        <v>6.5146547177620278</v>
      </c>
      <c r="AJ9" s="85">
        <v>6.5166796057926373</v>
      </c>
      <c r="AK9" s="85">
        <v>6.5168730762123923</v>
      </c>
      <c r="AL9" s="85">
        <v>6.5154665305600608</v>
      </c>
      <c r="AM9" s="85">
        <v>6.5125209978926746</v>
      </c>
      <c r="AN9" s="85">
        <v>6.5220244685163449</v>
      </c>
      <c r="AO9" s="85">
        <v>6.5215351895459834</v>
      </c>
      <c r="AP9" s="85">
        <v>6.5310180056087495</v>
      </c>
      <c r="AQ9" s="85">
        <v>6.5400810269399248</v>
      </c>
      <c r="AR9" s="85">
        <v>6.5385897090368541</v>
      </c>
      <c r="AS9" s="85">
        <v>6.5468137231382899</v>
      </c>
      <c r="AT9" s="85">
        <v>6.5541166339723018</v>
      </c>
      <c r="AU9" s="85">
        <v>6.5506457042025197</v>
      </c>
      <c r="AV9" s="85">
        <v>6.5570772435847715</v>
      </c>
      <c r="AW9" s="85">
        <v>6.5635504688890371</v>
      </c>
      <c r="AX9" s="85">
        <v>6.5597810170649389</v>
      </c>
      <c r="AY9" s="85">
        <v>6.5662570058970973</v>
      </c>
      <c r="AZ9" s="85">
        <v>6.5627170920869506</v>
      </c>
      <c r="BA9" s="85">
        <v>6.5694365553602942</v>
      </c>
      <c r="BB9" s="85">
        <v>6.5762225177684694</v>
      </c>
      <c r="BC9" s="85">
        <v>6.5728043104468306</v>
      </c>
      <c r="BD9" s="85">
        <v>6.579153309633079</v>
      </c>
      <c r="BE9" s="85">
        <v>6.5856940370894606</v>
      </c>
      <c r="BF9" s="85">
        <v>6.5822238270513926</v>
      </c>
      <c r="BG9" s="85">
        <v>6.5889638022868491</v>
      </c>
      <c r="BH9" s="85">
        <v>6.5957882121718887</v>
      </c>
      <c r="BI9" s="85">
        <v>6.5929087709920333</v>
      </c>
      <c r="BJ9" s="85">
        <v>6.6001949737536005</v>
      </c>
      <c r="BK9" s="85">
        <v>6.6075873519293014</v>
      </c>
      <c r="BL9" s="85">
        <v>6.6052156720797992</v>
      </c>
      <c r="BM9" s="85">
        <v>6.6128689341792954</v>
      </c>
      <c r="BN9" s="85">
        <v>6.6207623512393479</v>
      </c>
      <c r="BO9" s="85">
        <v>6.6291566654605711</v>
      </c>
      <c r="BP9" s="85">
        <v>6.6279589085419737</v>
      </c>
      <c r="BQ9" s="85">
        <v>6.637403011631501</v>
      </c>
      <c r="BR9" s="85">
        <v>6.647481833382912</v>
      </c>
      <c r="BS9" s="85">
        <v>6.6479429918926769</v>
      </c>
      <c r="BT9" s="85">
        <v>6.6584691243369472</v>
      </c>
      <c r="BU9" s="85">
        <v>6.6692715028411804</v>
      </c>
      <c r="BV9" s="85">
        <v>6.6703638915346772</v>
      </c>
      <c r="BW9" s="85">
        <v>6.6813274071286868</v>
      </c>
      <c r="BX9" s="85">
        <v>6.6820576345453233</v>
      </c>
      <c r="BY9" s="85">
        <v>6.6928294328575753</v>
      </c>
      <c r="BZ9" s="85">
        <v>6.7036652881000087</v>
      </c>
      <c r="CA9" s="85">
        <v>6.7045800585867408</v>
      </c>
      <c r="CB9" s="85">
        <v>6.7154790620475282</v>
      </c>
      <c r="CC9" s="85">
        <v>6.7167051567040943</v>
      </c>
      <c r="CD9" s="85">
        <v>6.7279229542929171</v>
      </c>
      <c r="CE9" s="85">
        <v>6.7291367982496011</v>
      </c>
      <c r="CF9" s="85">
        <v>6.7404363662014575</v>
      </c>
      <c r="CG9" s="85">
        <v>6.7415933480931711</v>
      </c>
      <c r="CH9" s="85">
        <v>6.7525218048655367</v>
      </c>
      <c r="CI9" s="85">
        <v>6.7632443103961215</v>
      </c>
      <c r="CJ9" s="37"/>
    </row>
    <row r="10" spans="2:88" ht="39.6" x14ac:dyDescent="0.25">
      <c r="B10" s="59">
        <v>4</v>
      </c>
      <c r="C10" s="26" t="s">
        <v>239</v>
      </c>
      <c r="D10" s="27" t="s">
        <v>240</v>
      </c>
      <c r="E10" s="27" t="s">
        <v>48</v>
      </c>
      <c r="F10" s="27">
        <v>2</v>
      </c>
      <c r="H10" s="84">
        <v>3.3025231941516902</v>
      </c>
      <c r="I10" s="84">
        <v>2.6509641159899502</v>
      </c>
      <c r="J10" s="84">
        <v>2.8368384976458434</v>
      </c>
      <c r="K10" s="84">
        <v>2.7839945437940967</v>
      </c>
      <c r="L10" s="84">
        <v>2.7392924946872057</v>
      </c>
      <c r="M10" s="84">
        <v>2.6843707784312425</v>
      </c>
      <c r="N10" s="84">
        <v>2.6299204643111236</v>
      </c>
      <c r="O10" s="84">
        <v>2.585340701513561</v>
      </c>
      <c r="P10" s="84">
        <v>2.5283304384924854</v>
      </c>
      <c r="Q10" s="84">
        <v>2.4767591416361925</v>
      </c>
      <c r="R10" s="84">
        <v>2.0645024804032488</v>
      </c>
      <c r="S10" s="84">
        <v>1.6465728963822375</v>
      </c>
      <c r="T10" s="84">
        <v>1.2194897921135122</v>
      </c>
      <c r="U10" s="84">
        <v>0.78346328952841149</v>
      </c>
      <c r="V10" s="84">
        <v>0.34791927622585156</v>
      </c>
      <c r="W10" s="84">
        <v>0.34258029683906638</v>
      </c>
      <c r="X10" s="84">
        <v>0.34407423293598066</v>
      </c>
      <c r="Y10" s="84">
        <v>0.33622510608190709</v>
      </c>
      <c r="Z10" s="84">
        <v>0.33964456369251855</v>
      </c>
      <c r="AA10" s="84">
        <v>0.33421489733470289</v>
      </c>
      <c r="AB10" s="84">
        <v>0.33912808227256985</v>
      </c>
      <c r="AC10" s="84">
        <v>0.33413272001779576</v>
      </c>
      <c r="AD10" s="84">
        <v>0.33966524095041228</v>
      </c>
      <c r="AE10" s="84">
        <v>0.33611682286952538</v>
      </c>
      <c r="AF10" s="84">
        <v>0.33308058277038294</v>
      </c>
      <c r="AG10" s="85">
        <v>0.32951607863533738</v>
      </c>
      <c r="AH10" s="85">
        <v>0.33619074043097397</v>
      </c>
      <c r="AI10" s="85">
        <v>0.33515738022307551</v>
      </c>
      <c r="AJ10" s="85">
        <v>0.33342887757605755</v>
      </c>
      <c r="AK10" s="85">
        <v>0.33207214533558504</v>
      </c>
      <c r="AL10" s="85">
        <v>0.33114431115270981</v>
      </c>
      <c r="AM10" s="85">
        <v>0.33057341114575844</v>
      </c>
      <c r="AN10" s="85">
        <v>0.32720347375005721</v>
      </c>
      <c r="AO10" s="85">
        <v>0.33357962745735714</v>
      </c>
      <c r="AP10" s="85">
        <v>0.32963229264533606</v>
      </c>
      <c r="AQ10" s="85">
        <v>0.32545968368518713</v>
      </c>
      <c r="AR10" s="85">
        <v>0.33125682961882386</v>
      </c>
      <c r="AS10" s="85">
        <v>0.32712882361361639</v>
      </c>
      <c r="AT10" s="85">
        <v>0.32315659339872393</v>
      </c>
      <c r="AU10" s="85">
        <v>0.32928938351936088</v>
      </c>
      <c r="AV10" s="85">
        <v>0.32523578641961859</v>
      </c>
      <c r="AW10" s="85">
        <v>0.32104623812811039</v>
      </c>
      <c r="AX10" s="85">
        <v>0.32672982456135902</v>
      </c>
      <c r="AY10" s="85">
        <v>0.3222072098940742</v>
      </c>
      <c r="AZ10" s="85">
        <v>0.32760002703563929</v>
      </c>
      <c r="BA10" s="85">
        <v>0.32285994249779715</v>
      </c>
      <c r="BB10" s="85">
        <v>0.31820098812982078</v>
      </c>
      <c r="BC10" s="85">
        <v>0.32375984045031414</v>
      </c>
      <c r="BD10" s="85">
        <v>0.31955435831387846</v>
      </c>
      <c r="BE10" s="85">
        <v>0.31542150075969788</v>
      </c>
      <c r="BF10" s="85">
        <v>0.32143449813977432</v>
      </c>
      <c r="BG10" s="85">
        <v>0.31751817652501579</v>
      </c>
      <c r="BH10" s="85">
        <v>0.31367884592193118</v>
      </c>
      <c r="BI10" s="85">
        <v>0.31990350967402004</v>
      </c>
      <c r="BJ10" s="85">
        <v>0.31624991356189813</v>
      </c>
      <c r="BK10" s="85">
        <v>0.31270687957922466</v>
      </c>
      <c r="BL10" s="85">
        <v>0.31924745965634871</v>
      </c>
      <c r="BM10" s="85">
        <v>0.31587953409519959</v>
      </c>
      <c r="BN10" s="85">
        <v>0.31252369918314582</v>
      </c>
      <c r="BO10" s="85">
        <v>0.30905754620854975</v>
      </c>
      <c r="BP10" s="85">
        <v>0.31549293492968211</v>
      </c>
      <c r="BQ10" s="85">
        <v>0.3116779226401229</v>
      </c>
      <c r="BR10" s="85">
        <v>0.30771989533933081</v>
      </c>
      <c r="BS10" s="85">
        <v>0.31362604199144201</v>
      </c>
      <c r="BT10" s="85">
        <v>0.30952491382312364</v>
      </c>
      <c r="BU10" s="85">
        <v>0.30533609882453266</v>
      </c>
      <c r="BV10" s="85">
        <v>0.31101006686453975</v>
      </c>
      <c r="BW10" s="85">
        <v>0.30655405987310191</v>
      </c>
      <c r="BX10" s="85">
        <v>0.31207975746496525</v>
      </c>
      <c r="BY10" s="85">
        <v>0.30750923936417285</v>
      </c>
      <c r="BZ10" s="85">
        <v>0.30277248450850947</v>
      </c>
      <c r="CA10" s="85">
        <v>0.30787172707355137</v>
      </c>
      <c r="CB10" s="85">
        <v>0.30289831753292512</v>
      </c>
      <c r="CC10" s="85">
        <v>0.30773465987855741</v>
      </c>
      <c r="CD10" s="85">
        <v>0.30253749663112173</v>
      </c>
      <c r="CE10" s="85">
        <v>0.30727771441187923</v>
      </c>
      <c r="CF10" s="85">
        <v>0.30198580070332248</v>
      </c>
      <c r="CG10" s="85">
        <v>0.30672097861155484</v>
      </c>
      <c r="CH10" s="85">
        <v>0.30161353345585484</v>
      </c>
      <c r="CI10" s="85">
        <v>0.29661878638606914</v>
      </c>
      <c r="CJ10" s="37"/>
    </row>
    <row r="11" spans="2:88" ht="39.6" x14ac:dyDescent="0.25">
      <c r="B11" s="59">
        <v>5</v>
      </c>
      <c r="C11" s="26" t="s">
        <v>171</v>
      </c>
      <c r="D11" s="27" t="s">
        <v>242</v>
      </c>
      <c r="E11" s="27" t="s">
        <v>173</v>
      </c>
      <c r="F11" s="27">
        <v>1</v>
      </c>
      <c r="H11" s="90">
        <v>159.444308306501</v>
      </c>
      <c r="I11" s="90">
        <v>146.83354555734101</v>
      </c>
      <c r="J11" s="90">
        <v>140.1</v>
      </c>
      <c r="K11" s="90">
        <v>140</v>
      </c>
      <c r="L11" s="90">
        <v>139.69999999999999</v>
      </c>
      <c r="M11" s="90">
        <v>139.9</v>
      </c>
      <c r="N11" s="90">
        <v>139.9</v>
      </c>
      <c r="O11" s="90">
        <v>139.80000000000001</v>
      </c>
      <c r="P11" s="90">
        <v>140</v>
      </c>
      <c r="Q11" s="90">
        <v>140.30000000000001</v>
      </c>
      <c r="R11" s="90">
        <v>139.9</v>
      </c>
      <c r="S11" s="90">
        <v>138.5</v>
      </c>
      <c r="T11" s="90">
        <v>136.1</v>
      </c>
      <c r="U11" s="90">
        <v>134</v>
      </c>
      <c r="V11" s="90">
        <v>131.9</v>
      </c>
      <c r="W11" s="90">
        <v>130</v>
      </c>
      <c r="X11" s="90">
        <v>128.9</v>
      </c>
      <c r="Y11" s="90">
        <v>122.6</v>
      </c>
      <c r="Z11" s="90">
        <v>122.3</v>
      </c>
      <c r="AA11" s="90">
        <v>122.2</v>
      </c>
      <c r="AB11" s="90">
        <v>121.9</v>
      </c>
      <c r="AC11" s="90">
        <v>121.7</v>
      </c>
      <c r="AD11" s="90">
        <v>121.3</v>
      </c>
      <c r="AE11" s="90">
        <v>121.1</v>
      </c>
      <c r="AF11" s="90">
        <v>120.8</v>
      </c>
      <c r="AG11" s="91">
        <v>120.6</v>
      </c>
      <c r="AH11" s="91">
        <v>120.1</v>
      </c>
      <c r="AI11" s="91">
        <v>119.9</v>
      </c>
      <c r="AJ11" s="91">
        <v>119.6</v>
      </c>
      <c r="AK11" s="91">
        <v>119.3</v>
      </c>
      <c r="AL11" s="91">
        <v>119</v>
      </c>
      <c r="AM11" s="91">
        <v>118.7</v>
      </c>
      <c r="AN11" s="91">
        <v>118.6</v>
      </c>
      <c r="AO11" s="91">
        <v>118.3</v>
      </c>
      <c r="AP11" s="91">
        <v>118.2</v>
      </c>
      <c r="AQ11" s="91">
        <v>118.1</v>
      </c>
      <c r="AR11" s="91">
        <v>117.9</v>
      </c>
      <c r="AS11" s="91">
        <v>117.8</v>
      </c>
      <c r="AT11" s="91">
        <v>117.7</v>
      </c>
      <c r="AU11" s="91">
        <v>117.4</v>
      </c>
      <c r="AV11" s="91">
        <v>117.4</v>
      </c>
      <c r="AW11" s="91">
        <v>117.3</v>
      </c>
      <c r="AX11" s="91">
        <v>117</v>
      </c>
      <c r="AY11" s="91">
        <v>116.9</v>
      </c>
      <c r="AZ11" s="91">
        <v>116.7</v>
      </c>
      <c r="BA11" s="91">
        <v>116.6</v>
      </c>
      <c r="BB11" s="91">
        <v>116.6</v>
      </c>
      <c r="BC11" s="91">
        <v>116.3</v>
      </c>
      <c r="BD11" s="91">
        <v>116.2</v>
      </c>
      <c r="BE11" s="91">
        <v>116.1</v>
      </c>
      <c r="BF11" s="91">
        <v>115.9</v>
      </c>
      <c r="BG11" s="91">
        <v>115.8</v>
      </c>
      <c r="BH11" s="91">
        <v>115.6</v>
      </c>
      <c r="BI11" s="91">
        <v>115.4</v>
      </c>
      <c r="BJ11" s="91">
        <v>115.2</v>
      </c>
      <c r="BK11" s="91">
        <v>115.1</v>
      </c>
      <c r="BL11" s="91">
        <v>114.8</v>
      </c>
      <c r="BM11" s="91">
        <v>114.7</v>
      </c>
      <c r="BN11" s="91">
        <v>114.6</v>
      </c>
      <c r="BO11" s="91">
        <v>114.4</v>
      </c>
      <c r="BP11" s="91">
        <v>114.2</v>
      </c>
      <c r="BQ11" s="91">
        <v>114</v>
      </c>
      <c r="BR11" s="91">
        <v>113.9</v>
      </c>
      <c r="BS11" s="91">
        <v>113.7</v>
      </c>
      <c r="BT11" s="91">
        <v>113.6</v>
      </c>
      <c r="BU11" s="91">
        <v>113.5</v>
      </c>
      <c r="BV11" s="91">
        <v>113.2</v>
      </c>
      <c r="BW11" s="91">
        <v>113.1</v>
      </c>
      <c r="BX11" s="91">
        <v>112.9</v>
      </c>
      <c r="BY11" s="91">
        <v>112.8</v>
      </c>
      <c r="BZ11" s="91">
        <v>112.7</v>
      </c>
      <c r="CA11" s="91">
        <v>112.5</v>
      </c>
      <c r="CB11" s="91">
        <v>112.4</v>
      </c>
      <c r="CC11" s="91">
        <v>112.2</v>
      </c>
      <c r="CD11" s="91">
        <v>112.1</v>
      </c>
      <c r="CE11" s="91">
        <v>111.9</v>
      </c>
      <c r="CF11" s="91">
        <v>111.8</v>
      </c>
      <c r="CG11" s="91">
        <v>111.6</v>
      </c>
      <c r="CH11" s="91">
        <v>111.5</v>
      </c>
      <c r="CI11" s="91">
        <v>111.5</v>
      </c>
      <c r="CJ11" s="37"/>
    </row>
    <row r="12" spans="2:88" ht="39.6" x14ac:dyDescent="0.25">
      <c r="B12" s="59">
        <v>6</v>
      </c>
      <c r="C12" s="26" t="s">
        <v>175</v>
      </c>
      <c r="D12" s="27" t="s">
        <v>244</v>
      </c>
      <c r="E12" s="27" t="s">
        <v>173</v>
      </c>
      <c r="F12" s="27">
        <v>1</v>
      </c>
      <c r="H12" s="90">
        <v>167.85071247243701</v>
      </c>
      <c r="I12" s="90">
        <v>162.91114906269499</v>
      </c>
      <c r="J12" s="90">
        <v>137.30000000000001</v>
      </c>
      <c r="K12" s="90">
        <v>136.6</v>
      </c>
      <c r="L12" s="90">
        <v>136.30000000000001</v>
      </c>
      <c r="M12" s="90">
        <v>135.5</v>
      </c>
      <c r="N12" s="90">
        <v>134.6</v>
      </c>
      <c r="O12" s="90">
        <v>134.30000000000001</v>
      </c>
      <c r="P12" s="90">
        <v>133.30000000000001</v>
      </c>
      <c r="Q12" s="90">
        <v>132.5</v>
      </c>
      <c r="R12" s="90">
        <v>131.69999999999999</v>
      </c>
      <c r="S12" s="90">
        <v>130.5</v>
      </c>
      <c r="T12" s="90">
        <v>128.5</v>
      </c>
      <c r="U12" s="90">
        <v>124.2</v>
      </c>
      <c r="V12" s="90">
        <v>115.4</v>
      </c>
      <c r="W12" s="90">
        <v>113.6</v>
      </c>
      <c r="X12" s="90">
        <v>114.1</v>
      </c>
      <c r="Y12" s="90">
        <v>111.5</v>
      </c>
      <c r="Z12" s="90">
        <v>112.7</v>
      </c>
      <c r="AA12" s="90">
        <v>110.9</v>
      </c>
      <c r="AB12" s="90">
        <v>112.5</v>
      </c>
      <c r="AC12" s="90">
        <v>110.8</v>
      </c>
      <c r="AD12" s="90">
        <v>112.7</v>
      </c>
      <c r="AE12" s="90">
        <v>111.5</v>
      </c>
      <c r="AF12" s="90">
        <v>110.5</v>
      </c>
      <c r="AG12" s="91">
        <v>109.3</v>
      </c>
      <c r="AH12" s="91">
        <v>111.5</v>
      </c>
      <c r="AI12" s="91">
        <v>111.2</v>
      </c>
      <c r="AJ12" s="91">
        <v>110.6</v>
      </c>
      <c r="AK12" s="91">
        <v>110.1</v>
      </c>
      <c r="AL12" s="91">
        <v>109.8</v>
      </c>
      <c r="AM12" s="91">
        <v>109.6</v>
      </c>
      <c r="AN12" s="91">
        <v>108.5</v>
      </c>
      <c r="AO12" s="91">
        <v>110.6</v>
      </c>
      <c r="AP12" s="91">
        <v>109.3</v>
      </c>
      <c r="AQ12" s="91">
        <v>107.9</v>
      </c>
      <c r="AR12" s="91">
        <v>109.9</v>
      </c>
      <c r="AS12" s="91">
        <v>108.5</v>
      </c>
      <c r="AT12" s="91">
        <v>107.2</v>
      </c>
      <c r="AU12" s="91">
        <v>109.2</v>
      </c>
      <c r="AV12" s="91">
        <v>107.9</v>
      </c>
      <c r="AW12" s="91">
        <v>106.5</v>
      </c>
      <c r="AX12" s="91">
        <v>108.4</v>
      </c>
      <c r="AY12" s="91">
        <v>106.9</v>
      </c>
      <c r="AZ12" s="91">
        <v>108.7</v>
      </c>
      <c r="BA12" s="91">
        <v>107.1</v>
      </c>
      <c r="BB12" s="91">
        <v>105.5</v>
      </c>
      <c r="BC12" s="91">
        <v>107.4</v>
      </c>
      <c r="BD12" s="91">
        <v>106</v>
      </c>
      <c r="BE12" s="91">
        <v>104.6</v>
      </c>
      <c r="BF12" s="91">
        <v>106.6</v>
      </c>
      <c r="BG12" s="91">
        <v>105.3</v>
      </c>
      <c r="BH12" s="91">
        <v>104</v>
      </c>
      <c r="BI12" s="91">
        <v>106.1</v>
      </c>
      <c r="BJ12" s="91">
        <v>104.9</v>
      </c>
      <c r="BK12" s="91">
        <v>103.7</v>
      </c>
      <c r="BL12" s="91">
        <v>105.9</v>
      </c>
      <c r="BM12" s="91">
        <v>104.8</v>
      </c>
      <c r="BN12" s="91">
        <v>103.7</v>
      </c>
      <c r="BO12" s="91">
        <v>102.5</v>
      </c>
      <c r="BP12" s="91">
        <v>104.6</v>
      </c>
      <c r="BQ12" s="91">
        <v>103.4</v>
      </c>
      <c r="BR12" s="91">
        <v>102.1</v>
      </c>
      <c r="BS12" s="91">
        <v>104</v>
      </c>
      <c r="BT12" s="91">
        <v>102.7</v>
      </c>
      <c r="BU12" s="91">
        <v>101.3</v>
      </c>
      <c r="BV12" s="91">
        <v>103.2</v>
      </c>
      <c r="BW12" s="91">
        <v>101.7</v>
      </c>
      <c r="BX12" s="91">
        <v>103.5</v>
      </c>
      <c r="BY12" s="91">
        <v>102</v>
      </c>
      <c r="BZ12" s="91">
        <v>100.4</v>
      </c>
      <c r="CA12" s="91">
        <v>102.1</v>
      </c>
      <c r="CB12" s="91">
        <v>100.5</v>
      </c>
      <c r="CC12" s="91">
        <v>102.1</v>
      </c>
      <c r="CD12" s="91">
        <v>100.3</v>
      </c>
      <c r="CE12" s="91">
        <v>101.9</v>
      </c>
      <c r="CF12" s="91">
        <v>100.2</v>
      </c>
      <c r="CG12" s="91">
        <v>101.7</v>
      </c>
      <c r="CH12" s="91">
        <v>100</v>
      </c>
      <c r="CI12" s="91">
        <v>98.4</v>
      </c>
      <c r="CJ12" s="37"/>
    </row>
    <row r="13" spans="2:88" ht="39.6" x14ac:dyDescent="0.25">
      <c r="B13" s="59">
        <v>7</v>
      </c>
      <c r="C13" s="26" t="s">
        <v>178</v>
      </c>
      <c r="D13" s="27" t="s">
        <v>246</v>
      </c>
      <c r="E13" s="27" t="s">
        <v>173</v>
      </c>
      <c r="F13" s="27">
        <v>1</v>
      </c>
      <c r="H13" s="90">
        <v>162.76267003473748</v>
      </c>
      <c r="I13" s="90">
        <v>152.031312404772</v>
      </c>
      <c r="J13" s="90">
        <v>139.02216339835934</v>
      </c>
      <c r="K13" s="90">
        <v>138.70785346436031</v>
      </c>
      <c r="L13" s="90">
        <v>138.47469806210103</v>
      </c>
      <c r="M13" s="90">
        <v>138.25748408067633</v>
      </c>
      <c r="N13" s="90">
        <v>138.04439437957029</v>
      </c>
      <c r="O13" s="90">
        <v>137.83048052882472</v>
      </c>
      <c r="P13" s="90">
        <v>137.67923898788544</v>
      </c>
      <c r="Q13" s="90">
        <v>137.62881129491436</v>
      </c>
      <c r="R13" s="90">
        <v>137.56719103826819</v>
      </c>
      <c r="S13" s="90">
        <v>136.62793287712827</v>
      </c>
      <c r="T13" s="90">
        <v>134.76041001414342</v>
      </c>
      <c r="U13" s="90">
        <v>132.87342465066007</v>
      </c>
      <c r="V13" s="90">
        <v>130.98715338751714</v>
      </c>
      <c r="W13" s="90">
        <v>129.07942258886482</v>
      </c>
      <c r="X13" s="90">
        <v>128.10032693681438</v>
      </c>
      <c r="Y13" s="90">
        <v>121.97519103526712</v>
      </c>
      <c r="Z13" s="90">
        <v>121.78962241439723</v>
      </c>
      <c r="AA13" s="90">
        <v>121.57580898280467</v>
      </c>
      <c r="AB13" s="90">
        <v>121.34816209662826</v>
      </c>
      <c r="AC13" s="90">
        <v>121.09238073335113</v>
      </c>
      <c r="AD13" s="90">
        <v>120.82773905066242</v>
      </c>
      <c r="AE13" s="90">
        <v>120.54218169006231</v>
      </c>
      <c r="AF13" s="90">
        <v>120.24849164751176</v>
      </c>
      <c r="AG13" s="91">
        <v>119.95998969624657</v>
      </c>
      <c r="AH13" s="91">
        <v>119.66329779337853</v>
      </c>
      <c r="AI13" s="91">
        <v>119.47207761511675</v>
      </c>
      <c r="AJ13" s="91">
        <v>119.17169992464805</v>
      </c>
      <c r="AK13" s="91">
        <v>118.85783839001748</v>
      </c>
      <c r="AL13" s="91">
        <v>118.53345409035111</v>
      </c>
      <c r="AM13" s="91">
        <v>118.19836616354492</v>
      </c>
      <c r="AN13" s="91">
        <v>118.04129226296708</v>
      </c>
      <c r="AO13" s="91">
        <v>117.89080995052866</v>
      </c>
      <c r="AP13" s="91">
        <v>117.74706172131405</v>
      </c>
      <c r="AQ13" s="91">
        <v>117.60090288840549</v>
      </c>
      <c r="AR13" s="91">
        <v>117.45535978826237</v>
      </c>
      <c r="AS13" s="91">
        <v>117.31478558814736</v>
      </c>
      <c r="AT13" s="91">
        <v>117.16766436164349</v>
      </c>
      <c r="AU13" s="91">
        <v>117.0156490810763</v>
      </c>
      <c r="AV13" s="91">
        <v>116.86527703731282</v>
      </c>
      <c r="AW13" s="91">
        <v>116.71973258878928</v>
      </c>
      <c r="AX13" s="91">
        <v>116.57233756455857</v>
      </c>
      <c r="AY13" s="91">
        <v>116.42999485821059</v>
      </c>
      <c r="AZ13" s="91">
        <v>116.2883467076654</v>
      </c>
      <c r="BA13" s="91">
        <v>116.14925004816466</v>
      </c>
      <c r="BB13" s="91">
        <v>116.00719331490788</v>
      </c>
      <c r="BC13" s="91">
        <v>115.85996053586132</v>
      </c>
      <c r="BD13" s="91">
        <v>115.705477214279</v>
      </c>
      <c r="BE13" s="91">
        <v>115.54818815988544</v>
      </c>
      <c r="BF13" s="91">
        <v>115.38790448255334</v>
      </c>
      <c r="BG13" s="91">
        <v>115.22710098454844</v>
      </c>
      <c r="BH13" s="91">
        <v>115.06189938540915</v>
      </c>
      <c r="BI13" s="91">
        <v>114.89566001838335</v>
      </c>
      <c r="BJ13" s="91">
        <v>114.72721506345584</v>
      </c>
      <c r="BK13" s="91">
        <v>114.5554416737051</v>
      </c>
      <c r="BL13" s="91">
        <v>114.3839822213877</v>
      </c>
      <c r="BM13" s="91">
        <v>114.20762952915038</v>
      </c>
      <c r="BN13" s="91">
        <v>114.03055903461224</v>
      </c>
      <c r="BO13" s="91">
        <v>113.85694003198532</v>
      </c>
      <c r="BP13" s="91">
        <v>113.6854385269444</v>
      </c>
      <c r="BQ13" s="91">
        <v>113.51739633872883</v>
      </c>
      <c r="BR13" s="91">
        <v>113.35628744433795</v>
      </c>
      <c r="BS13" s="91">
        <v>113.19992575179873</v>
      </c>
      <c r="BT13" s="91">
        <v>113.04154764134375</v>
      </c>
      <c r="BU13" s="91">
        <v>112.88695457830043</v>
      </c>
      <c r="BV13" s="91">
        <v>112.73554279069255</v>
      </c>
      <c r="BW13" s="91">
        <v>112.58065840183325</v>
      </c>
      <c r="BX13" s="91">
        <v>112.42605635675827</v>
      </c>
      <c r="BY13" s="91">
        <v>112.2730777729587</v>
      </c>
      <c r="BZ13" s="91">
        <v>112.12453227193251</v>
      </c>
      <c r="CA13" s="91">
        <v>111.97706607147886</v>
      </c>
      <c r="CB13" s="91">
        <v>111.83239395105728</v>
      </c>
      <c r="CC13" s="91">
        <v>111.69051416050772</v>
      </c>
      <c r="CD13" s="91">
        <v>111.55034432247582</v>
      </c>
      <c r="CE13" s="91">
        <v>111.40971076762216</v>
      </c>
      <c r="CF13" s="91">
        <v>111.27227313801201</v>
      </c>
      <c r="CG13" s="91">
        <v>111.13183429835746</v>
      </c>
      <c r="CH13" s="91">
        <v>110.98911745868105</v>
      </c>
      <c r="CI13" s="91">
        <v>110.84379665864144</v>
      </c>
      <c r="CJ13" s="37"/>
    </row>
    <row r="14" spans="2:88" ht="39.6" x14ac:dyDescent="0.25">
      <c r="B14" s="59">
        <v>8</v>
      </c>
      <c r="C14" s="26" t="s">
        <v>181</v>
      </c>
      <c r="D14" s="27" t="s">
        <v>248</v>
      </c>
      <c r="E14" s="27" t="s">
        <v>48</v>
      </c>
      <c r="F14" s="27">
        <v>2</v>
      </c>
      <c r="H14" s="84">
        <v>3.5995061840676201</v>
      </c>
      <c r="I14" s="84">
        <v>4.6117916250408797</v>
      </c>
      <c r="J14" s="84">
        <v>3.5821097012419298</v>
      </c>
      <c r="K14" s="84">
        <v>3.5821097012419298</v>
      </c>
      <c r="L14" s="84">
        <v>3.5821097012419303</v>
      </c>
      <c r="M14" s="84">
        <v>3.5821097012419303</v>
      </c>
      <c r="N14" s="84">
        <v>3.5821097012419303</v>
      </c>
      <c r="O14" s="84">
        <v>3.5821097012419303</v>
      </c>
      <c r="P14" s="84">
        <v>3.5821097012419303</v>
      </c>
      <c r="Q14" s="84">
        <v>3.5821097012419303</v>
      </c>
      <c r="R14" s="84">
        <v>3.514897773668058</v>
      </c>
      <c r="S14" s="84">
        <v>3.4404436144511905</v>
      </c>
      <c r="T14" s="84">
        <v>3.371851158784188</v>
      </c>
      <c r="U14" s="84">
        <v>3.307168164652369</v>
      </c>
      <c r="V14" s="84">
        <v>3.2367702789906039</v>
      </c>
      <c r="W14" s="84">
        <v>3.2367702789906034</v>
      </c>
      <c r="X14" s="84">
        <v>3.2367702789906034</v>
      </c>
      <c r="Y14" s="84">
        <v>3.2367702789906039</v>
      </c>
      <c r="Z14" s="84">
        <v>3.2367702789906039</v>
      </c>
      <c r="AA14" s="84">
        <v>3.2367702789906039</v>
      </c>
      <c r="AB14" s="84">
        <v>3.2367702789906039</v>
      </c>
      <c r="AC14" s="84">
        <v>3.2367702789906034</v>
      </c>
      <c r="AD14" s="84">
        <v>3.2367702789906039</v>
      </c>
      <c r="AE14" s="84">
        <v>3.2367702789906039</v>
      </c>
      <c r="AF14" s="84">
        <v>3.2367702789906039</v>
      </c>
      <c r="AG14" s="85">
        <v>3.2367702789906039</v>
      </c>
      <c r="AH14" s="85">
        <v>3.2367702789906039</v>
      </c>
      <c r="AI14" s="85">
        <v>3.2367702789906034</v>
      </c>
      <c r="AJ14" s="85">
        <v>3.2367702789906039</v>
      </c>
      <c r="AK14" s="85">
        <v>3.2367702789906039</v>
      </c>
      <c r="AL14" s="85">
        <v>3.2367702789906039</v>
      </c>
      <c r="AM14" s="85">
        <v>3.2367702789906039</v>
      </c>
      <c r="AN14" s="85">
        <v>3.2367702789906034</v>
      </c>
      <c r="AO14" s="85">
        <v>3.2367702789906039</v>
      </c>
      <c r="AP14" s="85">
        <v>3.2367702789906034</v>
      </c>
      <c r="AQ14" s="85">
        <v>3.2367702789906039</v>
      </c>
      <c r="AR14" s="85">
        <v>3.2367702789906034</v>
      </c>
      <c r="AS14" s="85">
        <v>3.2367702789906034</v>
      </c>
      <c r="AT14" s="85">
        <v>3.2367702789906039</v>
      </c>
      <c r="AU14" s="85">
        <v>3.2367702789906039</v>
      </c>
      <c r="AV14" s="85">
        <v>3.2367702789906039</v>
      </c>
      <c r="AW14" s="85">
        <v>3.2367702789906039</v>
      </c>
      <c r="AX14" s="85">
        <v>3.2367702789906039</v>
      </c>
      <c r="AY14" s="85">
        <v>3.2367702789906039</v>
      </c>
      <c r="AZ14" s="85">
        <v>3.2367702789906039</v>
      </c>
      <c r="BA14" s="85">
        <v>3.2367702789906039</v>
      </c>
      <c r="BB14" s="85">
        <v>3.2367702789906039</v>
      </c>
      <c r="BC14" s="85">
        <v>3.2367702789906039</v>
      </c>
      <c r="BD14" s="85">
        <v>3.2367702789906039</v>
      </c>
      <c r="BE14" s="85">
        <v>3.2367702789906039</v>
      </c>
      <c r="BF14" s="85">
        <v>3.2367702789906034</v>
      </c>
      <c r="BG14" s="85">
        <v>3.2367702789906039</v>
      </c>
      <c r="BH14" s="85">
        <v>3.2367702789906039</v>
      </c>
      <c r="BI14" s="85">
        <v>3.2367702789906039</v>
      </c>
      <c r="BJ14" s="85">
        <v>3.2367702789906039</v>
      </c>
      <c r="BK14" s="85">
        <v>3.2367702789906039</v>
      </c>
      <c r="BL14" s="85">
        <v>3.2367702789906039</v>
      </c>
      <c r="BM14" s="85">
        <v>3.2367702789906043</v>
      </c>
      <c r="BN14" s="85">
        <v>3.2367702789906043</v>
      </c>
      <c r="BO14" s="85">
        <v>3.2367702789906043</v>
      </c>
      <c r="BP14" s="85">
        <v>3.2367702789906039</v>
      </c>
      <c r="BQ14" s="85">
        <v>3.2367702789906039</v>
      </c>
      <c r="BR14" s="85">
        <v>3.2367702789906039</v>
      </c>
      <c r="BS14" s="85">
        <v>3.2367702789906039</v>
      </c>
      <c r="BT14" s="85">
        <v>3.2367702789906043</v>
      </c>
      <c r="BU14" s="85">
        <v>3.2367702789906039</v>
      </c>
      <c r="BV14" s="85">
        <v>3.2367702789906039</v>
      </c>
      <c r="BW14" s="85">
        <v>3.2367702789906039</v>
      </c>
      <c r="BX14" s="85">
        <v>3.2367702789906039</v>
      </c>
      <c r="BY14" s="85">
        <v>3.2367702789906043</v>
      </c>
      <c r="BZ14" s="85">
        <v>3.2367702789906039</v>
      </c>
      <c r="CA14" s="85">
        <v>3.2367702789906039</v>
      </c>
      <c r="CB14" s="85">
        <v>3.2367702789906039</v>
      </c>
      <c r="CC14" s="85">
        <v>3.2367702789906039</v>
      </c>
      <c r="CD14" s="85">
        <v>3.2367702789906039</v>
      </c>
      <c r="CE14" s="85">
        <v>3.2367702789906039</v>
      </c>
      <c r="CF14" s="85">
        <v>3.2367702789906039</v>
      </c>
      <c r="CG14" s="85">
        <v>3.2367702789906039</v>
      </c>
      <c r="CH14" s="85">
        <v>3.2367702789906039</v>
      </c>
      <c r="CI14" s="85">
        <v>3.2367702789906043</v>
      </c>
      <c r="CJ14" s="37"/>
    </row>
    <row r="15" spans="2:88" ht="39.6" x14ac:dyDescent="0.25">
      <c r="B15" s="59">
        <v>9</v>
      </c>
      <c r="C15" s="26" t="s">
        <v>184</v>
      </c>
      <c r="D15" s="27" t="s">
        <v>250</v>
      </c>
      <c r="E15" s="27" t="s">
        <v>186</v>
      </c>
      <c r="F15" s="27">
        <v>2</v>
      </c>
      <c r="H15" s="84">
        <v>213.18282641798149</v>
      </c>
      <c r="I15" s="84">
        <v>209.91275880212194</v>
      </c>
      <c r="J15" s="84">
        <v>150.98218918960166</v>
      </c>
      <c r="K15" s="84">
        <v>150.30813502580662</v>
      </c>
      <c r="L15" s="84">
        <v>149.62570857795589</v>
      </c>
      <c r="M15" s="84">
        <v>149.09560500108117</v>
      </c>
      <c r="N15" s="84">
        <v>148.56796981903716</v>
      </c>
      <c r="O15" s="84">
        <v>148.03203440444003</v>
      </c>
      <c r="P15" s="84">
        <v>147.4325967564194</v>
      </c>
      <c r="Q15" s="84">
        <v>146.71353604681372</v>
      </c>
      <c r="R15" s="84">
        <v>138.91183732529015</v>
      </c>
      <c r="S15" s="84">
        <v>135.33991011935305</v>
      </c>
      <c r="T15" s="84">
        <v>131.99757571572385</v>
      </c>
      <c r="U15" s="84">
        <v>128.89596582326644</v>
      </c>
      <c r="V15" s="84">
        <v>125.58726162500727</v>
      </c>
      <c r="W15" s="84">
        <v>129.60076414748835</v>
      </c>
      <c r="X15" s="84">
        <v>129.02077453744582</v>
      </c>
      <c r="Y15" s="84">
        <v>128.39495690643582</v>
      </c>
      <c r="Z15" s="84">
        <v>127.75910528257991</v>
      </c>
      <c r="AA15" s="84">
        <v>127.11213544202226</v>
      </c>
      <c r="AB15" s="84">
        <v>126.44921848748855</v>
      </c>
      <c r="AC15" s="84">
        <v>125.76907722437346</v>
      </c>
      <c r="AD15" s="84">
        <v>125.07606589321104</v>
      </c>
      <c r="AE15" s="84">
        <v>124.36785677148413</v>
      </c>
      <c r="AF15" s="84">
        <v>123.64011725520518</v>
      </c>
      <c r="AG15" s="85">
        <v>122.95613329026946</v>
      </c>
      <c r="AH15" s="85">
        <v>122.43994366477291</v>
      </c>
      <c r="AI15" s="85">
        <v>121.95579095426513</v>
      </c>
      <c r="AJ15" s="85">
        <v>121.50611877528101</v>
      </c>
      <c r="AK15" s="85">
        <v>121.08063400211607</v>
      </c>
      <c r="AL15" s="85">
        <v>120.6800792557078</v>
      </c>
      <c r="AM15" s="85">
        <v>120.30106768851566</v>
      </c>
      <c r="AN15" s="85">
        <v>119.93826246610229</v>
      </c>
      <c r="AO15" s="85">
        <v>119.57307929515282</v>
      </c>
      <c r="AP15" s="85">
        <v>119.20466597681809</v>
      </c>
      <c r="AQ15" s="85">
        <v>118.83745347330887</v>
      </c>
      <c r="AR15" s="85">
        <v>118.47920482956968</v>
      </c>
      <c r="AS15" s="85">
        <v>118.13094463726485</v>
      </c>
      <c r="AT15" s="85">
        <v>117.79801144379255</v>
      </c>
      <c r="AU15" s="85">
        <v>117.47806408377998</v>
      </c>
      <c r="AV15" s="85">
        <v>117.15670619714022</v>
      </c>
      <c r="AW15" s="85">
        <v>116.83445977292457</v>
      </c>
      <c r="AX15" s="85">
        <v>116.51166507550447</v>
      </c>
      <c r="AY15" s="85">
        <v>116.18346643693825</v>
      </c>
      <c r="AZ15" s="85">
        <v>115.8552572584442</v>
      </c>
      <c r="BA15" s="85">
        <v>115.521617576023</v>
      </c>
      <c r="BB15" s="85">
        <v>115.1882809189575</v>
      </c>
      <c r="BC15" s="85">
        <v>114.86074578897724</v>
      </c>
      <c r="BD15" s="85">
        <v>114.5394014349998</v>
      </c>
      <c r="BE15" s="85">
        <v>114.21656146257121</v>
      </c>
      <c r="BF15" s="85">
        <v>113.89659477388807</v>
      </c>
      <c r="BG15" s="85">
        <v>113.57486853654299</v>
      </c>
      <c r="BH15" s="85">
        <v>113.25211906618129</v>
      </c>
      <c r="BI15" s="85">
        <v>112.92703618166711</v>
      </c>
      <c r="BJ15" s="85">
        <v>112.60160826313063</v>
      </c>
      <c r="BK15" s="85">
        <v>112.27684382372864</v>
      </c>
      <c r="BL15" s="85">
        <v>111.95142491928983</v>
      </c>
      <c r="BM15" s="85">
        <v>111.62613295936437</v>
      </c>
      <c r="BN15" s="85">
        <v>111.29808924427016</v>
      </c>
      <c r="BO15" s="85">
        <v>110.96269483336657</v>
      </c>
      <c r="BP15" s="85">
        <v>110.62084584928202</v>
      </c>
      <c r="BQ15" s="85">
        <v>110.26773982150594</v>
      </c>
      <c r="BR15" s="85">
        <v>109.90733284553471</v>
      </c>
      <c r="BS15" s="85">
        <v>109.54085405114955</v>
      </c>
      <c r="BT15" s="85">
        <v>109.17465953851799</v>
      </c>
      <c r="BU15" s="85">
        <v>108.80532051383771</v>
      </c>
      <c r="BV15" s="85">
        <v>108.4317508876227</v>
      </c>
      <c r="BW15" s="85">
        <v>108.05612035886605</v>
      </c>
      <c r="BX15" s="85">
        <v>107.68412562421281</v>
      </c>
      <c r="BY15" s="85">
        <v>107.31230454620703</v>
      </c>
      <c r="BZ15" s="85">
        <v>106.93825755604782</v>
      </c>
      <c r="CA15" s="85">
        <v>106.56209646444526</v>
      </c>
      <c r="CB15" s="85">
        <v>106.18636931460782</v>
      </c>
      <c r="CC15" s="85">
        <v>105.80556632688727</v>
      </c>
      <c r="CD15" s="85">
        <v>105.42533840226153</v>
      </c>
      <c r="CE15" s="85">
        <v>105.0454243494943</v>
      </c>
      <c r="CF15" s="85">
        <v>104.66653470608834</v>
      </c>
      <c r="CG15" s="85">
        <v>104.29009711145216</v>
      </c>
      <c r="CH15" s="85">
        <v>103.91957845245695</v>
      </c>
      <c r="CI15" s="85">
        <v>103.55391343764028</v>
      </c>
      <c r="CJ15" s="37"/>
    </row>
    <row r="16" spans="2:88" ht="39.6" x14ac:dyDescent="0.25">
      <c r="B16" s="59">
        <v>10</v>
      </c>
      <c r="C16" s="26" t="s">
        <v>188</v>
      </c>
      <c r="D16" s="27" t="s">
        <v>252</v>
      </c>
      <c r="E16" s="27" t="s">
        <v>190</v>
      </c>
      <c r="F16" s="27">
        <v>2</v>
      </c>
      <c r="H16" s="84">
        <v>14.253980102161321</v>
      </c>
      <c r="I16" s="84">
        <v>14.908180128213317</v>
      </c>
      <c r="J16" s="84">
        <v>15.742117899075144</v>
      </c>
      <c r="K16" s="84">
        <v>15.974668114558435</v>
      </c>
      <c r="L16" s="84">
        <v>16.209516401437153</v>
      </c>
      <c r="M16" s="84">
        <v>16.420789974904011</v>
      </c>
      <c r="N16" s="84">
        <v>16.632270386019183</v>
      </c>
      <c r="O16" s="84">
        <v>16.845715754793535</v>
      </c>
      <c r="P16" s="84">
        <v>17.070256012013132</v>
      </c>
      <c r="Q16" s="84">
        <v>17.315490710481448</v>
      </c>
      <c r="R16" s="84">
        <v>18.329055190789099</v>
      </c>
      <c r="S16" s="84">
        <v>19.342631822082005</v>
      </c>
      <c r="T16" s="84">
        <v>20.361789176315717</v>
      </c>
      <c r="U16" s="84">
        <v>21.37414735391345</v>
      </c>
      <c r="V16" s="84">
        <v>22.384988652938102</v>
      </c>
      <c r="W16" s="84">
        <v>22.483850137209597</v>
      </c>
      <c r="X16" s="84">
        <v>22.584077301349282</v>
      </c>
      <c r="Y16" s="84">
        <v>22.694313216670761</v>
      </c>
      <c r="Z16" s="84">
        <v>22.807736595421794</v>
      </c>
      <c r="AA16" s="84">
        <v>22.924642179691634</v>
      </c>
      <c r="AB16" s="84">
        <v>23.046094916526545</v>
      </c>
      <c r="AC16" s="84">
        <v>23.17247883462263</v>
      </c>
      <c r="AD16" s="84">
        <v>23.303030642187355</v>
      </c>
      <c r="AE16" s="84">
        <v>23.438351380334062</v>
      </c>
      <c r="AF16" s="84">
        <v>23.579494667755672</v>
      </c>
      <c r="AG16" s="85">
        <v>23.713080640687224</v>
      </c>
      <c r="AH16" s="85">
        <v>23.812018299430672</v>
      </c>
      <c r="AI16" s="85">
        <v>23.904921841495749</v>
      </c>
      <c r="AJ16" s="85">
        <v>23.991100376848244</v>
      </c>
      <c r="AK16" s="85">
        <v>24.072667417431472</v>
      </c>
      <c r="AL16" s="85">
        <v>24.149352852203645</v>
      </c>
      <c r="AM16" s="85">
        <v>24.221810215046862</v>
      </c>
      <c r="AN16" s="85">
        <v>24.291154665906401</v>
      </c>
      <c r="AO16" s="85">
        <v>24.361531312683447</v>
      </c>
      <c r="AP16" s="85">
        <v>24.433148690941191</v>
      </c>
      <c r="AQ16" s="85">
        <v>24.505009570288909</v>
      </c>
      <c r="AR16" s="85">
        <v>24.575323518805774</v>
      </c>
      <c r="AS16" s="85">
        <v>24.643820063705604</v>
      </c>
      <c r="AT16" s="85">
        <v>24.709217283061303</v>
      </c>
      <c r="AU16" s="85">
        <v>24.77200757975961</v>
      </c>
      <c r="AV16" s="85">
        <v>24.835539226070445</v>
      </c>
      <c r="AW16" s="85">
        <v>24.899697301477005</v>
      </c>
      <c r="AX16" s="85">
        <v>24.964407615334469</v>
      </c>
      <c r="AY16" s="85">
        <v>25.030840127805696</v>
      </c>
      <c r="AZ16" s="85">
        <v>25.097719798771621</v>
      </c>
      <c r="BA16" s="85">
        <v>25.16636496332227</v>
      </c>
      <c r="BB16" s="85">
        <v>25.235403629695742</v>
      </c>
      <c r="BC16" s="85">
        <v>25.303489514451861</v>
      </c>
      <c r="BD16" s="85">
        <v>25.370506232702631</v>
      </c>
      <c r="BE16" s="85">
        <v>25.438338890578123</v>
      </c>
      <c r="BF16" s="85">
        <v>25.50590744071425</v>
      </c>
      <c r="BG16" s="85">
        <v>25.574366064414601</v>
      </c>
      <c r="BH16" s="85">
        <v>25.643540282206988</v>
      </c>
      <c r="BI16" s="85">
        <v>25.713770976104925</v>
      </c>
      <c r="BJ16" s="85">
        <v>25.784564801837092</v>
      </c>
      <c r="BK16" s="85">
        <v>25.855668469139218</v>
      </c>
      <c r="BL16" s="85">
        <v>25.927423560898546</v>
      </c>
      <c r="BM16" s="85">
        <v>25.999634264273393</v>
      </c>
      <c r="BN16" s="85">
        <v>26.073056465397933</v>
      </c>
      <c r="BO16" s="85">
        <v>26.148916187073468</v>
      </c>
      <c r="BP16" s="85">
        <v>26.227016091031274</v>
      </c>
      <c r="BQ16" s="85">
        <v>26.308671222448599</v>
      </c>
      <c r="BR16" s="85">
        <v>26.392884554863119</v>
      </c>
      <c r="BS16" s="85">
        <v>26.479369025973519</v>
      </c>
      <c r="BT16" s="85">
        <v>26.566437775914089</v>
      </c>
      <c r="BU16" s="85">
        <v>26.655033357959343</v>
      </c>
      <c r="BV16" s="85">
        <v>26.745479121877331</v>
      </c>
      <c r="BW16" s="85">
        <v>26.83720481522974</v>
      </c>
      <c r="BX16" s="85">
        <v>26.928639580795139</v>
      </c>
      <c r="BY16" s="85">
        <v>27.020742943750456</v>
      </c>
      <c r="BZ16" s="85">
        <v>27.114200526019456</v>
      </c>
      <c r="CA16" s="85">
        <v>27.209001328714287</v>
      </c>
      <c r="CB16" s="85">
        <v>27.304434547208654</v>
      </c>
      <c r="CC16" s="85">
        <v>27.402098562004092</v>
      </c>
      <c r="CD16" s="85">
        <v>27.500387648406107</v>
      </c>
      <c r="CE16" s="85">
        <v>27.599383397244068</v>
      </c>
      <c r="CF16" s="85">
        <v>27.698882569034485</v>
      </c>
      <c r="CG16" s="85">
        <v>27.798462499464119</v>
      </c>
      <c r="CH16" s="85">
        <v>27.897077031113049</v>
      </c>
      <c r="CI16" s="85">
        <v>27.995018372486534</v>
      </c>
      <c r="CJ16" s="37"/>
    </row>
    <row r="17" spans="2:88" ht="39.6" x14ac:dyDescent="0.25">
      <c r="B17" s="59">
        <v>11</v>
      </c>
      <c r="C17" s="26" t="s">
        <v>205</v>
      </c>
      <c r="D17" s="27" t="s">
        <v>254</v>
      </c>
      <c r="E17" s="27" t="s">
        <v>207</v>
      </c>
      <c r="F17" s="27">
        <v>0</v>
      </c>
      <c r="H17" s="92">
        <v>0.65430394757355981</v>
      </c>
      <c r="I17" s="92">
        <v>0.67467264325362319</v>
      </c>
      <c r="J17" s="92">
        <v>0.70083017213923948</v>
      </c>
      <c r="K17" s="92">
        <v>0.70820832009641754</v>
      </c>
      <c r="L17" s="92">
        <v>0.71555385897798807</v>
      </c>
      <c r="M17" s="92">
        <v>0.72254947217862797</v>
      </c>
      <c r="N17" s="92">
        <v>0.72950269463277573</v>
      </c>
      <c r="O17" s="92">
        <v>0.73643400404810266</v>
      </c>
      <c r="P17" s="92">
        <v>0.74344388990764065</v>
      </c>
      <c r="Q17" s="92">
        <v>0.75062516884119368</v>
      </c>
      <c r="R17" s="92">
        <v>0.76551407199404375</v>
      </c>
      <c r="S17" s="92">
        <v>0.8042977016148698</v>
      </c>
      <c r="T17" s="92">
        <v>0.842751398884103</v>
      </c>
      <c r="U17" s="92">
        <v>0.88097577037745867</v>
      </c>
      <c r="V17" s="92">
        <v>0.91872480352181152</v>
      </c>
      <c r="W17" s="92">
        <v>0.95452182711301947</v>
      </c>
      <c r="X17" s="92">
        <v>0.95471451731217083</v>
      </c>
      <c r="Y17" s="92">
        <v>0.95492457285127985</v>
      </c>
      <c r="Z17" s="92">
        <v>0.95513867778468298</v>
      </c>
      <c r="AA17" s="92">
        <v>0.95535723772266645</v>
      </c>
      <c r="AB17" s="92">
        <v>0.95558205464781321</v>
      </c>
      <c r="AC17" s="92">
        <v>0.95581360795894199</v>
      </c>
      <c r="AD17" s="92">
        <v>0.95605027607611603</v>
      </c>
      <c r="AE17" s="92">
        <v>0.95629292836536295</v>
      </c>
      <c r="AF17" s="92">
        <v>0.95654318294040286</v>
      </c>
      <c r="AG17" s="93">
        <v>0.95677741250301696</v>
      </c>
      <c r="AH17" s="93">
        <v>0.95694926866096564</v>
      </c>
      <c r="AI17" s="93">
        <v>0.95710940395486288</v>
      </c>
      <c r="AJ17" s="93">
        <v>0.95725688612578719</v>
      </c>
      <c r="AK17" s="93">
        <v>0.95739554512132685</v>
      </c>
      <c r="AL17" s="93">
        <v>0.95752508770704914</v>
      </c>
      <c r="AM17" s="93">
        <v>0.95764676618361788</v>
      </c>
      <c r="AN17" s="93">
        <v>0.95776256603143095</v>
      </c>
      <c r="AO17" s="93">
        <v>0.95787944392229118</v>
      </c>
      <c r="AP17" s="93">
        <v>0.95799772017382467</v>
      </c>
      <c r="AQ17" s="93">
        <v>0.95811573280309148</v>
      </c>
      <c r="AR17" s="93">
        <v>0.95823056487051639</v>
      </c>
      <c r="AS17" s="93">
        <v>0.95834182503070153</v>
      </c>
      <c r="AT17" s="93">
        <v>0.95844749920490202</v>
      </c>
      <c r="AU17" s="93">
        <v>0.9585484576306984</v>
      </c>
      <c r="AV17" s="93">
        <v>0.95865010996052735</v>
      </c>
      <c r="AW17" s="93">
        <v>0.95875225987791279</v>
      </c>
      <c r="AX17" s="93">
        <v>0.95885477908481942</v>
      </c>
      <c r="AY17" s="93">
        <v>0.95895949794699953</v>
      </c>
      <c r="AZ17" s="93">
        <v>0.95906438461518173</v>
      </c>
      <c r="BA17" s="93">
        <v>0.95917148401628183</v>
      </c>
      <c r="BB17" s="93">
        <v>0.95927863360392485</v>
      </c>
      <c r="BC17" s="93">
        <v>0.95938375506069418</v>
      </c>
      <c r="BD17" s="93">
        <v>0.95948669709614332</v>
      </c>
      <c r="BE17" s="93">
        <v>0.95959036244515861</v>
      </c>
      <c r="BF17" s="93">
        <v>0.9596930980890892</v>
      </c>
      <c r="BG17" s="93">
        <v>0.95979665567966188</v>
      </c>
      <c r="BH17" s="93">
        <v>0.95990075665291164</v>
      </c>
      <c r="BI17" s="93">
        <v>0.9600058974503678</v>
      </c>
      <c r="BJ17" s="93">
        <v>0.96011132476022565</v>
      </c>
      <c r="BK17" s="93">
        <v>0.96021665548636459</v>
      </c>
      <c r="BL17" s="93">
        <v>0.96032238876671583</v>
      </c>
      <c r="BM17" s="93">
        <v>0.96042822753329826</v>
      </c>
      <c r="BN17" s="93">
        <v>0.96053526461803429</v>
      </c>
      <c r="BO17" s="93">
        <v>0.96064524868784851</v>
      </c>
      <c r="BP17" s="93">
        <v>0.96075784203436654</v>
      </c>
      <c r="BQ17" s="93">
        <v>0.96087487394283166</v>
      </c>
      <c r="BR17" s="93">
        <v>0.96099484342995067</v>
      </c>
      <c r="BS17" s="93">
        <v>0.96111728500710758</v>
      </c>
      <c r="BT17" s="93">
        <v>0.96123977970801089</v>
      </c>
      <c r="BU17" s="93">
        <v>0.9613636327737739</v>
      </c>
      <c r="BV17" s="93">
        <v>0.96148925849582623</v>
      </c>
      <c r="BW17" s="93">
        <v>0.9616158303690695</v>
      </c>
      <c r="BX17" s="93">
        <v>0.96174117545200977</v>
      </c>
      <c r="BY17" s="93">
        <v>0.96186661216778568</v>
      </c>
      <c r="BZ17" s="93">
        <v>0.96199305524754342</v>
      </c>
      <c r="CA17" s="93">
        <v>0.96212046181738342</v>
      </c>
      <c r="CB17" s="93">
        <v>0.96224785846866967</v>
      </c>
      <c r="CC17" s="93">
        <v>0.96237734891697457</v>
      </c>
      <c r="CD17" s="93">
        <v>0.96250677436359955</v>
      </c>
      <c r="CE17" s="93">
        <v>0.9626362333419739</v>
      </c>
      <c r="CF17" s="93">
        <v>0.9627654529341142</v>
      </c>
      <c r="CG17" s="93">
        <v>0.96289388561454281</v>
      </c>
      <c r="CH17" s="93">
        <v>0.96302020298954738</v>
      </c>
      <c r="CI17" s="93">
        <v>0.96314480969176408</v>
      </c>
      <c r="CJ17" s="37"/>
    </row>
    <row r="18" spans="2:88" x14ac:dyDescent="0.25"/>
    <row r="19" spans="2:88" x14ac:dyDescent="0.25">
      <c r="B19" s="47" t="s">
        <v>336</v>
      </c>
    </row>
    <row r="20" spans="2:88" x14ac:dyDescent="0.25"/>
    <row r="21" spans="2:88" x14ac:dyDescent="0.25">
      <c r="B21" s="48"/>
      <c r="C21" t="s">
        <v>337</v>
      </c>
    </row>
    <row r="22" spans="2:88" x14ac:dyDescent="0.25">
      <c r="B22" s="49"/>
      <c r="C22" t="s">
        <v>338</v>
      </c>
    </row>
    <row r="23" spans="2:88" x14ac:dyDescent="0.25"/>
    <row r="24" spans="2:88" ht="14.4" x14ac:dyDescent="0.3">
      <c r="B24" s="123" t="s">
        <v>344</v>
      </c>
      <c r="C24" s="124"/>
      <c r="D24" s="124"/>
      <c r="E24" s="124"/>
      <c r="F24" s="124"/>
      <c r="G24" s="124"/>
      <c r="H24" s="124"/>
      <c r="I24" s="125"/>
    </row>
    <row r="25" spans="2:88" ht="14.4" thickBot="1" x14ac:dyDescent="0.3"/>
    <row r="26" spans="2:88" s="6" customFormat="1" ht="14.4" thickBot="1" x14ac:dyDescent="0.3">
      <c r="B26" s="51" t="s">
        <v>334</v>
      </c>
      <c r="C26" s="18" t="s">
        <v>332</v>
      </c>
      <c r="D26" s="18"/>
      <c r="E26" s="18"/>
      <c r="F26" s="18"/>
      <c r="G26" s="18"/>
      <c r="H26" s="18"/>
      <c r="I26" s="18"/>
    </row>
    <row r="27" spans="2:88" s="6" customFormat="1" ht="13.2" x14ac:dyDescent="0.25">
      <c r="B27" s="52">
        <v>1</v>
      </c>
      <c r="C27" s="114" t="s">
        <v>234</v>
      </c>
      <c r="D27" s="115"/>
      <c r="E27" s="115"/>
      <c r="F27" s="115"/>
      <c r="G27" s="115"/>
      <c r="H27" s="115"/>
      <c r="I27" s="115"/>
    </row>
    <row r="28" spans="2:88" s="6" customFormat="1" ht="13.2" x14ac:dyDescent="0.25">
      <c r="B28" s="52">
        <v>2</v>
      </c>
      <c r="C28" s="114" t="s">
        <v>236</v>
      </c>
      <c r="D28" s="115"/>
      <c r="E28" s="115"/>
      <c r="F28" s="115"/>
      <c r="G28" s="115"/>
      <c r="H28" s="115"/>
      <c r="I28" s="115"/>
    </row>
    <row r="29" spans="2:88" s="6" customFormat="1" ht="13.2" x14ac:dyDescent="0.25">
      <c r="B29" s="52">
        <v>3</v>
      </c>
      <c r="C29" s="114" t="s">
        <v>238</v>
      </c>
      <c r="D29" s="115"/>
      <c r="E29" s="115"/>
      <c r="F29" s="115"/>
      <c r="G29" s="115"/>
      <c r="H29" s="115"/>
      <c r="I29" s="115"/>
    </row>
    <row r="30" spans="2:88" s="6" customFormat="1" ht="13.2" x14ac:dyDescent="0.25">
      <c r="B30" s="52">
        <v>4</v>
      </c>
      <c r="C30" s="114" t="s">
        <v>241</v>
      </c>
      <c r="D30" s="115"/>
      <c r="E30" s="115"/>
      <c r="F30" s="115"/>
      <c r="G30" s="115"/>
      <c r="H30" s="115"/>
      <c r="I30" s="115"/>
    </row>
    <row r="31" spans="2:88" s="6" customFormat="1" ht="13.2" x14ac:dyDescent="0.25">
      <c r="B31" s="52">
        <v>5</v>
      </c>
      <c r="C31" s="114" t="s">
        <v>243</v>
      </c>
      <c r="D31" s="115"/>
      <c r="E31" s="115"/>
      <c r="F31" s="115"/>
      <c r="G31" s="115"/>
      <c r="H31" s="115"/>
      <c r="I31" s="115"/>
    </row>
    <row r="32" spans="2:88" s="6" customFormat="1" ht="13.2" x14ac:dyDescent="0.25">
      <c r="B32" s="52">
        <v>6</v>
      </c>
      <c r="C32" s="114" t="s">
        <v>245</v>
      </c>
      <c r="D32" s="115"/>
      <c r="E32" s="115"/>
      <c r="F32" s="115"/>
      <c r="G32" s="115"/>
      <c r="H32" s="115"/>
      <c r="I32" s="115"/>
    </row>
    <row r="33" spans="2:9" s="6" customFormat="1" ht="13.2" x14ac:dyDescent="0.25">
      <c r="B33" s="52">
        <v>7</v>
      </c>
      <c r="C33" s="114" t="s">
        <v>247</v>
      </c>
      <c r="D33" s="115"/>
      <c r="E33" s="115"/>
      <c r="F33" s="115"/>
      <c r="G33" s="115"/>
      <c r="H33" s="115"/>
      <c r="I33" s="115"/>
    </row>
    <row r="34" spans="2:9" s="6" customFormat="1" ht="13.2" x14ac:dyDescent="0.25">
      <c r="B34" s="52">
        <v>8</v>
      </c>
      <c r="C34" s="114" t="s">
        <v>249</v>
      </c>
      <c r="D34" s="115"/>
      <c r="E34" s="115"/>
      <c r="F34" s="115"/>
      <c r="G34" s="115"/>
      <c r="H34" s="115"/>
      <c r="I34" s="115"/>
    </row>
    <row r="35" spans="2:9" s="6" customFormat="1" ht="13.2" x14ac:dyDescent="0.25">
      <c r="B35" s="52">
        <v>9</v>
      </c>
      <c r="C35" s="114" t="s">
        <v>251</v>
      </c>
      <c r="D35" s="115"/>
      <c r="E35" s="115"/>
      <c r="F35" s="115"/>
      <c r="G35" s="115"/>
      <c r="H35" s="115"/>
      <c r="I35" s="115"/>
    </row>
    <row r="36" spans="2:9" s="6" customFormat="1" ht="13.2" x14ac:dyDescent="0.25">
      <c r="B36" s="52">
        <v>10</v>
      </c>
      <c r="C36" s="114" t="s">
        <v>253</v>
      </c>
      <c r="D36" s="115"/>
      <c r="E36" s="115"/>
      <c r="F36" s="115"/>
      <c r="G36" s="115"/>
      <c r="H36" s="115"/>
      <c r="I36" s="115"/>
    </row>
    <row r="37" spans="2:9" s="6" customFormat="1" ht="13.2" x14ac:dyDescent="0.25">
      <c r="B37" s="52">
        <v>11</v>
      </c>
      <c r="C37" s="114" t="s">
        <v>255</v>
      </c>
      <c r="D37" s="115"/>
      <c r="E37" s="115"/>
      <c r="F37" s="115"/>
      <c r="G37" s="115"/>
      <c r="H37" s="115"/>
      <c r="I37" s="115"/>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opLeftCell="A4" zoomScale="80" zoomScaleNormal="80" workbookViewId="0">
      <selection activeCell="U21" sqref="U2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7" t="s">
        <v>256</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2</v>
      </c>
      <c r="C3" s="120"/>
      <c r="D3" s="129" t="str">
        <f>'Cover sheet'!C5</f>
        <v>Thames Water</v>
      </c>
      <c r="E3" s="130"/>
      <c r="F3" s="131"/>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330</v>
      </c>
      <c r="C4" s="120"/>
      <c r="D4" s="129" t="str">
        <f>'Cover sheet'!C6</f>
        <v>Henley</v>
      </c>
      <c r="E4" s="130"/>
      <c r="F4" s="131"/>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3" t="s">
        <v>59</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60</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257</v>
      </c>
      <c r="E7" s="30" t="s">
        <v>48</v>
      </c>
      <c r="F7" s="30">
        <v>2</v>
      </c>
      <c r="H7" s="84">
        <v>13.82</v>
      </c>
      <c r="I7" s="84">
        <v>14.04</v>
      </c>
      <c r="J7" s="84">
        <v>12.930119281934141</v>
      </c>
      <c r="K7" s="84">
        <v>12.931044231807764</v>
      </c>
      <c r="L7" s="84">
        <v>12.929372449877034</v>
      </c>
      <c r="M7" s="84">
        <v>12.918668530902552</v>
      </c>
      <c r="N7" s="84">
        <v>12.908979874241011</v>
      </c>
      <c r="O7" s="84">
        <v>12.899564009454137</v>
      </c>
      <c r="P7" s="84">
        <v>12.888996091459987</v>
      </c>
      <c r="Q7" s="84">
        <v>12.87612042772427</v>
      </c>
      <c r="R7" s="84">
        <v>12.793776918644649</v>
      </c>
      <c r="S7" s="84">
        <v>12.658361706208249</v>
      </c>
      <c r="T7" s="84">
        <v>12.480635857704023</v>
      </c>
      <c r="U7" s="84">
        <v>12.30788534504835</v>
      </c>
      <c r="V7" s="84">
        <v>12.129676537322988</v>
      </c>
      <c r="W7" s="84">
        <v>11.690243897428871</v>
      </c>
      <c r="X7" s="84">
        <v>11.633649263105594</v>
      </c>
      <c r="Y7" s="84">
        <v>11.627003461507845</v>
      </c>
      <c r="Z7" s="84">
        <v>11.623510591480365</v>
      </c>
      <c r="AA7" s="84">
        <v>11.623018621365942</v>
      </c>
      <c r="AB7" s="84">
        <v>11.624102937782993</v>
      </c>
      <c r="AC7" s="84">
        <v>11.626054561594721</v>
      </c>
      <c r="AD7" s="84">
        <v>11.629918479078066</v>
      </c>
      <c r="AE7" s="84">
        <v>11.636551431872009</v>
      </c>
      <c r="AF7" s="84">
        <v>11.64554641796302</v>
      </c>
      <c r="AG7" s="85">
        <v>11.650791613829307</v>
      </c>
      <c r="AH7" s="85">
        <v>11.645803112409949</v>
      </c>
      <c r="AI7" s="85">
        <v>11.646946961640301</v>
      </c>
      <c r="AJ7" s="85">
        <v>11.641568312931021</v>
      </c>
      <c r="AK7" s="85">
        <v>11.635009161961774</v>
      </c>
      <c r="AL7" s="85">
        <v>11.627550553998425</v>
      </c>
      <c r="AM7" s="85">
        <v>11.619174298142571</v>
      </c>
      <c r="AN7" s="85">
        <v>11.62070538350816</v>
      </c>
      <c r="AO7" s="85">
        <v>11.622240380194874</v>
      </c>
      <c r="AP7" s="85">
        <v>11.623667968777537</v>
      </c>
      <c r="AQ7" s="85">
        <v>11.624688106911178</v>
      </c>
      <c r="AR7" s="85">
        <v>11.625355125639418</v>
      </c>
      <c r="AS7" s="85">
        <v>11.626037844986612</v>
      </c>
      <c r="AT7" s="85">
        <v>11.626175017565927</v>
      </c>
      <c r="AU7" s="85">
        <v>11.625857610538242</v>
      </c>
      <c r="AV7" s="85">
        <v>11.625465181000523</v>
      </c>
      <c r="AW7" s="85">
        <v>11.625182226678195</v>
      </c>
      <c r="AX7" s="85">
        <v>11.624728500451669</v>
      </c>
      <c r="AY7" s="85">
        <v>11.624507994442478</v>
      </c>
      <c r="AZ7" s="85">
        <v>11.624376383659285</v>
      </c>
      <c r="BA7" s="85">
        <v>11.624556170107777</v>
      </c>
      <c r="BB7" s="85">
        <v>11.625064229024424</v>
      </c>
      <c r="BC7" s="85">
        <v>11.625762450239655</v>
      </c>
      <c r="BD7" s="85">
        <v>11.626636107221312</v>
      </c>
      <c r="BE7" s="85">
        <v>11.627942870797304</v>
      </c>
      <c r="BF7" s="85">
        <v>11.629549642783832</v>
      </c>
      <c r="BG7" s="85">
        <v>11.631598852106316</v>
      </c>
      <c r="BH7" s="85">
        <v>11.63396767685442</v>
      </c>
      <c r="BI7" s="85">
        <v>11.636851587857215</v>
      </c>
      <c r="BJ7" s="85">
        <v>11.640174709578087</v>
      </c>
      <c r="BK7" s="85">
        <v>11.64386340573132</v>
      </c>
      <c r="BL7" s="85">
        <v>11.648017627834086</v>
      </c>
      <c r="BM7" s="85">
        <v>11.652431508284964</v>
      </c>
      <c r="BN7" s="85">
        <v>11.657238224030065</v>
      </c>
      <c r="BO7" s="85">
        <v>11.662573588267914</v>
      </c>
      <c r="BP7" s="85">
        <v>11.668354080873069</v>
      </c>
      <c r="BQ7" s="85">
        <v>11.674659384163446</v>
      </c>
      <c r="BR7" s="85">
        <v>11.681587538983278</v>
      </c>
      <c r="BS7" s="85">
        <v>11.688891247856452</v>
      </c>
      <c r="BT7" s="85">
        <v>11.696379690978947</v>
      </c>
      <c r="BU7" s="85">
        <v>11.704181813744801</v>
      </c>
      <c r="BV7" s="85">
        <v>11.712260026166748</v>
      </c>
      <c r="BW7" s="85">
        <v>11.720200950980749</v>
      </c>
      <c r="BX7" s="85">
        <v>11.72801020233349</v>
      </c>
      <c r="BY7" s="85">
        <v>11.735883151670295</v>
      </c>
      <c r="BZ7" s="85">
        <v>11.743770777259758</v>
      </c>
      <c r="CA7" s="85">
        <v>11.751688763229108</v>
      </c>
      <c r="CB7" s="85">
        <v>11.759632445535352</v>
      </c>
      <c r="CC7" s="85">
        <v>11.767825828115869</v>
      </c>
      <c r="CD7" s="85">
        <v>11.776089078852594</v>
      </c>
      <c r="CE7" s="85">
        <v>11.784396311333911</v>
      </c>
      <c r="CF7" s="85">
        <v>11.792866642186118</v>
      </c>
      <c r="CG7" s="85">
        <v>11.801330002110115</v>
      </c>
      <c r="CH7" s="85">
        <v>11.809829819366696</v>
      </c>
      <c r="CI7" s="85">
        <v>11.818343133617875</v>
      </c>
      <c r="CJ7" s="34"/>
    </row>
    <row r="8" spans="1:88" ht="52.8" x14ac:dyDescent="0.25">
      <c r="B8" s="59">
        <f>B7+1</f>
        <v>2</v>
      </c>
      <c r="C8" s="26" t="s">
        <v>213</v>
      </c>
      <c r="D8" s="27" t="s">
        <v>259</v>
      </c>
      <c r="E8" s="27" t="s">
        <v>48</v>
      </c>
      <c r="F8" s="27">
        <v>2</v>
      </c>
      <c r="H8" s="84">
        <v>18.150000000000002</v>
      </c>
      <c r="I8" s="84">
        <v>20.400000000000002</v>
      </c>
      <c r="J8" s="84">
        <v>25.29</v>
      </c>
      <c r="K8" s="84">
        <v>25.29</v>
      </c>
      <c r="L8" s="84">
        <v>25.29</v>
      </c>
      <c r="M8" s="84">
        <v>25.29</v>
      </c>
      <c r="N8" s="84">
        <v>25.29</v>
      </c>
      <c r="O8" s="84">
        <v>25.29</v>
      </c>
      <c r="P8" s="84">
        <v>25.29</v>
      </c>
      <c r="Q8" s="84">
        <v>25.29</v>
      </c>
      <c r="R8" s="84">
        <v>25.29</v>
      </c>
      <c r="S8" s="84">
        <v>25.29</v>
      </c>
      <c r="T8" s="84">
        <v>25.29</v>
      </c>
      <c r="U8" s="84">
        <v>25.29</v>
      </c>
      <c r="V8" s="84">
        <v>25.29</v>
      </c>
      <c r="W8" s="84">
        <v>25.29</v>
      </c>
      <c r="X8" s="84">
        <v>25.29</v>
      </c>
      <c r="Y8" s="84">
        <v>25.29</v>
      </c>
      <c r="Z8" s="84">
        <v>25.29</v>
      </c>
      <c r="AA8" s="84">
        <v>25.29</v>
      </c>
      <c r="AB8" s="84">
        <v>25.29</v>
      </c>
      <c r="AC8" s="84">
        <v>25.29</v>
      </c>
      <c r="AD8" s="84">
        <v>25.29</v>
      </c>
      <c r="AE8" s="84">
        <v>25.29</v>
      </c>
      <c r="AF8" s="84">
        <v>25.29</v>
      </c>
      <c r="AG8" s="89">
        <v>25.29</v>
      </c>
      <c r="AH8" s="89">
        <v>25.29</v>
      </c>
      <c r="AI8" s="89">
        <v>25.29</v>
      </c>
      <c r="AJ8" s="89">
        <v>25.29</v>
      </c>
      <c r="AK8" s="89">
        <v>25.29</v>
      </c>
      <c r="AL8" s="89">
        <v>25.29</v>
      </c>
      <c r="AM8" s="89">
        <v>25.29</v>
      </c>
      <c r="AN8" s="89">
        <v>25.29</v>
      </c>
      <c r="AO8" s="89">
        <v>25.29</v>
      </c>
      <c r="AP8" s="89">
        <v>25.29</v>
      </c>
      <c r="AQ8" s="89">
        <v>25.29</v>
      </c>
      <c r="AR8" s="89">
        <v>25.29</v>
      </c>
      <c r="AS8" s="89">
        <v>25.29</v>
      </c>
      <c r="AT8" s="89">
        <v>25.29</v>
      </c>
      <c r="AU8" s="89">
        <v>25.29</v>
      </c>
      <c r="AV8" s="89">
        <v>25.29</v>
      </c>
      <c r="AW8" s="89">
        <v>25.29</v>
      </c>
      <c r="AX8" s="89">
        <v>25.29</v>
      </c>
      <c r="AY8" s="89">
        <v>25.29</v>
      </c>
      <c r="AZ8" s="89">
        <v>25.29</v>
      </c>
      <c r="BA8" s="89">
        <v>25.29</v>
      </c>
      <c r="BB8" s="89">
        <v>25.29</v>
      </c>
      <c r="BC8" s="89">
        <v>25.29</v>
      </c>
      <c r="BD8" s="89">
        <v>25.29</v>
      </c>
      <c r="BE8" s="89">
        <v>25.29</v>
      </c>
      <c r="BF8" s="89">
        <v>25.29</v>
      </c>
      <c r="BG8" s="89">
        <v>25.29</v>
      </c>
      <c r="BH8" s="89">
        <v>25.29</v>
      </c>
      <c r="BI8" s="89">
        <v>25.29</v>
      </c>
      <c r="BJ8" s="89">
        <v>25.29</v>
      </c>
      <c r="BK8" s="89">
        <v>25.29</v>
      </c>
      <c r="BL8" s="89">
        <v>25.29</v>
      </c>
      <c r="BM8" s="89">
        <v>25.29</v>
      </c>
      <c r="BN8" s="89">
        <v>25.29</v>
      </c>
      <c r="BO8" s="89">
        <v>25.29</v>
      </c>
      <c r="BP8" s="89">
        <v>25.29</v>
      </c>
      <c r="BQ8" s="89">
        <v>25.29</v>
      </c>
      <c r="BR8" s="89">
        <v>25.29</v>
      </c>
      <c r="BS8" s="89">
        <v>25.29</v>
      </c>
      <c r="BT8" s="89">
        <v>25.29</v>
      </c>
      <c r="BU8" s="89">
        <v>25.29</v>
      </c>
      <c r="BV8" s="89">
        <v>25.29</v>
      </c>
      <c r="BW8" s="89">
        <v>25.29</v>
      </c>
      <c r="BX8" s="89">
        <v>25.29</v>
      </c>
      <c r="BY8" s="89">
        <v>25.29</v>
      </c>
      <c r="BZ8" s="89">
        <v>25.29</v>
      </c>
      <c r="CA8" s="89">
        <v>25.29</v>
      </c>
      <c r="CB8" s="89">
        <v>25.29</v>
      </c>
      <c r="CC8" s="89">
        <v>25.29</v>
      </c>
      <c r="CD8" s="89">
        <v>25.29</v>
      </c>
      <c r="CE8" s="89">
        <v>25.29</v>
      </c>
      <c r="CF8" s="89">
        <v>25.29</v>
      </c>
      <c r="CG8" s="89">
        <v>25.29</v>
      </c>
      <c r="CH8" s="89">
        <v>25.29</v>
      </c>
      <c r="CI8" s="89">
        <v>25.29</v>
      </c>
      <c r="CJ8" s="37"/>
    </row>
    <row r="9" spans="1:88" ht="52.8" x14ac:dyDescent="0.25">
      <c r="B9" s="59">
        <f t="shared" ref="B9:B11" si="0">B8+1</f>
        <v>3</v>
      </c>
      <c r="C9" s="26" t="s">
        <v>216</v>
      </c>
      <c r="D9" s="27" t="s">
        <v>261</v>
      </c>
      <c r="E9" s="27" t="s">
        <v>48</v>
      </c>
      <c r="F9" s="27">
        <v>2</v>
      </c>
      <c r="H9" s="84">
        <v>18.500000000000004</v>
      </c>
      <c r="I9" s="84">
        <v>20.750000000000004</v>
      </c>
      <c r="J9" s="84">
        <v>25.29</v>
      </c>
      <c r="K9" s="84">
        <v>25.29</v>
      </c>
      <c r="L9" s="84">
        <v>25.29</v>
      </c>
      <c r="M9" s="84">
        <v>25.29</v>
      </c>
      <c r="N9" s="84">
        <v>25.29</v>
      </c>
      <c r="O9" s="84">
        <v>25.29</v>
      </c>
      <c r="P9" s="84">
        <v>25.29</v>
      </c>
      <c r="Q9" s="84">
        <v>25.29</v>
      </c>
      <c r="R9" s="84">
        <v>25.29</v>
      </c>
      <c r="S9" s="84">
        <v>25.29</v>
      </c>
      <c r="T9" s="84">
        <v>25.29</v>
      </c>
      <c r="U9" s="84">
        <v>25.29</v>
      </c>
      <c r="V9" s="84">
        <v>25.29</v>
      </c>
      <c r="W9" s="84">
        <v>25.29</v>
      </c>
      <c r="X9" s="84">
        <v>25.29</v>
      </c>
      <c r="Y9" s="84">
        <v>25.29</v>
      </c>
      <c r="Z9" s="84">
        <v>25.29</v>
      </c>
      <c r="AA9" s="84">
        <v>25.29</v>
      </c>
      <c r="AB9" s="84">
        <v>25.29</v>
      </c>
      <c r="AC9" s="84">
        <v>25.29</v>
      </c>
      <c r="AD9" s="84">
        <v>25.29</v>
      </c>
      <c r="AE9" s="84">
        <v>25.29</v>
      </c>
      <c r="AF9" s="84">
        <v>25.29</v>
      </c>
      <c r="AG9" s="89">
        <v>25.29</v>
      </c>
      <c r="AH9" s="89">
        <v>25.29</v>
      </c>
      <c r="AI9" s="89">
        <v>25.29</v>
      </c>
      <c r="AJ9" s="89">
        <v>25.29</v>
      </c>
      <c r="AK9" s="89">
        <v>25.29</v>
      </c>
      <c r="AL9" s="89">
        <v>25.29</v>
      </c>
      <c r="AM9" s="89">
        <v>25.29</v>
      </c>
      <c r="AN9" s="89">
        <v>25.29</v>
      </c>
      <c r="AO9" s="89">
        <v>25.29</v>
      </c>
      <c r="AP9" s="89">
        <v>25.29</v>
      </c>
      <c r="AQ9" s="89">
        <v>25.29</v>
      </c>
      <c r="AR9" s="89">
        <v>25.29</v>
      </c>
      <c r="AS9" s="89">
        <v>25.29</v>
      </c>
      <c r="AT9" s="89">
        <v>25.29</v>
      </c>
      <c r="AU9" s="89">
        <v>25.29</v>
      </c>
      <c r="AV9" s="89">
        <v>25.29</v>
      </c>
      <c r="AW9" s="89">
        <v>25.29</v>
      </c>
      <c r="AX9" s="89">
        <v>25.29</v>
      </c>
      <c r="AY9" s="89">
        <v>25.29</v>
      </c>
      <c r="AZ9" s="89">
        <v>25.29</v>
      </c>
      <c r="BA9" s="89">
        <v>25.29</v>
      </c>
      <c r="BB9" s="89">
        <v>25.29</v>
      </c>
      <c r="BC9" s="89">
        <v>25.29</v>
      </c>
      <c r="BD9" s="89">
        <v>25.29</v>
      </c>
      <c r="BE9" s="89">
        <v>25.29</v>
      </c>
      <c r="BF9" s="89">
        <v>25.29</v>
      </c>
      <c r="BG9" s="89">
        <v>25.29</v>
      </c>
      <c r="BH9" s="89">
        <v>25.29</v>
      </c>
      <c r="BI9" s="89">
        <v>25.29</v>
      </c>
      <c r="BJ9" s="89">
        <v>25.29</v>
      </c>
      <c r="BK9" s="89">
        <v>25.29</v>
      </c>
      <c r="BL9" s="89">
        <v>25.29</v>
      </c>
      <c r="BM9" s="89">
        <v>25.29</v>
      </c>
      <c r="BN9" s="89">
        <v>25.29</v>
      </c>
      <c r="BO9" s="89">
        <v>25.29</v>
      </c>
      <c r="BP9" s="89">
        <v>25.29</v>
      </c>
      <c r="BQ9" s="89">
        <v>25.29</v>
      </c>
      <c r="BR9" s="89">
        <v>25.29</v>
      </c>
      <c r="BS9" s="89">
        <v>25.29</v>
      </c>
      <c r="BT9" s="89">
        <v>25.29</v>
      </c>
      <c r="BU9" s="89">
        <v>25.29</v>
      </c>
      <c r="BV9" s="89">
        <v>25.29</v>
      </c>
      <c r="BW9" s="89">
        <v>25.29</v>
      </c>
      <c r="BX9" s="89">
        <v>25.29</v>
      </c>
      <c r="BY9" s="89">
        <v>25.29</v>
      </c>
      <c r="BZ9" s="89">
        <v>25.29</v>
      </c>
      <c r="CA9" s="89">
        <v>25.29</v>
      </c>
      <c r="CB9" s="89">
        <v>25.29</v>
      </c>
      <c r="CC9" s="89">
        <v>25.29</v>
      </c>
      <c r="CD9" s="89">
        <v>25.29</v>
      </c>
      <c r="CE9" s="89">
        <v>25.29</v>
      </c>
      <c r="CF9" s="89">
        <v>25.29</v>
      </c>
      <c r="CG9" s="89">
        <v>25.29</v>
      </c>
      <c r="CH9" s="89">
        <v>25.29</v>
      </c>
      <c r="CI9" s="89">
        <v>25.29</v>
      </c>
      <c r="CJ9" s="37"/>
    </row>
    <row r="10" spans="1:88" ht="52.8" x14ac:dyDescent="0.25">
      <c r="B10" s="59">
        <f t="shared" si="0"/>
        <v>4</v>
      </c>
      <c r="C10" s="26" t="s">
        <v>219</v>
      </c>
      <c r="D10" s="27" t="s">
        <v>263</v>
      </c>
      <c r="E10" s="27" t="s">
        <v>48</v>
      </c>
      <c r="F10" s="27">
        <v>2</v>
      </c>
      <c r="H10" s="84">
        <v>0.33</v>
      </c>
      <c r="I10" s="84">
        <v>0.32</v>
      </c>
      <c r="J10" s="84">
        <v>0.66</v>
      </c>
      <c r="K10" s="84">
        <v>0.69</v>
      </c>
      <c r="L10" s="84">
        <v>0.73</v>
      </c>
      <c r="M10" s="84">
        <v>0.7</v>
      </c>
      <c r="N10" s="84">
        <v>0.62</v>
      </c>
      <c r="O10" s="84">
        <v>0.57999999999999996</v>
      </c>
      <c r="P10" s="84">
        <v>0.6</v>
      </c>
      <c r="Q10" s="84">
        <v>0.63</v>
      </c>
      <c r="R10" s="84">
        <v>0.63</v>
      </c>
      <c r="S10" s="84">
        <v>0.62</v>
      </c>
      <c r="T10" s="84">
        <v>0.67</v>
      </c>
      <c r="U10" s="84">
        <v>0.65</v>
      </c>
      <c r="V10" s="84">
        <v>0.55000000000000004</v>
      </c>
      <c r="W10" s="84">
        <v>0.57999999999999996</v>
      </c>
      <c r="X10" s="84">
        <v>0.57999999999999996</v>
      </c>
      <c r="Y10" s="84">
        <v>0.6</v>
      </c>
      <c r="Z10" s="84">
        <v>0.56000000000000005</v>
      </c>
      <c r="AA10" s="84">
        <v>0.56000000000000005</v>
      </c>
      <c r="AB10" s="84">
        <v>0.55000000000000004</v>
      </c>
      <c r="AC10" s="84">
        <v>0.53</v>
      </c>
      <c r="AD10" s="84">
        <v>0.53</v>
      </c>
      <c r="AE10" s="84">
        <v>0.5</v>
      </c>
      <c r="AF10" s="84">
        <v>0.5</v>
      </c>
      <c r="AG10" s="89">
        <v>0.5</v>
      </c>
      <c r="AH10" s="89">
        <v>0.5</v>
      </c>
      <c r="AI10" s="89">
        <v>0.5</v>
      </c>
      <c r="AJ10" s="89">
        <v>0.5</v>
      </c>
      <c r="AK10" s="89">
        <v>0.5</v>
      </c>
      <c r="AL10" s="89">
        <v>0.5</v>
      </c>
      <c r="AM10" s="89">
        <v>0.5</v>
      </c>
      <c r="AN10" s="89">
        <v>0.5</v>
      </c>
      <c r="AO10" s="89">
        <v>0.5</v>
      </c>
      <c r="AP10" s="89">
        <v>0.5</v>
      </c>
      <c r="AQ10" s="89">
        <v>0.5</v>
      </c>
      <c r="AR10" s="89">
        <v>0.5</v>
      </c>
      <c r="AS10" s="89">
        <v>0.5</v>
      </c>
      <c r="AT10" s="89">
        <v>0.5</v>
      </c>
      <c r="AU10" s="89">
        <v>0.5</v>
      </c>
      <c r="AV10" s="89">
        <v>0.5</v>
      </c>
      <c r="AW10" s="89">
        <v>0.5</v>
      </c>
      <c r="AX10" s="89">
        <v>0.5</v>
      </c>
      <c r="AY10" s="89">
        <v>0.5</v>
      </c>
      <c r="AZ10" s="89">
        <v>0.5</v>
      </c>
      <c r="BA10" s="89">
        <v>0.5</v>
      </c>
      <c r="BB10" s="89">
        <v>0.5</v>
      </c>
      <c r="BC10" s="89">
        <v>0.5</v>
      </c>
      <c r="BD10" s="89">
        <v>0.5</v>
      </c>
      <c r="BE10" s="89">
        <v>0.5</v>
      </c>
      <c r="BF10" s="89">
        <v>0.5</v>
      </c>
      <c r="BG10" s="89">
        <v>0.5</v>
      </c>
      <c r="BH10" s="89">
        <v>0.5</v>
      </c>
      <c r="BI10" s="89">
        <v>0.5</v>
      </c>
      <c r="BJ10" s="89">
        <v>0.5</v>
      </c>
      <c r="BK10" s="89">
        <v>0.5</v>
      </c>
      <c r="BL10" s="89">
        <v>0.5</v>
      </c>
      <c r="BM10" s="89">
        <v>0.5</v>
      </c>
      <c r="BN10" s="89">
        <v>0.5</v>
      </c>
      <c r="BO10" s="89">
        <v>0.5</v>
      </c>
      <c r="BP10" s="89">
        <v>0.5</v>
      </c>
      <c r="BQ10" s="89">
        <v>0.5</v>
      </c>
      <c r="BR10" s="89">
        <v>0.5</v>
      </c>
      <c r="BS10" s="89">
        <v>0.5</v>
      </c>
      <c r="BT10" s="89">
        <v>0.5</v>
      </c>
      <c r="BU10" s="89">
        <v>0.5</v>
      </c>
      <c r="BV10" s="89">
        <v>0.5</v>
      </c>
      <c r="BW10" s="89">
        <v>0.5</v>
      </c>
      <c r="BX10" s="89">
        <v>0.5</v>
      </c>
      <c r="BY10" s="89">
        <v>0.5</v>
      </c>
      <c r="BZ10" s="89">
        <v>0.5</v>
      </c>
      <c r="CA10" s="89">
        <v>0.5</v>
      </c>
      <c r="CB10" s="89">
        <v>0.5</v>
      </c>
      <c r="CC10" s="89">
        <v>0.5</v>
      </c>
      <c r="CD10" s="89">
        <v>0.5</v>
      </c>
      <c r="CE10" s="89">
        <v>0.5</v>
      </c>
      <c r="CF10" s="89">
        <v>0.5</v>
      </c>
      <c r="CG10" s="89">
        <v>0.5</v>
      </c>
      <c r="CH10" s="89">
        <v>0.5</v>
      </c>
      <c r="CI10" s="89">
        <v>0.5</v>
      </c>
      <c r="CJ10" s="37"/>
    </row>
    <row r="11" spans="1:88" ht="52.8" x14ac:dyDescent="0.25">
      <c r="B11" s="59">
        <f t="shared" si="0"/>
        <v>5</v>
      </c>
      <c r="C11" s="26" t="s">
        <v>222</v>
      </c>
      <c r="D11" s="27" t="s">
        <v>264</v>
      </c>
      <c r="E11" s="27" t="s">
        <v>48</v>
      </c>
      <c r="F11" s="27">
        <v>2</v>
      </c>
      <c r="H11" s="88">
        <v>4.3500000000000032</v>
      </c>
      <c r="I11" s="88">
        <v>6.3900000000000041</v>
      </c>
      <c r="J11" s="88">
        <v>11.699880718065858</v>
      </c>
      <c r="K11" s="88">
        <v>11.668955768192236</v>
      </c>
      <c r="L11" s="88">
        <v>11.630627550122965</v>
      </c>
      <c r="M11" s="88">
        <v>11.671331469097447</v>
      </c>
      <c r="N11" s="88">
        <v>11.761020125758989</v>
      </c>
      <c r="O11" s="88">
        <v>11.810435990545862</v>
      </c>
      <c r="P11" s="88">
        <v>11.801003908540013</v>
      </c>
      <c r="Q11" s="88">
        <v>11.783879572275728</v>
      </c>
      <c r="R11" s="88">
        <v>11.866223081355349</v>
      </c>
      <c r="S11" s="88">
        <v>12.011638293791751</v>
      </c>
      <c r="T11" s="88">
        <v>12.139364142295976</v>
      </c>
      <c r="U11" s="88">
        <v>12.332114654951649</v>
      </c>
      <c r="V11" s="88">
        <v>12.610323462677011</v>
      </c>
      <c r="W11" s="88">
        <v>13.019756102571128</v>
      </c>
      <c r="X11" s="88">
        <v>13.076350736894405</v>
      </c>
      <c r="Y11" s="88">
        <v>13.062996538492154</v>
      </c>
      <c r="Z11" s="88">
        <v>13.106489408519634</v>
      </c>
      <c r="AA11" s="88">
        <v>13.106981378634057</v>
      </c>
      <c r="AB11" s="88">
        <v>13.115897062217005</v>
      </c>
      <c r="AC11" s="88">
        <v>13.133945438405279</v>
      </c>
      <c r="AD11" s="88">
        <v>13.130081520921934</v>
      </c>
      <c r="AE11" s="88">
        <v>13.15344856812799</v>
      </c>
      <c r="AF11" s="88">
        <v>13.144453582036979</v>
      </c>
      <c r="AG11" s="89">
        <v>13.139208386170692</v>
      </c>
      <c r="AH11" s="89">
        <v>13.14419688759005</v>
      </c>
      <c r="AI11" s="89">
        <v>13.143053038359698</v>
      </c>
      <c r="AJ11" s="89">
        <v>13.148431687068978</v>
      </c>
      <c r="AK11" s="89">
        <v>13.154990838038225</v>
      </c>
      <c r="AL11" s="89">
        <v>13.162449446001574</v>
      </c>
      <c r="AM11" s="89">
        <v>13.170825701857428</v>
      </c>
      <c r="AN11" s="89">
        <v>13.16929461649184</v>
      </c>
      <c r="AO11" s="89">
        <v>13.167759619805125</v>
      </c>
      <c r="AP11" s="89">
        <v>13.166332031222462</v>
      </c>
      <c r="AQ11" s="89">
        <v>13.165311893088822</v>
      </c>
      <c r="AR11" s="89">
        <v>13.164644874360581</v>
      </c>
      <c r="AS11" s="89">
        <v>13.163962155013387</v>
      </c>
      <c r="AT11" s="89">
        <v>13.163824982434072</v>
      </c>
      <c r="AU11" s="89">
        <v>13.164142389461757</v>
      </c>
      <c r="AV11" s="89">
        <v>13.164534818999476</v>
      </c>
      <c r="AW11" s="89">
        <v>13.164817773321804</v>
      </c>
      <c r="AX11" s="89">
        <v>13.16527149954833</v>
      </c>
      <c r="AY11" s="89">
        <v>13.165492005557521</v>
      </c>
      <c r="AZ11" s="89">
        <v>13.165623616340714</v>
      </c>
      <c r="BA11" s="89">
        <v>13.165443829892222</v>
      </c>
      <c r="BB11" s="89">
        <v>13.164935770975575</v>
      </c>
      <c r="BC11" s="89">
        <v>13.164237549760344</v>
      </c>
      <c r="BD11" s="89">
        <v>13.163363892778687</v>
      </c>
      <c r="BE11" s="89">
        <v>13.162057129202696</v>
      </c>
      <c r="BF11" s="89">
        <v>13.160450357216167</v>
      </c>
      <c r="BG11" s="89">
        <v>13.158401147893683</v>
      </c>
      <c r="BH11" s="89">
        <v>13.156032323145579</v>
      </c>
      <c r="BI11" s="89">
        <v>13.153148412142784</v>
      </c>
      <c r="BJ11" s="89">
        <v>13.149825290421912</v>
      </c>
      <c r="BK11" s="89">
        <v>13.146136594268679</v>
      </c>
      <c r="BL11" s="89">
        <v>13.141982372165913</v>
      </c>
      <c r="BM11" s="89">
        <v>13.137568491715035</v>
      </c>
      <c r="BN11" s="89">
        <v>13.132761775969934</v>
      </c>
      <c r="BO11" s="89">
        <v>13.127426411732085</v>
      </c>
      <c r="BP11" s="89">
        <v>13.12164591912693</v>
      </c>
      <c r="BQ11" s="89">
        <v>13.115340615836553</v>
      </c>
      <c r="BR11" s="89">
        <v>13.108412461016721</v>
      </c>
      <c r="BS11" s="89">
        <v>13.101108752143547</v>
      </c>
      <c r="BT11" s="89">
        <v>13.093620309021052</v>
      </c>
      <c r="BU11" s="89">
        <v>13.085818186255198</v>
      </c>
      <c r="BV11" s="89">
        <v>13.077739973833252</v>
      </c>
      <c r="BW11" s="89">
        <v>13.069799049019251</v>
      </c>
      <c r="BX11" s="89">
        <v>13.061989797666509</v>
      </c>
      <c r="BY11" s="89">
        <v>13.054116848329704</v>
      </c>
      <c r="BZ11" s="89">
        <v>13.046229222740241</v>
      </c>
      <c r="CA11" s="89">
        <v>13.038311236770891</v>
      </c>
      <c r="CB11" s="89">
        <v>13.030367554464647</v>
      </c>
      <c r="CC11" s="89">
        <v>13.02217417188413</v>
      </c>
      <c r="CD11" s="89">
        <v>13.013910921147405</v>
      </c>
      <c r="CE11" s="89">
        <v>13.005603688666088</v>
      </c>
      <c r="CF11" s="89">
        <v>12.997133357813881</v>
      </c>
      <c r="CG11" s="89">
        <v>12.988669997889884</v>
      </c>
      <c r="CH11" s="89">
        <v>12.980170180633303</v>
      </c>
      <c r="CI11" s="89">
        <v>12.971656866382125</v>
      </c>
      <c r="CJ11" s="37"/>
    </row>
    <row r="12" spans="1:88" x14ac:dyDescent="0.25"/>
    <row r="13" spans="1:88" x14ac:dyDescent="0.25">
      <c r="B13" s="47" t="s">
        <v>336</v>
      </c>
    </row>
    <row r="14" spans="1:88" x14ac:dyDescent="0.25"/>
    <row r="15" spans="1:88" x14ac:dyDescent="0.25">
      <c r="B15" s="48"/>
      <c r="C15" t="s">
        <v>337</v>
      </c>
    </row>
    <row r="16" spans="1:88" x14ac:dyDescent="0.25">
      <c r="B16" s="49"/>
      <c r="C16" t="s">
        <v>338</v>
      </c>
    </row>
    <row r="17" spans="2:9" x14ac:dyDescent="0.25"/>
    <row r="18" spans="2:9" ht="14.4" x14ac:dyDescent="0.3">
      <c r="B18" s="123" t="s">
        <v>346</v>
      </c>
      <c r="C18" s="124"/>
      <c r="D18" s="124"/>
      <c r="E18" s="124"/>
      <c r="F18" s="124"/>
      <c r="G18" s="124"/>
      <c r="H18" s="124"/>
      <c r="I18" s="125"/>
    </row>
    <row r="19" spans="2:9" x14ac:dyDescent="0.25"/>
    <row r="20" spans="2:9" s="6" customFormat="1" x14ac:dyDescent="0.25">
      <c r="B20" s="51" t="s">
        <v>334</v>
      </c>
      <c r="C20" s="126" t="s">
        <v>332</v>
      </c>
      <c r="D20" s="126"/>
      <c r="E20" s="126"/>
      <c r="F20" s="126"/>
      <c r="G20" s="126"/>
      <c r="H20" s="126"/>
      <c r="I20" s="126"/>
    </row>
    <row r="21" spans="2:9" s="6" customFormat="1" ht="76.95" customHeight="1" x14ac:dyDescent="0.25">
      <c r="B21" s="52">
        <v>1</v>
      </c>
      <c r="C21" s="114" t="s">
        <v>258</v>
      </c>
      <c r="D21" s="115"/>
      <c r="E21" s="115"/>
      <c r="F21" s="115"/>
      <c r="G21" s="115"/>
      <c r="H21" s="115"/>
      <c r="I21" s="115"/>
    </row>
    <row r="22" spans="2:9" s="6" customFormat="1" ht="54" customHeight="1" x14ac:dyDescent="0.25">
      <c r="B22" s="52">
        <v>2</v>
      </c>
      <c r="C22" s="114" t="s">
        <v>260</v>
      </c>
      <c r="D22" s="115"/>
      <c r="E22" s="115"/>
      <c r="F22" s="115"/>
      <c r="G22" s="115"/>
      <c r="H22" s="115"/>
      <c r="I22" s="115"/>
    </row>
    <row r="23" spans="2:9" s="6" customFormat="1" ht="58.2" customHeight="1" x14ac:dyDescent="0.25">
      <c r="B23" s="52">
        <v>3</v>
      </c>
      <c r="C23" s="114" t="s">
        <v>262</v>
      </c>
      <c r="D23" s="115"/>
      <c r="E23" s="115"/>
      <c r="F23" s="115"/>
      <c r="G23" s="115"/>
      <c r="H23" s="115"/>
      <c r="I23" s="115"/>
    </row>
    <row r="24" spans="2:9" s="6" customFormat="1" ht="61.2" customHeight="1" x14ac:dyDescent="0.25">
      <c r="B24" s="52">
        <v>4</v>
      </c>
      <c r="C24" s="114" t="s">
        <v>221</v>
      </c>
      <c r="D24" s="115"/>
      <c r="E24" s="115"/>
      <c r="F24" s="115"/>
      <c r="G24" s="115"/>
      <c r="H24" s="115"/>
      <c r="I24" s="115"/>
    </row>
    <row r="25" spans="2:9" s="6" customFormat="1" ht="58.5" customHeight="1" x14ac:dyDescent="0.25">
      <c r="B25" s="52">
        <v>5</v>
      </c>
      <c r="C25" s="114" t="s">
        <v>265</v>
      </c>
      <c r="D25" s="115"/>
      <c r="E25" s="115"/>
      <c r="F25" s="115"/>
      <c r="G25" s="115"/>
      <c r="H25" s="115"/>
      <c r="I25" s="115"/>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188ed40f-f488-4758-9103-3b07af557968"/>
    <ds:schemaRef ds:uri="http://schemas.openxmlformats.org/package/2006/metadata/core-properties"/>
    <ds:schemaRef ds:uri="b868c3d6-6cd9-4f91-87c5-c008da44c7e6"/>
    <ds:schemaRef ds:uri="http://purl.org/dc/dcmitype/"/>
  </ds:schemaRefs>
</ds:datastoreItem>
</file>

<file path=customXml/itemProps3.xml><?xml version="1.0" encoding="utf-8"?>
<ds:datastoreItem xmlns:ds="http://schemas.openxmlformats.org/officeDocument/2006/customXml" ds:itemID="{273B7911-3D84-43CE-BBE8-F777E48A1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2018-10-22T12:24:47Z</cp:lastPrinted>
  <dcterms:created xsi:type="dcterms:W3CDTF">2017-04-19T07:39:06Z</dcterms:created>
  <dcterms:modified xsi:type="dcterms:W3CDTF">2022-12-20T16:31:16Z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