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14"/>
  <workbookPr/>
  <mc:AlternateContent xmlns:mc="http://schemas.openxmlformats.org/markup-compatibility/2006">
    <mc:Choice Requires="x15">
      <x15ac:absPath xmlns:x15ac="http://schemas.microsoft.com/office/spreadsheetml/2010/11/ac" url="https://thameswater.sharepoint.com/sites/WRMP/WRSE Tables/Water Resources Market Information Tables/Revised WRMP19 Tables 1.0 (Linkless)/"/>
    </mc:Choice>
  </mc:AlternateContent>
  <xr:revisionPtr revIDLastSave="22" documentId="8_{E062CA59-826B-4152-99BC-4DB67F1AADF6}" xr6:coauthVersionLast="47" xr6:coauthVersionMax="47" xr10:uidLastSave="{1A3D239B-A43E-417B-B394-92523B9ABC36}"/>
  <bookViews>
    <workbookView xWindow="28680" yWindow="-120" windowWidth="38640" windowHeight="21240" firstSheet="8"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2" i="15"/>
  <c r="B33" i="15"/>
  <c r="B34" i="15" s="1"/>
  <c r="B35" i="15" s="1"/>
  <c r="B36" i="15" s="1"/>
  <c r="B37" i="15" s="1"/>
  <c r="P31" i="15" s="1"/>
  <c r="P32" i="15" s="1"/>
  <c r="P33" i="15" s="1"/>
  <c r="P34" i="15" s="1"/>
  <c r="P35" i="15" s="1"/>
  <c r="P36" i="15" s="1"/>
  <c r="P37" i="15" s="1"/>
  <c r="P38" i="15" s="1"/>
  <c r="D4" i="14"/>
  <c r="D3" i="14"/>
  <c r="B24" i="14"/>
  <c r="B25" i="14"/>
  <c r="B26" i="14" s="1"/>
  <c r="B27" i="14" s="1"/>
  <c r="B28" i="14" s="1"/>
  <c r="B8" i="14"/>
  <c r="B9" i="14"/>
  <c r="B10" i="14" s="1"/>
  <c r="B11" i="14" s="1"/>
  <c r="B12" i="14" s="1"/>
  <c r="D4" i="12"/>
  <c r="D3" i="12"/>
  <c r="C1" i="2"/>
  <c r="D1" i="3" s="1"/>
</calcChain>
</file>

<file path=xl/sharedStrings.xml><?xml version="1.0" encoding="utf-8"?>
<sst xmlns="http://schemas.openxmlformats.org/spreadsheetml/2006/main" count="1625" uniqueCount="614">
  <si>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</si>
  <si>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</si>
  <si>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</si>
  <si>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</si>
  <si>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Thames Water</t>
  </si>
  <si>
    <t>Insert image of WRZ boundary (same as GIS shapefile)</t>
  </si>
  <si>
    <t xml:space="preserve">WRZ name </t>
  </si>
  <si>
    <t>London</t>
  </si>
  <si>
    <t>WRMP the data relates to</t>
  </si>
  <si>
    <t>WRMP19</t>
  </si>
  <si>
    <t>Date the spreadsheet was first published</t>
  </si>
  <si>
    <t>Date of last update (see change log for details)</t>
  </si>
  <si>
    <t>Contact details for anyone wanting to discuss commercial opportunities arising from this information</t>
  </si>
  <si>
    <t>Supply Demand Water Resources Management Plan Advisor. Contact here.</t>
  </si>
  <si>
    <t>Geographical Information System (GIS) shapefile of water resources zone boundary file reference (hyperlink)</t>
  </si>
  <si>
    <t>www.thameswater.co.uk/sitecore/content/Your-Water-Future/Your-Water-Future/Providing-enough-water/Water-Resources-Market-Information</t>
  </si>
  <si>
    <t>Brief description of data assurance</t>
  </si>
  <si>
    <t>We have undertaken an internal review and accuracy check for all data transferred from our WRMP submission to Defra which has been fully assured in line with our data assurance policy.  All other data has been reviewed by our Internal Audit team.  The submission has been reviewed and signed off by members of our Executive team on behalf of the Board.</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</si>
  <si>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</si>
  <si>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</si>
  <si>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</si>
  <si>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</si>
  <si>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</si>
  <si>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</si>
  <si>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</si>
  <si>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</si>
  <si>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</si>
  <si>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</si>
  <si>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</si>
  <si>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All tables</t>
  </si>
  <si>
    <t>All lines</t>
  </si>
  <si>
    <t xml:space="preserve">All tables and lines updated </t>
  </si>
  <si>
    <t>Publication of the revised draft WRMP19 for further consultation</t>
  </si>
  <si>
    <t>Table 3</t>
  </si>
  <si>
    <t>Line 8 - total leakage (total volume per day)</t>
  </si>
  <si>
    <t>All years updated</t>
  </si>
  <si>
    <t>Publication of statement of response to the October 2018 consultation</t>
  </si>
  <si>
    <t>Line 9 - total leakage (flow per property)</t>
  </si>
  <si>
    <t>Table 4</t>
  </si>
  <si>
    <t>Line 1 - distribution input (demand)</t>
  </si>
  <si>
    <t>Line 2 - Supply demand balance</t>
  </si>
  <si>
    <t>Table 6</t>
  </si>
  <si>
    <t>Table 7</t>
  </si>
  <si>
    <t>Table 8</t>
  </si>
  <si>
    <t>Scheme 38</t>
  </si>
  <si>
    <t>Change to values for carry over leakage in lines 7 &amp; 8</t>
  </si>
  <si>
    <t>Scheme 84 (NEW)</t>
  </si>
  <si>
    <t>ALC AMP6 recovery - new scheme in column AT</t>
  </si>
  <si>
    <t>Table 1</t>
  </si>
  <si>
    <t>Line 16 - Spare capacity</t>
  </si>
  <si>
    <t>Spare treatment capacity</t>
  </si>
  <si>
    <t xml:space="preserve">Methodology revised to  meet requirments of the guidance </t>
  </si>
  <si>
    <t>Table 5, Table 6, Table 7</t>
  </si>
  <si>
    <t>All Lines</t>
  </si>
  <si>
    <t>Updated Values for 2020/21 and 2021/22 based on observed values from Annual Return.</t>
  </si>
  <si>
    <t>Requested as part of WRMP24.</t>
  </si>
  <si>
    <t>Line 1, Line 6</t>
  </si>
  <si>
    <t>Updates to scheme progress.</t>
  </si>
  <si>
    <t>Updated to reflect current position.</t>
  </si>
  <si>
    <t>Table 1 : Key market information</t>
  </si>
  <si>
    <t>Line</t>
  </si>
  <si>
    <t>Description</t>
  </si>
  <si>
    <t>WRMP19 reference</t>
  </si>
  <si>
    <t>Units</t>
  </si>
  <si>
    <t>DPs</t>
  </si>
  <si>
    <t>Company Response</t>
  </si>
  <si>
    <t>Water Resource Zone location</t>
  </si>
  <si>
    <t>N/A</t>
  </si>
  <si>
    <t>Region / Counties</t>
  </si>
  <si>
    <t>London WRZ, see map image and GIS file provided</t>
  </si>
  <si>
    <t>Hyperlink to shapefiles</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</si>
  <si>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</si>
  <si>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</si>
  <si>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</si>
  <si>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</si>
  <si>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</si>
  <si>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</si>
  <si>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</si>
  <si>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0.00
There are very small imports into the system but they are so small that, when divided by DI, they do not have any impact on the percentages in lines 2-4 and show as zero in this line.</t>
  </si>
  <si>
    <t>Critical planning period</t>
  </si>
  <si>
    <t>Period</t>
  </si>
  <si>
    <t>Dry year annual average</t>
  </si>
  <si>
    <t>Level of service (Temporary Use Ban)</t>
  </si>
  <si>
    <t>1 in X</t>
  </si>
  <si>
    <t>Partial TUB 1 in 10 years and full TUB 1 in 20 years</t>
  </si>
  <si>
    <t xml:space="preserve">Level of service – (Drought order for non-essential use ban) 
</t>
  </si>
  <si>
    <t>1 in 20 years</t>
  </si>
  <si>
    <t xml:space="preserve">Level of service – Emergency drought order (reducing demand): rota cuts and standpipes 
</t>
  </si>
  <si>
    <t>Never which is based on historical twentieth century droughts. 1 in 100 based on stochastic drought assessment.</t>
  </si>
  <si>
    <t xml:space="preserve">Summary key cause of supply constraint (Hydrological / Licence / Asset) </t>
  </si>
  <si>
    <t>Text</t>
  </si>
  <si>
    <t>The key constraints on water production are abstraction licence limits and water resource availability, with a less significant influence from pump capacity.</t>
  </si>
  <si>
    <t>Drought plan option benefits</t>
  </si>
  <si>
    <t>Table 10 – Drought Plan links</t>
  </si>
  <si>
    <t>Ml/d</t>
  </si>
  <si>
    <t>Demand side measures e.g. TUB, are built into deployable output. Supply side drought measures, e.g. desalination plant and NLARS, are built into deployable output. Drought Permits are not included in depolyable output as they have the potential to be environmentally damaging; their marginal benefit is 240.2Ml/d</t>
  </si>
  <si>
    <t xml:space="preserve">Year of first zonal deficit (if any) 
</t>
  </si>
  <si>
    <t>Year</t>
  </si>
  <si>
    <t>2020/21</t>
  </si>
  <si>
    <t>Zone deficit summary</t>
  </si>
  <si>
    <t>High (&gt;10%) / Medium (5-10%) / Low (&lt;5%)</t>
  </si>
  <si>
    <t>A/A</t>
  </si>
  <si>
    <t>High (14.7%)</t>
  </si>
  <si>
    <t>Other planning considerations and constraints</t>
  </si>
  <si>
    <t>There is another constraint on water production from water quality, but this is of minor significance at a WRZ level.</t>
  </si>
  <si>
    <t>Treatment works details</t>
  </si>
  <si>
    <t>Works 1 - 3.3Ml/d - SW5 - Constrained by water resource, water quality and assets
Works 2 - 56.5Ml/d - SW5 -Constrained by water resource, water quality and assets</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</si>
  <si>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</si>
  <si>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</si>
  <si>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</si>
  <si>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</si>
  <si>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</si>
  <si>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</si>
  <si>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</si>
  <si>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</si>
  <si>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</si>
  <si>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</si>
  <si>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</si>
  <si>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</si>
  <si>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</si>
  <si>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</si>
  <si>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</si>
  <si>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</si>
  <si>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</si>
  <si>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</si>
  <si>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</si>
  <si>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</si>
  <si>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</si>
  <si>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</si>
  <si>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</si>
  <si>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</si>
  <si>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</si>
  <si>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</si>
  <si>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</si>
  <si>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</si>
  <si>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</si>
  <si>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</si>
  <si>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</si>
  <si>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</si>
  <si>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</si>
  <si>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</si>
  <si>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</si>
  <si>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</si>
  <si>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</si>
  <si>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</si>
  <si>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</si>
  <si>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</si>
  <si>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</si>
  <si>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</si>
  <si>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</si>
  <si>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</si>
  <si>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</si>
  <si>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</si>
  <si>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</si>
  <si>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</si>
  <si>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</si>
  <si>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</si>
  <si>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</si>
  <si>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</si>
  <si>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</si>
  <si>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</si>
  <si>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</si>
  <si>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</si>
  <si>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</si>
  <si>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</si>
  <si>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</si>
  <si>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</si>
  <si>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</si>
  <si>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</si>
  <si>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</si>
  <si>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</si>
  <si>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</si>
  <si>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</si>
  <si>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</si>
  <si>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</si>
  <si>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</si>
  <si>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</si>
  <si>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</si>
  <si>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</si>
  <si>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</si>
  <si>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</si>
  <si>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</si>
  <si>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</si>
  <si>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</si>
  <si>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</si>
  <si>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</si>
  <si>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</si>
  <si>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</si>
  <si>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</si>
  <si>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</si>
  <si>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</si>
  <si>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</si>
  <si>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</si>
  <si>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</si>
  <si>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</si>
  <si>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</si>
  <si>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</si>
  <si>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</si>
  <si>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</si>
  <si>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</si>
  <si>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</si>
  <si>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</si>
  <si>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</si>
  <si>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</si>
  <si>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</si>
  <si>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</si>
  <si>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</si>
  <si>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</si>
  <si>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</si>
  <si>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</si>
  <si>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</si>
  <si>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</si>
  <si>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</si>
  <si>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</si>
  <si>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</si>
  <si>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</si>
  <si>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</si>
  <si>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</si>
  <si>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</si>
  <si>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</si>
  <si>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</si>
  <si>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</si>
  <si>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</si>
  <si>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</si>
  <si>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</si>
  <si>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</si>
  <si>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</si>
  <si>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</si>
  <si>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</si>
  <si>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</si>
  <si>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</si>
  <si>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</si>
  <si>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</si>
  <si>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</si>
  <si>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</si>
  <si>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</si>
  <si>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</si>
  <si>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</si>
  <si>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</si>
  <si>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</si>
  <si>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</si>
  <si>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</si>
  <si>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</si>
  <si>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</si>
  <si>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</si>
  <si>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</si>
  <si>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</si>
  <si>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</si>
  <si>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</si>
  <si>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Table 3: Baseline demand 
Row: 23BL</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</si>
  <si>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</si>
  <si>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</si>
  <si>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</si>
  <si>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</si>
  <si>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</si>
  <si>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</si>
  <si>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</si>
  <si>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</si>
  <si>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</si>
  <si>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</si>
  <si>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</si>
  <si>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</si>
  <si>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</si>
  <si>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</si>
  <si>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</si>
  <si>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</si>
  <si>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</si>
  <si>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</si>
  <si>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</si>
  <si>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</si>
  <si>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</si>
  <si>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</si>
  <si>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</si>
  <si>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</si>
  <si>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</si>
  <si>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</si>
  <si>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</si>
  <si>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</si>
  <si>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</si>
  <si>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</si>
  <si>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</si>
  <si>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</si>
  <si>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</si>
  <si>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</si>
  <si>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</si>
  <si>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</si>
  <si>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</si>
  <si>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</si>
  <si>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</si>
  <si>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</si>
  <si>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</si>
  <si>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All properties that the company has on its database (in the zone. 
This is a total of all the household and non-household properties (both metered and unmetered). This includes void properties. 
These are forecasted going forward based on growth projections.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</si>
  <si>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</si>
  <si>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</si>
  <si>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</si>
  <si>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Occupancy rate (people living in each property) for metered (measured) households.
Measured as people (head) per property (h/prop)</t>
  </si>
  <si>
    <t>Average amount of water used by each customer that lives in a (metered or unmetered) household property in the zone. 
Measured in flow used (litres) per person (head) per day (l/h/d)
This forecast represents the baseline position before any new investment or interventions.</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</si>
  <si>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</si>
  <si>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</si>
  <si>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</si>
  <si>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</si>
  <si>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</si>
  <si>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</si>
  <si>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</si>
  <si>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</si>
  <si>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</si>
  <si>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</si>
  <si>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</si>
  <si>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</si>
  <si>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</si>
  <si>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</si>
  <si>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</si>
  <si>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</si>
  <si>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</si>
  <si>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</si>
  <si>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</si>
  <si>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</si>
  <si>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</si>
  <si>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</si>
  <si>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</si>
  <si>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</si>
  <si>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</si>
  <si>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</si>
  <si>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</si>
  <si>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</si>
  <si>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</si>
  <si>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</si>
  <si>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</si>
  <si>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</si>
  <si>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</si>
  <si>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</si>
  <si>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</si>
  <si>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</si>
  <si>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</si>
  <si>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</si>
  <si>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</si>
  <si>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</si>
  <si>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</si>
  <si>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</si>
  <si>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</si>
  <si>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</si>
  <si>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</si>
  <si>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</si>
  <si>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</si>
  <si>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</si>
  <si>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</si>
  <si>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</si>
  <si>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</si>
  <si>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</si>
  <si>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</si>
  <si>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</si>
  <si>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</si>
  <si>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</si>
  <si>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</si>
  <si>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</si>
  <si>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</si>
  <si>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</si>
  <si>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</si>
  <si>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</si>
  <si>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</si>
  <si>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</si>
  <si>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</si>
  <si>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</si>
  <si>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</si>
  <si>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</si>
  <si>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</si>
  <si>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</si>
  <si>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</si>
  <si>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</si>
  <si>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</si>
  <si>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</si>
  <si>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</si>
  <si>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</si>
  <si>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</si>
  <si>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</si>
  <si>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</si>
  <si>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</si>
  <si>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</si>
  <si>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</si>
  <si>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</si>
  <si>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</si>
  <si>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</si>
  <si>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</si>
  <si>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</si>
  <si>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</si>
  <si>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</si>
  <si>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</si>
  <si>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</si>
  <si>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</si>
  <si>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</si>
  <si>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</si>
  <si>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</si>
  <si>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</si>
  <si>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</si>
  <si>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</si>
  <si>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</si>
  <si>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</si>
  <si>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</si>
  <si>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</si>
  <si>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84</t>
  </si>
  <si>
    <t>Scheme 39</t>
  </si>
  <si>
    <t>Scheme 40</t>
  </si>
  <si>
    <t>Scheme 41</t>
  </si>
  <si>
    <t>Scheme 42</t>
  </si>
  <si>
    <t>Scheme 43</t>
  </si>
  <si>
    <t>Scheme 44</t>
  </si>
  <si>
    <t>Scheme 45</t>
  </si>
  <si>
    <t>Scheme 46</t>
  </si>
  <si>
    <t>Scheme 47</t>
  </si>
  <si>
    <t>Scheme 48</t>
  </si>
  <si>
    <t>Scheme 49</t>
  </si>
  <si>
    <t>Scheme 50</t>
  </si>
  <si>
    <t>Scheme 51</t>
  </si>
  <si>
    <t>Scheme 52</t>
  </si>
  <si>
    <t>Scheme 53</t>
  </si>
  <si>
    <t>Scheme 54</t>
  </si>
  <si>
    <t>Scheme 55</t>
  </si>
  <si>
    <t>Scheme 56</t>
  </si>
  <si>
    <t>Scheme 57</t>
  </si>
  <si>
    <t>Scheme 58</t>
  </si>
  <si>
    <t>Scheme 59</t>
  </si>
  <si>
    <t>Scheme 60</t>
  </si>
  <si>
    <t>Scheme 61</t>
  </si>
  <si>
    <t>Scheme 62</t>
  </si>
  <si>
    <t>Scheme 63</t>
  </si>
  <si>
    <t>Scheme 64</t>
  </si>
  <si>
    <t>Scheme 65</t>
  </si>
  <si>
    <t>Scheme 66</t>
  </si>
  <si>
    <t>Scheme 67</t>
  </si>
  <si>
    <t>Scheme 68</t>
  </si>
  <si>
    <t>Scheme 69</t>
  </si>
  <si>
    <t>Scheme 70</t>
  </si>
  <si>
    <t>Scheme 71</t>
  </si>
  <si>
    <t>Scheme 72</t>
  </si>
  <si>
    <t>Scheme 73</t>
  </si>
  <si>
    <t>Scheme 74</t>
  </si>
  <si>
    <t>Scheme 75</t>
  </si>
  <si>
    <t>Scheme 76</t>
  </si>
  <si>
    <t>Scheme 77</t>
  </si>
  <si>
    <t>Scheme 78</t>
  </si>
  <si>
    <t>Scheme 79</t>
  </si>
  <si>
    <t>Scheme 80</t>
  </si>
  <si>
    <t>Scheme 81</t>
  </si>
  <si>
    <t>Scheme 82</t>
  </si>
  <si>
    <t>Scheme 83</t>
  </si>
  <si>
    <t>Option name</t>
  </si>
  <si>
    <t>Table 5: Feasible options
Column C</t>
  </si>
  <si>
    <t>Thames Water License Trading</t>
  </si>
  <si>
    <t>Transfer from SWOX</t>
  </si>
  <si>
    <t>RWP_Chingford</t>
  </si>
  <si>
    <t>1:200 Drought - London</t>
  </si>
  <si>
    <t>Chalk Streams</t>
  </si>
  <si>
    <t>AR Merton (SLARS3) - 6 MLD</t>
  </si>
  <si>
    <t>AR Streatham (SLARS2) - 4 MLD</t>
  </si>
  <si>
    <t>AR/ASR Kidbrooke (SLARS1) - 7 MLD</t>
  </si>
  <si>
    <t>ASR South East London (Addington) - 3 MLD</t>
  </si>
  <si>
    <t>ASR Thames Valley/Thames Central - 3 MLD</t>
  </si>
  <si>
    <t>Desalination: Beckton 150 Ml/d</t>
  </si>
  <si>
    <t>Desalination: Beckton and Crossness 250 Ml/d</t>
  </si>
  <si>
    <t>Desalination: Beckton and Crossness 350 Ml/d</t>
  </si>
  <si>
    <t>Desalination: Beckton and Crossness 450 Ml/d</t>
  </si>
  <si>
    <t>Desalination: Crossness 100 Ml/d</t>
  </si>
  <si>
    <t>Desalination: Crossness 200 Ml/d</t>
  </si>
  <si>
    <t>Desalination: Crossness 300 Ml/d</t>
  </si>
  <si>
    <t>Desalination: Crossness 65 Ml/d (Unblended)</t>
  </si>
  <si>
    <t>Reuse: Beckton 100Ml/d</t>
  </si>
  <si>
    <t>Reuse: Beckton 150Ml/d</t>
  </si>
  <si>
    <t>Reuse: Beckton 200Ml/d</t>
  </si>
  <si>
    <t>Reuse: Beckton 300Ml/d</t>
  </si>
  <si>
    <t>Reuse: Beckton and Crossness 350Ml/d</t>
  </si>
  <si>
    <t>Reuse: Beckton and Crossness 400Ml/d</t>
  </si>
  <si>
    <t>Reuse: Beckton and Crossness 450Ml/d</t>
  </si>
  <si>
    <t>Reuse: Beckton and Crossness 490Ml/d</t>
  </si>
  <si>
    <t>Reuse: Deephams 46.5Ml/d (to KGV)</t>
  </si>
  <si>
    <t>Britwell removal of constraints</t>
  </si>
  <si>
    <t>Epsom removal of constraints</t>
  </si>
  <si>
    <t>Eton removal of constraints to DO - 1.6Mld</t>
  </si>
  <si>
    <t>New River Head - Removal of Constraints 3Mld</t>
  </si>
  <si>
    <t>Merton Recommissioning - 1 MLD</t>
  </si>
  <si>
    <t>Groundwater Addington - 1 MLD</t>
  </si>
  <si>
    <t>Groundwater London confined Chalk (north) - 2 MLD</t>
  </si>
  <si>
    <t>Groundwater Southfleet/Greenhithe (new WTW) - 8 MLD</t>
  </si>
  <si>
    <t>Honor Oak</t>
  </si>
  <si>
    <t>Horton Kirkby ASR</t>
  </si>
  <si>
    <t>Carryover Leakage</t>
  </si>
  <si>
    <t>ALC AMP6 Recovery</t>
  </si>
  <si>
    <t>Enhanced DMA</t>
  </si>
  <si>
    <t>Innovation</t>
  </si>
  <si>
    <t>Mains Replacement</t>
  </si>
  <si>
    <t>Pressure Management</t>
  </si>
  <si>
    <t>DMP_LON_80.A7</t>
  </si>
  <si>
    <t>DMP_LON_80.A7M</t>
  </si>
  <si>
    <t>DMP_LON_80_All.v2</t>
  </si>
  <si>
    <t>DMP_LON_95.A7</t>
  </si>
  <si>
    <t>DMP_LON_100.A7</t>
  </si>
  <si>
    <t>DMP_LON_106.A7_SD</t>
  </si>
  <si>
    <t>DMP_LON_113.A7</t>
  </si>
  <si>
    <t>DMP_LON_118.A8</t>
  </si>
  <si>
    <t>DMP_LON_123.A7</t>
  </si>
  <si>
    <t>DMP_LON_148.A8</t>
  </si>
  <si>
    <t>DMP_LON_159.A8_SD</t>
  </si>
  <si>
    <t>DMP_LON_169.A8</t>
  </si>
  <si>
    <t>DMP_LON_173.A8</t>
  </si>
  <si>
    <t>DMP_LON_197.A8</t>
  </si>
  <si>
    <t>DMP_LON_200.A9_SD</t>
  </si>
  <si>
    <t>DMP_LON_207.A8</t>
  </si>
  <si>
    <t>DMP_LON_213.A8</t>
  </si>
  <si>
    <t>DMP_LON_225.A8</t>
  </si>
  <si>
    <t>DMP_LON_232.A8</t>
  </si>
  <si>
    <t>DMP_LON_244.A9</t>
  </si>
  <si>
    <t>Smarter Business Visit (SBV)</t>
  </si>
  <si>
    <t>Financial Tariffs</t>
  </si>
  <si>
    <t xml:space="preserve">Household Metering (PMP) </t>
  </si>
  <si>
    <t>Housing Association - measured</t>
  </si>
  <si>
    <t>Incentives (measured)</t>
  </si>
  <si>
    <t>Innovation savings - measured</t>
  </si>
  <si>
    <t>Leaky Loo's (Wastage) - measured</t>
  </si>
  <si>
    <t>Non-Potable (measured)</t>
  </si>
  <si>
    <t>Savings SHV - bulk meters (Ml/d)</t>
  </si>
  <si>
    <t>Savings SHV - replacement metered (Ml/d)</t>
  </si>
  <si>
    <t>Savings. SHV - existing metered (Ml/d)</t>
  </si>
  <si>
    <t>Savings. SHV - newly metered (Ml/d)</t>
  </si>
  <si>
    <t>Housing Association - unmeasured</t>
  </si>
  <si>
    <t>Incentives (unmeasured)</t>
  </si>
  <si>
    <t>Innovation savings - unmeasured</t>
  </si>
  <si>
    <t>Leaky Loo's (Wastage) - unmeasured</t>
  </si>
  <si>
    <t>Savings. SHV - unmeasured (Ml/d)</t>
  </si>
  <si>
    <t>Progressive metering USPL Saving</t>
  </si>
  <si>
    <t>Replacement meter USPL Saving</t>
  </si>
  <si>
    <t>LBF USPL Saving</t>
  </si>
  <si>
    <t>SBF USPL Saving</t>
  </si>
  <si>
    <t>Option reference number</t>
  </si>
  <si>
    <t>Table 5: Feasible options
Column D</t>
  </si>
  <si>
    <t>LON_FINAL</t>
  </si>
  <si>
    <t xml:space="preserve">Type of option </t>
  </si>
  <si>
    <t>Table 5: Feasible options
Column E</t>
  </si>
  <si>
    <t>Bulk supply</t>
  </si>
  <si>
    <t>DRO</t>
  </si>
  <si>
    <t>Aquifer recharge</t>
  </si>
  <si>
    <t>Desalination</t>
  </si>
  <si>
    <t>Effluent reuse</t>
  </si>
  <si>
    <t>GW enhancement</t>
  </si>
  <si>
    <t>GW new</t>
  </si>
  <si>
    <t>Active leakage management</t>
  </si>
  <si>
    <t>Mains repair</t>
  </si>
  <si>
    <t>Pressure management</t>
  </si>
  <si>
    <t>Commercial water audit</t>
  </si>
  <si>
    <t>Alternative tariffs</t>
  </si>
  <si>
    <t>Metering compulsory</t>
  </si>
  <si>
    <t>Other water efficiency</t>
  </si>
  <si>
    <t>Household water audit</t>
  </si>
  <si>
    <t>Supply pipe repairs / replacement</t>
  </si>
  <si>
    <t>Preferred option</t>
  </si>
  <si>
    <t>Table 5: Feasible options
Column F</t>
  </si>
  <si>
    <t>Y/N</t>
  </si>
  <si>
    <t>Y</t>
  </si>
  <si>
    <t>N</t>
  </si>
  <si>
    <t xml:space="preserve">Planned scheme start date </t>
  </si>
  <si>
    <t>Table 5: Feasible options
Column G</t>
  </si>
  <si>
    <t>2030-31</t>
  </si>
  <si>
    <t>Progress of planned scheme</t>
  </si>
  <si>
    <t>Handover</t>
  </si>
  <si>
    <t>Not started</t>
  </si>
  <si>
    <t>Not started/Deferred</t>
  </si>
  <si>
    <t>Delivery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</si>
  <si>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</si>
  <si>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</si>
  <si>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</si>
  <si>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</si>
  <si>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</si>
  <si>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</si>
  <si>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</si>
  <si>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</si>
  <si>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</si>
  <si>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</si>
  <si>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</si>
  <si>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</si>
  <si>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</si>
  <si>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</si>
  <si>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</si>
  <si>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</si>
  <si>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</si>
  <si>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</si>
  <si>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</si>
  <si>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</si>
  <si>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</si>
  <si>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</si>
  <si>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</si>
  <si>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</si>
  <si>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</si>
  <si>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</si>
  <si>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</si>
  <si>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</si>
  <si>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 xml:space="preserve">The schemes shown in Table 8 align with our revised draft Water Resources Management Plan 2019.  </t>
  </si>
  <si>
    <t>There are no new schemes to add to Table 8 as spare treatment capability is utilised in a dry year or as operational headroom.</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</si>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</sst>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11"/>
      <color theme="1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FFF00"/>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right style="thin">
        <color rgb="FF857362"/>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46">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4" xfId="1" applyNumberFormat="1" applyFont="1" applyFill="1" applyBorder="1" applyAlignment="1">
      <alignment vertical="center"/>
    </xf>
    <xf numFmtId="164" fontId="7" fillId="7" borderId="15" xfId="1" applyNumberFormat="1" applyFont="1" applyFill="1" applyBorder="1" applyAlignment="1">
      <alignment vertical="center"/>
    </xf>
    <xf numFmtId="9" fontId="7" fillId="4" borderId="9" xfId="1" applyNumberFormat="1" applyFont="1" applyFill="1" applyBorder="1" applyAlignment="1">
      <alignment vertical="center"/>
    </xf>
    <xf numFmtId="9" fontId="7" fillId="7" borderId="9" xfId="1" applyNumberFormat="1" applyFont="1" applyFill="1" applyBorder="1" applyAlignment="1">
      <alignment vertical="center"/>
    </xf>
    <xf numFmtId="2" fontId="7" fillId="4" borderId="14" xfId="1" applyNumberFormat="1" applyFont="1" applyFill="1" applyBorder="1" applyAlignment="1">
      <alignment vertical="center" wrapText="1"/>
    </xf>
    <xf numFmtId="1"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vertical="center"/>
    </xf>
    <xf numFmtId="0" fontId="7" fillId="4" borderId="9" xfId="1" applyFont="1" applyFill="1" applyBorder="1" applyAlignment="1">
      <alignment vertical="center" wrapText="1"/>
    </xf>
    <xf numFmtId="0" fontId="7" fillId="4" borderId="9" xfId="1" applyFont="1" applyFill="1" applyBorder="1" applyAlignment="1">
      <alignment horizontal="left" vertical="center" wrapText="1"/>
    </xf>
    <xf numFmtId="0" fontId="17" fillId="4" borderId="4" xfId="2" applyFill="1" applyBorder="1" applyAlignment="1">
      <alignment horizontal="left" vertical="center" wrapText="1"/>
    </xf>
    <xf numFmtId="0" fontId="17" fillId="4" borderId="6" xfId="2" applyFill="1" applyBorder="1" applyAlignment="1">
      <alignment horizontal="left" vertical="center" wrapText="1"/>
    </xf>
    <xf numFmtId="0" fontId="18" fillId="4" borderId="9" xfId="2" applyFont="1" applyFill="1" applyBorder="1" applyAlignment="1">
      <alignment vertical="center"/>
    </xf>
    <xf numFmtId="0" fontId="19" fillId="0" borderId="0" xfId="0" applyFont="1" applyAlignment="1">
      <alignment vertical="center"/>
    </xf>
    <xf numFmtId="164" fontId="7" fillId="11" borderId="14" xfId="1" applyNumberFormat="1" applyFont="1" applyFill="1" applyBorder="1" applyAlignment="1">
      <alignment vertical="center"/>
    </xf>
    <xf numFmtId="2" fontId="7" fillId="11" borderId="14" xfId="1" applyNumberFormat="1" applyFont="1" applyFill="1" applyBorder="1" applyAlignment="1">
      <alignment vertical="center"/>
    </xf>
    <xf numFmtId="2" fontId="7" fillId="11" borderId="14" xfId="1" applyNumberFormat="1" applyFont="1" applyFill="1" applyBorder="1" applyAlignment="1">
      <alignment vertical="center" wrapText="1"/>
    </xf>
    <xf numFmtId="0" fontId="7" fillId="11" borderId="14" xfId="1" applyFont="1" applyFill="1" applyBorder="1" applyAlignment="1">
      <alignment vertical="center"/>
    </xf>
    <xf numFmtId="1" fontId="7" fillId="11" borderId="14" xfId="1" applyNumberFormat="1" applyFont="1" applyFill="1" applyBorder="1" applyAlignment="1">
      <alignment vertical="center"/>
    </xf>
    <xf numFmtId="1" fontId="7" fillId="11" borderId="9" xfId="1" applyNumberFormat="1" applyFont="1" applyFill="1" applyBorder="1" applyAlignment="1">
      <alignment vertical="center"/>
    </xf>
    <xf numFmtId="17" fontId="7" fillId="4" borderId="9" xfId="1" applyNumberFormat="1" applyFont="1" applyFill="1" applyBorder="1" applyAlignment="1">
      <alignment vertical="center"/>
    </xf>
    <xf numFmtId="14" fontId="4" fillId="4" borderId="9" xfId="1" applyNumberFormat="1" applyFont="1" applyFill="1" applyBorder="1" applyAlignment="1">
      <alignment vertical="center"/>
    </xf>
    <xf numFmtId="0" fontId="7" fillId="4" borderId="14" xfId="1" applyFont="1" applyFill="1" applyBorder="1" applyAlignment="1">
      <alignment vertical="center" wrapText="1"/>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28"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725804</xdr:colOff>
      <xdr:row>5</xdr:row>
      <xdr:rowOff>70273</xdr:rowOff>
    </xdr:from>
    <xdr:to>
      <xdr:col>4</xdr:col>
      <xdr:colOff>2860357</xdr:colOff>
      <xdr:row>14</xdr:row>
      <xdr:rowOff>634444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74504" y="1518073"/>
          <a:ext cx="2134553" cy="28997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lambert@thameswater.co.uk?subject=Water%20Resources%20Market%20Information%20Query" TargetMode="External"/><Relationship Id="rId1" Type="http://schemas.openxmlformats.org/officeDocument/2006/relationships/hyperlink" Target="http://www.thameswater.co.uk/sitecore/content/Your-Water-Future/Your-Water-Future/Providing-enough-water/Water-Resources-Market-Informatio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rporate.thameswater.co.uk/-/media/Site-Content/Your-water-future-2018/Water-Resources-Market-Information/Thames-Water-WRZ-Boundaries.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F61"/>
  <sheetViews>
    <sheetView showGridLines="0" topLeftCell="A4" zoomScale="80" zoomScaleNormal="80" workbookViewId="0">
      <selection activeCell="C11" sqref="C11"/>
    </sheetView>
  </sheetViews>
  <sheetFormatPr defaultColWidth="0" defaultRowHeight="13.9" customHeight="1" zeroHeight="1"/>
  <cols>
    <col min="1" max="1" width="1.75" customWidth="1"/>
    <col min="2" max="2" width="51.25" customWidth="1"/>
    <col min="3" max="3" width="56.25" customWidth="1"/>
    <col min="4" max="4" width="4.125" customWidth="1"/>
    <col min="5" max="5" width="47.75" customWidth="1"/>
    <col min="6" max="6" width="8.75" customWidth="1"/>
    <col min="7" max="7" width="8.75" hidden="1" customWidth="1"/>
    <col min="8" max="16384" width="8.75" hidden="1"/>
  </cols>
  <sheetData>
    <row r="1" spans="2:5" ht="20.45">
      <c r="B1" s="1" t="s">
        <v>0</v>
      </c>
      <c r="C1" s="2" t="str">
        <f>C5</f>
        <v>Thames Water</v>
      </c>
    </row>
    <row r="2" spans="2:5" ht="12" customHeight="1" thickBot="1"/>
    <row r="3" spans="2:5" ht="53.45" thickBot="1">
      <c r="B3" s="3" t="s">
        <v>1</v>
      </c>
      <c r="C3" s="84" t="s">
        <v>2</v>
      </c>
      <c r="E3" s="4"/>
    </row>
    <row r="4" spans="2:5" ht="12" customHeight="1" thickBot="1">
      <c r="B4" s="5"/>
      <c r="C4" s="6"/>
    </row>
    <row r="5" spans="2:5" ht="16.149999999999999">
      <c r="B5" s="7" t="s">
        <v>3</v>
      </c>
      <c r="C5" s="44" t="s">
        <v>4</v>
      </c>
      <c r="E5" s="8" t="s">
        <v>5</v>
      </c>
    </row>
    <row r="6" spans="2:5" ht="16.899999999999999" thickBot="1">
      <c r="B6" s="9" t="s">
        <v>6</v>
      </c>
      <c r="C6" s="45" t="s">
        <v>7</v>
      </c>
    </row>
    <row r="7" spans="2:5" ht="12" customHeight="1" thickBot="1">
      <c r="B7" s="10"/>
      <c r="C7" s="41"/>
    </row>
    <row r="8" spans="2:5" ht="16.149999999999999">
      <c r="B8" s="7" t="s">
        <v>8</v>
      </c>
      <c r="C8" s="44" t="s">
        <v>9</v>
      </c>
    </row>
    <row r="9" spans="2:5" ht="16.149999999999999">
      <c r="B9" s="11" t="s">
        <v>10</v>
      </c>
      <c r="C9" s="98">
        <v>43132</v>
      </c>
    </row>
    <row r="10" spans="2:5" ht="16.899999999999999" thickBot="1">
      <c r="B10" s="9" t="s">
        <v>11</v>
      </c>
      <c r="C10" s="99">
        <v>44890</v>
      </c>
    </row>
    <row r="11" spans="2:5" ht="12" customHeight="1" thickBot="1">
      <c r="B11" s="10"/>
      <c r="C11" s="41"/>
    </row>
    <row r="12" spans="2:5" ht="32.450000000000003">
      <c r="B12" s="7" t="s">
        <v>12</v>
      </c>
      <c r="C12" s="103" t="s">
        <v>13</v>
      </c>
    </row>
    <row r="13" spans="2:5" ht="49.15" thickBot="1">
      <c r="B13" s="9" t="s">
        <v>14</v>
      </c>
      <c r="C13" s="104" t="s">
        <v>15</v>
      </c>
    </row>
    <row r="14" spans="2:5" ht="12" customHeight="1" thickBot="1">
      <c r="B14" s="12"/>
      <c r="C14" s="42"/>
    </row>
    <row r="15" spans="2:5" ht="59.65" customHeight="1" thickBot="1">
      <c r="B15" s="13" t="s">
        <v>16</v>
      </c>
      <c r="C15" s="43" t="s">
        <v>17</v>
      </c>
      <c r="E15" s="4"/>
    </row>
    <row r="16" spans="2:5" ht="12" customHeight="1">
      <c r="B16" s="5"/>
      <c r="C16" s="6"/>
    </row>
    <row r="17" spans="2:6" ht="16.899999999999999" thickBot="1">
      <c r="B17" s="8" t="s">
        <v>18</v>
      </c>
    </row>
    <row r="18" spans="2:6" ht="14.45" thickBot="1">
      <c r="E18" s="15" t="s">
        <v>19</v>
      </c>
      <c r="F18" s="14"/>
    </row>
    <row r="19" spans="2:6"/>
    <row r="20" spans="2:6"/>
    <row r="21" spans="2:6"/>
    <row r="22" spans="2:6"/>
    <row r="23" spans="2:6"/>
    <row r="24" spans="2:6"/>
    <row r="25" spans="2:6"/>
    <row r="26" spans="2:6"/>
    <row r="27" spans="2:6"/>
    <row r="28" spans="2:6"/>
    <row r="29" spans="2:6"/>
    <row r="30" spans="2:6"/>
    <row r="31" spans="2:6"/>
    <row r="32" spans="2:6"/>
    <row r="33"/>
    <row r="34"/>
    <row r="35"/>
    <row r="36"/>
    <row r="37"/>
    <row r="38"/>
    <row r="39"/>
    <row r="40"/>
    <row r="41"/>
    <row r="42"/>
    <row r="43"/>
    <row r="44"/>
    <row r="45"/>
    <row r="46"/>
    <row r="47"/>
    <row r="48"/>
    <row r="49" hidden="1"/>
    <row r="50" hidden="1"/>
    <row r="51" hidden="1"/>
    <row r="52" hidden="1"/>
    <row r="53" hidden="1"/>
    <row r="54" hidden="1"/>
    <row r="55" hidden="1"/>
    <row r="56" hidden="1"/>
    <row r="57" hidden="1"/>
    <row r="58" hidden="1"/>
    <row r="59" hidden="1"/>
    <row r="60" hidden="1"/>
    <row r="61" hidden="1"/>
  </sheetData>
  <hyperlinks>
    <hyperlink ref="C13" r:id="rId1" xr:uid="{00000000-0004-0000-0000-000000000000}"/>
    <hyperlink ref="C12" r:id="rId2" xr:uid="{00000000-0004-0000-0000-000001000000}"/>
  </hyperlinks>
  <pageMargins left="0.7" right="0.7" top="0.75" bottom="0.75" header="0.3" footer="0.3"/>
  <pageSetup paperSize="8"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XDO75"/>
  <sheetViews>
    <sheetView showGridLines="0" zoomScale="70" zoomScaleNormal="70" workbookViewId="0">
      <selection activeCell="AS12" sqref="AS12"/>
    </sheetView>
  </sheetViews>
  <sheetFormatPr defaultColWidth="0" defaultRowHeight="13.9" zeroHeight="1"/>
  <cols>
    <col min="1" max="1" width="2.75" customWidth="1"/>
    <col min="2" max="2" width="4.125" customWidth="1"/>
    <col min="3" max="3" width="70.625" customWidth="1"/>
    <col min="4" max="4" width="16.625" customWidth="1"/>
    <col min="5" max="5" width="14.625" customWidth="1"/>
    <col min="6" max="6" width="5.625" customWidth="1"/>
    <col min="7" max="7" width="3.25" customWidth="1"/>
    <col min="8" max="90" width="10.75" customWidth="1"/>
    <col min="91" max="91" width="8.75" customWidth="1"/>
    <col min="92" max="16343" width="8.75" hidden="1"/>
    <col min="16344" max="16384" width="1.75" hidden="1"/>
  </cols>
  <sheetData>
    <row r="1" spans="2:91" ht="20.45">
      <c r="B1" s="116" t="s">
        <v>361</v>
      </c>
      <c r="C1" s="116"/>
      <c r="D1" s="116"/>
      <c r="E1" s="116"/>
      <c r="F1" s="116"/>
    </row>
    <row r="2" spans="2:91" ht="14.45" thickBot="1"/>
    <row r="3" spans="2:91" ht="16.899999999999999" thickBot="1">
      <c r="B3" s="128" t="s">
        <v>3</v>
      </c>
      <c r="C3" s="129"/>
      <c r="D3" s="138" t="str">
        <f>'Cover sheet'!C5</f>
        <v>Thames Water</v>
      </c>
      <c r="E3" s="139"/>
      <c r="F3" s="140"/>
    </row>
    <row r="4" spans="2:91" ht="16.899999999999999" thickBot="1">
      <c r="B4" s="128" t="s">
        <v>6</v>
      </c>
      <c r="C4" s="129"/>
      <c r="D4" s="138" t="str">
        <f>'Cover sheet'!C6</f>
        <v>London</v>
      </c>
      <c r="E4" s="139"/>
      <c r="F4" s="140"/>
    </row>
    <row r="5" spans="2:91" ht="15.6" thickBot="1">
      <c r="C5" s="40"/>
      <c r="D5" s="23"/>
    </row>
    <row r="6" spans="2:91" ht="14.45" thickBot="1">
      <c r="B6" s="64" t="s">
        <v>60</v>
      </c>
      <c r="C6" s="63" t="s">
        <v>146</v>
      </c>
      <c r="D6" s="18" t="s">
        <v>62</v>
      </c>
      <c r="E6" s="18" t="s">
        <v>63</v>
      </c>
      <c r="F6" s="78" t="s">
        <v>64</v>
      </c>
      <c r="H6" s="18" t="s">
        <v>362</v>
      </c>
      <c r="I6" s="18" t="s">
        <v>363</v>
      </c>
      <c r="J6" s="18" t="s">
        <v>364</v>
      </c>
      <c r="K6" s="18" t="s">
        <v>365</v>
      </c>
      <c r="L6" s="18" t="s">
        <v>366</v>
      </c>
      <c r="M6" s="18" t="s">
        <v>367</v>
      </c>
      <c r="N6" s="18" t="s">
        <v>368</v>
      </c>
      <c r="O6" s="18" t="s">
        <v>369</v>
      </c>
      <c r="P6" s="18" t="s">
        <v>370</v>
      </c>
      <c r="Q6" s="18" t="s">
        <v>371</v>
      </c>
      <c r="R6" s="18" t="s">
        <v>372</v>
      </c>
      <c r="S6" s="18" t="s">
        <v>373</v>
      </c>
      <c r="T6" s="18" t="s">
        <v>374</v>
      </c>
      <c r="U6" s="18" t="s">
        <v>375</v>
      </c>
      <c r="V6" s="18" t="s">
        <v>376</v>
      </c>
      <c r="W6" s="18" t="s">
        <v>377</v>
      </c>
      <c r="X6" s="18" t="s">
        <v>378</v>
      </c>
      <c r="Y6" s="18" t="s">
        <v>379</v>
      </c>
      <c r="Z6" s="18" t="s">
        <v>380</v>
      </c>
      <c r="AA6" s="18" t="s">
        <v>381</v>
      </c>
      <c r="AB6" s="18" t="s">
        <v>382</v>
      </c>
      <c r="AC6" s="18" t="s">
        <v>383</v>
      </c>
      <c r="AD6" s="18" t="s">
        <v>384</v>
      </c>
      <c r="AE6" s="18" t="s">
        <v>385</v>
      </c>
      <c r="AF6" s="18" t="s">
        <v>386</v>
      </c>
      <c r="AG6" s="18" t="s">
        <v>387</v>
      </c>
      <c r="AH6" s="18" t="s">
        <v>388</v>
      </c>
      <c r="AI6" s="18" t="s">
        <v>389</v>
      </c>
      <c r="AJ6" s="18" t="s">
        <v>390</v>
      </c>
      <c r="AK6" s="18" t="s">
        <v>391</v>
      </c>
      <c r="AL6" s="18" t="s">
        <v>392</v>
      </c>
      <c r="AM6" s="18" t="s">
        <v>393</v>
      </c>
      <c r="AN6" s="18" t="s">
        <v>394</v>
      </c>
      <c r="AO6" s="18" t="s">
        <v>395</v>
      </c>
      <c r="AP6" s="18" t="s">
        <v>396</v>
      </c>
      <c r="AQ6" s="18" t="s">
        <v>397</v>
      </c>
      <c r="AR6" s="18" t="s">
        <v>398</v>
      </c>
      <c r="AS6" s="18" t="s">
        <v>44</v>
      </c>
      <c r="AT6" s="18" t="s">
        <v>399</v>
      </c>
      <c r="AU6" s="18" t="s">
        <v>400</v>
      </c>
      <c r="AV6" s="18" t="s">
        <v>401</v>
      </c>
      <c r="AW6" s="18" t="s">
        <v>402</v>
      </c>
      <c r="AX6" s="18" t="s">
        <v>403</v>
      </c>
      <c r="AY6" s="18" t="s">
        <v>404</v>
      </c>
      <c r="AZ6" s="18" t="s">
        <v>405</v>
      </c>
      <c r="BA6" s="18" t="s">
        <v>406</v>
      </c>
      <c r="BB6" s="18" t="s">
        <v>407</v>
      </c>
      <c r="BC6" s="18" t="s">
        <v>408</v>
      </c>
      <c r="BD6" s="18" t="s">
        <v>409</v>
      </c>
      <c r="BE6" s="18" t="s">
        <v>410</v>
      </c>
      <c r="BF6" s="18" t="s">
        <v>411</v>
      </c>
      <c r="BG6" s="18" t="s">
        <v>412</v>
      </c>
      <c r="BH6" s="18" t="s">
        <v>413</v>
      </c>
      <c r="BI6" s="18" t="s">
        <v>414</v>
      </c>
      <c r="BJ6" s="18" t="s">
        <v>415</v>
      </c>
      <c r="BK6" s="18" t="s">
        <v>416</v>
      </c>
      <c r="BL6" s="18" t="s">
        <v>417</v>
      </c>
      <c r="BM6" s="18" t="s">
        <v>418</v>
      </c>
      <c r="BN6" s="18" t="s">
        <v>419</v>
      </c>
      <c r="BO6" s="18" t="s">
        <v>420</v>
      </c>
      <c r="BP6" s="18" t="s">
        <v>421</v>
      </c>
      <c r="BQ6" s="18" t="s">
        <v>422</v>
      </c>
      <c r="BR6" s="18" t="s">
        <v>423</v>
      </c>
      <c r="BS6" s="18" t="s">
        <v>424</v>
      </c>
      <c r="BT6" s="18" t="s">
        <v>425</v>
      </c>
      <c r="BU6" s="18" t="s">
        <v>426</v>
      </c>
      <c r="BV6" s="18" t="s">
        <v>427</v>
      </c>
      <c r="BW6" s="18" t="s">
        <v>428</v>
      </c>
      <c r="BX6" s="18" t="s">
        <v>429</v>
      </c>
      <c r="BY6" s="18" t="s">
        <v>430</v>
      </c>
      <c r="BZ6" s="18" t="s">
        <v>431</v>
      </c>
      <c r="CA6" s="18" t="s">
        <v>432</v>
      </c>
      <c r="CB6" s="18" t="s">
        <v>433</v>
      </c>
      <c r="CC6" s="18" t="s">
        <v>434</v>
      </c>
      <c r="CD6" s="18" t="s">
        <v>435</v>
      </c>
      <c r="CE6" s="18" t="s">
        <v>436</v>
      </c>
      <c r="CF6" s="18" t="s">
        <v>437</v>
      </c>
      <c r="CG6" s="18" t="s">
        <v>438</v>
      </c>
      <c r="CH6" s="18" t="s">
        <v>439</v>
      </c>
      <c r="CI6" s="18" t="s">
        <v>440</v>
      </c>
      <c r="CJ6" s="18" t="s">
        <v>441</v>
      </c>
      <c r="CK6" s="18" t="s">
        <v>442</v>
      </c>
      <c r="CL6" s="18" t="s">
        <v>443</v>
      </c>
      <c r="CM6" s="18" t="s">
        <v>444</v>
      </c>
    </row>
    <row r="7" spans="2:91" ht="57">
      <c r="B7" s="60">
        <v>1</v>
      </c>
      <c r="C7" s="30" t="s">
        <v>445</v>
      </c>
      <c r="D7" s="37" t="s">
        <v>446</v>
      </c>
      <c r="E7" s="37" t="s">
        <v>90</v>
      </c>
      <c r="F7" s="37" t="s">
        <v>67</v>
      </c>
      <c r="H7" s="95" t="s">
        <v>447</v>
      </c>
      <c r="I7" s="95" t="s">
        <v>448</v>
      </c>
      <c r="J7" s="95" t="s">
        <v>449</v>
      </c>
      <c r="K7" s="95" t="s">
        <v>450</v>
      </c>
      <c r="L7" s="95" t="s">
        <v>451</v>
      </c>
      <c r="M7" s="95" t="s">
        <v>452</v>
      </c>
      <c r="N7" s="95" t="s">
        <v>453</v>
      </c>
      <c r="O7" s="95" t="s">
        <v>454</v>
      </c>
      <c r="P7" s="95" t="s">
        <v>455</v>
      </c>
      <c r="Q7" s="95" t="s">
        <v>456</v>
      </c>
      <c r="R7" s="95" t="s">
        <v>457</v>
      </c>
      <c r="S7" s="95" t="s">
        <v>458</v>
      </c>
      <c r="T7" s="95" t="s">
        <v>459</v>
      </c>
      <c r="U7" s="95" t="s">
        <v>460</v>
      </c>
      <c r="V7" s="95" t="s">
        <v>461</v>
      </c>
      <c r="W7" s="95" t="s">
        <v>462</v>
      </c>
      <c r="X7" s="95" t="s">
        <v>463</v>
      </c>
      <c r="Y7" s="95" t="s">
        <v>464</v>
      </c>
      <c r="Z7" s="95" t="s">
        <v>465</v>
      </c>
      <c r="AA7" s="95" t="s">
        <v>466</v>
      </c>
      <c r="AB7" s="95" t="s">
        <v>467</v>
      </c>
      <c r="AC7" s="95" t="s">
        <v>468</v>
      </c>
      <c r="AD7" s="95" t="s">
        <v>469</v>
      </c>
      <c r="AE7" s="95" t="s">
        <v>470</v>
      </c>
      <c r="AF7" s="95" t="s">
        <v>471</v>
      </c>
      <c r="AG7" s="95" t="s">
        <v>472</v>
      </c>
      <c r="AH7" s="95" t="s">
        <v>473</v>
      </c>
      <c r="AI7" s="95" t="s">
        <v>474</v>
      </c>
      <c r="AJ7" s="95" t="s">
        <v>475</v>
      </c>
      <c r="AK7" s="95" t="s">
        <v>476</v>
      </c>
      <c r="AL7" s="95" t="s">
        <v>477</v>
      </c>
      <c r="AM7" s="95" t="s">
        <v>478</v>
      </c>
      <c r="AN7" s="95" t="s">
        <v>479</v>
      </c>
      <c r="AO7" s="95" t="s">
        <v>480</v>
      </c>
      <c r="AP7" s="95" t="s">
        <v>481</v>
      </c>
      <c r="AQ7" s="95" t="s">
        <v>482</v>
      </c>
      <c r="AR7" s="95" t="s">
        <v>483</v>
      </c>
      <c r="AS7" s="95" t="s">
        <v>484</v>
      </c>
      <c r="AT7" s="109" t="s">
        <v>485</v>
      </c>
      <c r="AU7" s="95" t="s">
        <v>486</v>
      </c>
      <c r="AV7" s="95" t="s">
        <v>487</v>
      </c>
      <c r="AW7" s="95" t="s">
        <v>488</v>
      </c>
      <c r="AX7" s="95" t="s">
        <v>489</v>
      </c>
      <c r="AY7" s="95" t="s">
        <v>490</v>
      </c>
      <c r="AZ7" s="95" t="s">
        <v>491</v>
      </c>
      <c r="BA7" s="95" t="s">
        <v>492</v>
      </c>
      <c r="BB7" s="95" t="s">
        <v>493</v>
      </c>
      <c r="BC7" s="95" t="s">
        <v>494</v>
      </c>
      <c r="BD7" s="95" t="s">
        <v>495</v>
      </c>
      <c r="BE7" s="95" t="s">
        <v>496</v>
      </c>
      <c r="BF7" s="95" t="s">
        <v>497</v>
      </c>
      <c r="BG7" s="95" t="s">
        <v>498</v>
      </c>
      <c r="BH7" s="95" t="s">
        <v>499</v>
      </c>
      <c r="BI7" s="95" t="s">
        <v>500</v>
      </c>
      <c r="BJ7" s="95" t="s">
        <v>501</v>
      </c>
      <c r="BK7" s="95" t="s">
        <v>502</v>
      </c>
      <c r="BL7" s="95" t="s">
        <v>503</v>
      </c>
      <c r="BM7" s="95" t="s">
        <v>504</v>
      </c>
      <c r="BN7" s="95" t="s">
        <v>505</v>
      </c>
      <c r="BO7" s="95" t="s">
        <v>506</v>
      </c>
      <c r="BP7" s="95" t="s">
        <v>507</v>
      </c>
      <c r="BQ7" s="95" t="s">
        <v>508</v>
      </c>
      <c r="BR7" s="95" t="s">
        <v>509</v>
      </c>
      <c r="BS7" s="95" t="s">
        <v>510</v>
      </c>
      <c r="BT7" s="95" t="s">
        <v>511</v>
      </c>
      <c r="BU7" s="95" t="s">
        <v>512</v>
      </c>
      <c r="BV7" s="95" t="s">
        <v>513</v>
      </c>
      <c r="BW7" s="95" t="s">
        <v>514</v>
      </c>
      <c r="BX7" s="95" t="s">
        <v>515</v>
      </c>
      <c r="BY7" s="95" t="s">
        <v>516</v>
      </c>
      <c r="BZ7" s="95" t="s">
        <v>517</v>
      </c>
      <c r="CA7" s="95" t="s">
        <v>518</v>
      </c>
      <c r="CB7" s="95" t="s">
        <v>519</v>
      </c>
      <c r="CC7" s="95" t="s">
        <v>520</v>
      </c>
      <c r="CD7" s="95" t="s">
        <v>521</v>
      </c>
      <c r="CE7" s="95" t="s">
        <v>522</v>
      </c>
      <c r="CF7" s="95" t="s">
        <v>523</v>
      </c>
      <c r="CG7" s="95" t="s">
        <v>524</v>
      </c>
      <c r="CH7" s="95" t="s">
        <v>525</v>
      </c>
      <c r="CI7" s="95" t="s">
        <v>526</v>
      </c>
      <c r="CJ7" s="95" t="s">
        <v>527</v>
      </c>
      <c r="CK7" s="95" t="s">
        <v>528</v>
      </c>
      <c r="CL7" s="95" t="s">
        <v>529</v>
      </c>
      <c r="CM7" s="95" t="s">
        <v>530</v>
      </c>
    </row>
    <row r="8" spans="2:91" ht="57">
      <c r="B8" s="60">
        <v>2</v>
      </c>
      <c r="C8" s="26" t="s">
        <v>531</v>
      </c>
      <c r="D8" s="37" t="s">
        <v>532</v>
      </c>
      <c r="E8" s="37" t="s">
        <v>90</v>
      </c>
      <c r="F8" s="37" t="s">
        <v>67</v>
      </c>
      <c r="H8" s="95" t="s">
        <v>447</v>
      </c>
      <c r="I8" s="95" t="s">
        <v>448</v>
      </c>
      <c r="J8" s="95" t="s">
        <v>449</v>
      </c>
      <c r="K8" s="95" t="s">
        <v>450</v>
      </c>
      <c r="L8" s="95" t="s">
        <v>451</v>
      </c>
      <c r="M8" s="95" t="s">
        <v>452</v>
      </c>
      <c r="N8" s="95" t="s">
        <v>453</v>
      </c>
      <c r="O8" s="95" t="s">
        <v>454</v>
      </c>
      <c r="P8" s="95" t="s">
        <v>455</v>
      </c>
      <c r="Q8" s="95" t="s">
        <v>456</v>
      </c>
      <c r="R8" s="95" t="s">
        <v>457</v>
      </c>
      <c r="S8" s="95" t="s">
        <v>458</v>
      </c>
      <c r="T8" s="95" t="s">
        <v>459</v>
      </c>
      <c r="U8" s="95" t="s">
        <v>460</v>
      </c>
      <c r="V8" s="95" t="s">
        <v>461</v>
      </c>
      <c r="W8" s="95" t="s">
        <v>462</v>
      </c>
      <c r="X8" s="95" t="s">
        <v>463</v>
      </c>
      <c r="Y8" s="95" t="s">
        <v>464</v>
      </c>
      <c r="Z8" s="95" t="s">
        <v>465</v>
      </c>
      <c r="AA8" s="95" t="s">
        <v>466</v>
      </c>
      <c r="AB8" s="95" t="s">
        <v>467</v>
      </c>
      <c r="AC8" s="95" t="s">
        <v>468</v>
      </c>
      <c r="AD8" s="95" t="s">
        <v>469</v>
      </c>
      <c r="AE8" s="95" t="s">
        <v>470</v>
      </c>
      <c r="AF8" s="95" t="s">
        <v>471</v>
      </c>
      <c r="AG8" s="95" t="s">
        <v>472</v>
      </c>
      <c r="AH8" s="95" t="s">
        <v>473</v>
      </c>
      <c r="AI8" s="95" t="s">
        <v>474</v>
      </c>
      <c r="AJ8" s="95" t="s">
        <v>475</v>
      </c>
      <c r="AK8" s="95" t="s">
        <v>476</v>
      </c>
      <c r="AL8" s="95" t="s">
        <v>477</v>
      </c>
      <c r="AM8" s="95" t="s">
        <v>478</v>
      </c>
      <c r="AN8" s="95" t="s">
        <v>479</v>
      </c>
      <c r="AO8" s="95" t="s">
        <v>480</v>
      </c>
      <c r="AP8" s="95" t="s">
        <v>481</v>
      </c>
      <c r="AQ8" s="95" t="s">
        <v>482</v>
      </c>
      <c r="AR8" s="95" t="s">
        <v>483</v>
      </c>
      <c r="AS8" s="95" t="s">
        <v>533</v>
      </c>
      <c r="AT8" s="109" t="s">
        <v>533</v>
      </c>
      <c r="AU8" s="95" t="s">
        <v>533</v>
      </c>
      <c r="AV8" s="95" t="s">
        <v>533</v>
      </c>
      <c r="AW8" s="95" t="s">
        <v>533</v>
      </c>
      <c r="AX8" s="95" t="s">
        <v>533</v>
      </c>
      <c r="AY8" s="95" t="s">
        <v>490</v>
      </c>
      <c r="AZ8" s="95" t="s">
        <v>491</v>
      </c>
      <c r="BA8" s="95" t="s">
        <v>492</v>
      </c>
      <c r="BB8" s="95" t="s">
        <v>493</v>
      </c>
      <c r="BC8" s="95" t="s">
        <v>494</v>
      </c>
      <c r="BD8" s="95" t="s">
        <v>495</v>
      </c>
      <c r="BE8" s="95" t="s">
        <v>496</v>
      </c>
      <c r="BF8" s="95" t="s">
        <v>497</v>
      </c>
      <c r="BG8" s="95" t="s">
        <v>498</v>
      </c>
      <c r="BH8" s="95" t="s">
        <v>499</v>
      </c>
      <c r="BI8" s="95" t="s">
        <v>500</v>
      </c>
      <c r="BJ8" s="95" t="s">
        <v>501</v>
      </c>
      <c r="BK8" s="95" t="s">
        <v>502</v>
      </c>
      <c r="BL8" s="95" t="s">
        <v>503</v>
      </c>
      <c r="BM8" s="95" t="s">
        <v>504</v>
      </c>
      <c r="BN8" s="95" t="s">
        <v>505</v>
      </c>
      <c r="BO8" s="95" t="s">
        <v>506</v>
      </c>
      <c r="BP8" s="95" t="s">
        <v>507</v>
      </c>
      <c r="BQ8" s="95" t="s">
        <v>508</v>
      </c>
      <c r="BR8" s="95" t="s">
        <v>509</v>
      </c>
      <c r="BS8" s="95" t="s">
        <v>533</v>
      </c>
      <c r="BT8" s="95" t="s">
        <v>533</v>
      </c>
      <c r="BU8" s="95" t="s">
        <v>533</v>
      </c>
      <c r="BV8" s="95" t="s">
        <v>533</v>
      </c>
      <c r="BW8" s="95" t="s">
        <v>533</v>
      </c>
      <c r="BX8" s="95" t="s">
        <v>533</v>
      </c>
      <c r="BY8" s="95" t="s">
        <v>533</v>
      </c>
      <c r="BZ8" s="95" t="s">
        <v>533</v>
      </c>
      <c r="CA8" s="95" t="s">
        <v>533</v>
      </c>
      <c r="CB8" s="95" t="s">
        <v>533</v>
      </c>
      <c r="CC8" s="95" t="s">
        <v>533</v>
      </c>
      <c r="CD8" s="95" t="s">
        <v>533</v>
      </c>
      <c r="CE8" s="95" t="s">
        <v>533</v>
      </c>
      <c r="CF8" s="95" t="s">
        <v>533</v>
      </c>
      <c r="CG8" s="95" t="s">
        <v>533</v>
      </c>
      <c r="CH8" s="95" t="s">
        <v>533</v>
      </c>
      <c r="CI8" s="95" t="s">
        <v>533</v>
      </c>
      <c r="CJ8" s="95" t="s">
        <v>533</v>
      </c>
      <c r="CK8" s="95" t="s">
        <v>533</v>
      </c>
      <c r="CL8" s="95" t="s">
        <v>533</v>
      </c>
      <c r="CM8" s="95" t="s">
        <v>533</v>
      </c>
    </row>
    <row r="9" spans="2:91" ht="45.6">
      <c r="B9" s="60">
        <v>3</v>
      </c>
      <c r="C9" s="26" t="s">
        <v>534</v>
      </c>
      <c r="D9" s="37" t="s">
        <v>535</v>
      </c>
      <c r="E9" s="37" t="s">
        <v>90</v>
      </c>
      <c r="F9" s="37" t="s">
        <v>67</v>
      </c>
      <c r="H9" s="95" t="s">
        <v>536</v>
      </c>
      <c r="I9" s="95" t="s">
        <v>536</v>
      </c>
      <c r="J9" s="95" t="s">
        <v>536</v>
      </c>
      <c r="K9" s="95" t="s">
        <v>537</v>
      </c>
      <c r="L9" s="95" t="s">
        <v>67</v>
      </c>
      <c r="M9" s="95" t="s">
        <v>538</v>
      </c>
      <c r="N9" s="95" t="s">
        <v>538</v>
      </c>
      <c r="O9" s="95" t="s">
        <v>538</v>
      </c>
      <c r="P9" s="95" t="s">
        <v>538</v>
      </c>
      <c r="Q9" s="95" t="s">
        <v>538</v>
      </c>
      <c r="R9" s="95" t="s">
        <v>539</v>
      </c>
      <c r="S9" s="95" t="s">
        <v>539</v>
      </c>
      <c r="T9" s="95" t="s">
        <v>539</v>
      </c>
      <c r="U9" s="95" t="s">
        <v>539</v>
      </c>
      <c r="V9" s="95" t="s">
        <v>539</v>
      </c>
      <c r="W9" s="95" t="s">
        <v>539</v>
      </c>
      <c r="X9" s="95" t="s">
        <v>539</v>
      </c>
      <c r="Y9" s="95" t="s">
        <v>539</v>
      </c>
      <c r="Z9" s="95" t="s">
        <v>540</v>
      </c>
      <c r="AA9" s="95" t="s">
        <v>540</v>
      </c>
      <c r="AB9" s="95" t="s">
        <v>540</v>
      </c>
      <c r="AC9" s="95" t="s">
        <v>540</v>
      </c>
      <c r="AD9" s="95" t="s">
        <v>540</v>
      </c>
      <c r="AE9" s="95" t="s">
        <v>540</v>
      </c>
      <c r="AF9" s="95" t="s">
        <v>540</v>
      </c>
      <c r="AG9" s="95" t="s">
        <v>540</v>
      </c>
      <c r="AH9" s="95" t="s">
        <v>540</v>
      </c>
      <c r="AI9" s="95" t="s">
        <v>541</v>
      </c>
      <c r="AJ9" s="95" t="s">
        <v>541</v>
      </c>
      <c r="AK9" s="95" t="s">
        <v>541</v>
      </c>
      <c r="AL9" s="95" t="s">
        <v>541</v>
      </c>
      <c r="AM9" s="95" t="s">
        <v>541</v>
      </c>
      <c r="AN9" s="95" t="s">
        <v>542</v>
      </c>
      <c r="AO9" s="95" t="s">
        <v>542</v>
      </c>
      <c r="AP9" s="95" t="s">
        <v>542</v>
      </c>
      <c r="AQ9" s="95" t="s">
        <v>542</v>
      </c>
      <c r="AR9" s="95" t="s">
        <v>542</v>
      </c>
      <c r="AS9" s="95" t="s">
        <v>543</v>
      </c>
      <c r="AT9" s="109" t="s">
        <v>543</v>
      </c>
      <c r="AU9" s="95" t="s">
        <v>543</v>
      </c>
      <c r="AV9" s="95" t="s">
        <v>543</v>
      </c>
      <c r="AW9" s="95" t="s">
        <v>544</v>
      </c>
      <c r="AX9" s="95" t="s">
        <v>545</v>
      </c>
      <c r="AY9" s="95" t="e">
        <v>#N/A</v>
      </c>
      <c r="AZ9" s="95" t="e">
        <v>#N/A</v>
      </c>
      <c r="BA9" s="95" t="e">
        <v>#N/A</v>
      </c>
      <c r="BB9" s="95" t="e">
        <v>#N/A</v>
      </c>
      <c r="BC9" s="95" t="e">
        <v>#N/A</v>
      </c>
      <c r="BD9" s="95" t="e">
        <v>#N/A</v>
      </c>
      <c r="BE9" s="95" t="e">
        <v>#N/A</v>
      </c>
      <c r="BF9" s="95" t="e">
        <v>#N/A</v>
      </c>
      <c r="BG9" s="95" t="e">
        <v>#N/A</v>
      </c>
      <c r="BH9" s="95" t="e">
        <v>#N/A</v>
      </c>
      <c r="BI9" s="95" t="e">
        <v>#N/A</v>
      </c>
      <c r="BJ9" s="95" t="e">
        <v>#N/A</v>
      </c>
      <c r="BK9" s="95" t="e">
        <v>#N/A</v>
      </c>
      <c r="BL9" s="95" t="e">
        <v>#N/A</v>
      </c>
      <c r="BM9" s="95" t="e">
        <v>#N/A</v>
      </c>
      <c r="BN9" s="95" t="e">
        <v>#N/A</v>
      </c>
      <c r="BO9" s="95" t="e">
        <v>#N/A</v>
      </c>
      <c r="BP9" s="95" t="e">
        <v>#N/A</v>
      </c>
      <c r="BQ9" s="95" t="e">
        <v>#N/A</v>
      </c>
      <c r="BR9" s="95" t="e">
        <v>#N/A</v>
      </c>
      <c r="BS9" s="95" t="s">
        <v>546</v>
      </c>
      <c r="BT9" s="95" t="s">
        <v>547</v>
      </c>
      <c r="BU9" s="95" t="s">
        <v>548</v>
      </c>
      <c r="BV9" s="95" t="s">
        <v>549</v>
      </c>
      <c r="BW9" s="95" t="s">
        <v>549</v>
      </c>
      <c r="BX9" s="95" t="s">
        <v>549</v>
      </c>
      <c r="BY9" s="95" t="s">
        <v>549</v>
      </c>
      <c r="BZ9" s="95" t="s">
        <v>540</v>
      </c>
      <c r="CA9" s="95" t="s">
        <v>550</v>
      </c>
      <c r="CB9" s="95" t="s">
        <v>550</v>
      </c>
      <c r="CC9" s="95" t="s">
        <v>550</v>
      </c>
      <c r="CD9" s="95" t="s">
        <v>550</v>
      </c>
      <c r="CE9" s="95" t="s">
        <v>549</v>
      </c>
      <c r="CF9" s="95" t="s">
        <v>549</v>
      </c>
      <c r="CG9" s="95" t="s">
        <v>549</v>
      </c>
      <c r="CH9" s="95" t="s">
        <v>549</v>
      </c>
      <c r="CI9" s="95" t="s">
        <v>550</v>
      </c>
      <c r="CJ9" s="95" t="s">
        <v>551</v>
      </c>
      <c r="CK9" s="95" t="s">
        <v>551</v>
      </c>
      <c r="CL9" s="95" t="s">
        <v>551</v>
      </c>
      <c r="CM9" s="95" t="s">
        <v>551</v>
      </c>
    </row>
    <row r="10" spans="2:91" ht="39.6">
      <c r="B10" s="60">
        <v>4</v>
      </c>
      <c r="C10" s="26" t="s">
        <v>552</v>
      </c>
      <c r="D10" s="37" t="s">
        <v>553</v>
      </c>
      <c r="E10" s="37" t="s">
        <v>554</v>
      </c>
      <c r="F10" s="37" t="s">
        <v>67</v>
      </c>
      <c r="H10" s="85" t="s">
        <v>555</v>
      </c>
      <c r="I10" s="85" t="s">
        <v>555</v>
      </c>
      <c r="J10" s="85" t="s">
        <v>555</v>
      </c>
      <c r="K10" s="85" t="s">
        <v>555</v>
      </c>
      <c r="L10" s="85" t="s">
        <v>555</v>
      </c>
      <c r="M10" s="85" t="s">
        <v>555</v>
      </c>
      <c r="N10" s="85" t="s">
        <v>556</v>
      </c>
      <c r="O10" s="85" t="s">
        <v>555</v>
      </c>
      <c r="P10" s="85" t="s">
        <v>555</v>
      </c>
      <c r="Q10" s="85" t="s">
        <v>556</v>
      </c>
      <c r="R10" s="85" t="s">
        <v>556</v>
      </c>
      <c r="S10" s="85" t="s">
        <v>556</v>
      </c>
      <c r="T10" s="85" t="s">
        <v>556</v>
      </c>
      <c r="U10" s="85" t="s">
        <v>556</v>
      </c>
      <c r="V10" s="85" t="s">
        <v>556</v>
      </c>
      <c r="W10" s="85" t="s">
        <v>556</v>
      </c>
      <c r="X10" s="85" t="s">
        <v>556</v>
      </c>
      <c r="Y10" s="85" t="s">
        <v>556</v>
      </c>
      <c r="Z10" s="85" t="s">
        <v>556</v>
      </c>
      <c r="AA10" s="85" t="s">
        <v>556</v>
      </c>
      <c r="AB10" s="85" t="s">
        <v>556</v>
      </c>
      <c r="AC10" s="85" t="s">
        <v>556</v>
      </c>
      <c r="AD10" s="85" t="s">
        <v>556</v>
      </c>
      <c r="AE10" s="85" t="s">
        <v>556</v>
      </c>
      <c r="AF10" s="85" t="s">
        <v>556</v>
      </c>
      <c r="AG10" s="85" t="s">
        <v>556</v>
      </c>
      <c r="AH10" s="85" t="s">
        <v>555</v>
      </c>
      <c r="AI10" s="85" t="s">
        <v>556</v>
      </c>
      <c r="AJ10" s="85" t="s">
        <v>555</v>
      </c>
      <c r="AK10" s="85" t="s">
        <v>556</v>
      </c>
      <c r="AL10" s="85" t="s">
        <v>555</v>
      </c>
      <c r="AM10" s="85" t="s">
        <v>555</v>
      </c>
      <c r="AN10" s="85" t="s">
        <v>555</v>
      </c>
      <c r="AO10" s="85" t="s">
        <v>556</v>
      </c>
      <c r="AP10" s="85" t="s">
        <v>555</v>
      </c>
      <c r="AQ10" s="85" t="s">
        <v>556</v>
      </c>
      <c r="AR10" s="85" t="s">
        <v>555</v>
      </c>
      <c r="AS10" s="85" t="s">
        <v>555</v>
      </c>
      <c r="AT10" s="108" t="s">
        <v>555</v>
      </c>
      <c r="AU10" s="85" t="s">
        <v>555</v>
      </c>
      <c r="AV10" s="85" t="s">
        <v>555</v>
      </c>
      <c r="AW10" s="85" t="s">
        <v>555</v>
      </c>
      <c r="AX10" s="85" t="s">
        <v>555</v>
      </c>
      <c r="AY10" s="85" t="s">
        <v>556</v>
      </c>
      <c r="AZ10" s="85" t="s">
        <v>556</v>
      </c>
      <c r="BA10" s="85" t="s">
        <v>556</v>
      </c>
      <c r="BB10" s="85" t="s">
        <v>556</v>
      </c>
      <c r="BC10" s="85" t="s">
        <v>556</v>
      </c>
      <c r="BD10" s="85" t="s">
        <v>556</v>
      </c>
      <c r="BE10" s="85" t="s">
        <v>556</v>
      </c>
      <c r="BF10" s="85" t="s">
        <v>556</v>
      </c>
      <c r="BG10" s="85" t="s">
        <v>556</v>
      </c>
      <c r="BH10" s="85" t="s">
        <v>556</v>
      </c>
      <c r="BI10" s="85" t="s">
        <v>556</v>
      </c>
      <c r="BJ10" s="85" t="s">
        <v>556</v>
      </c>
      <c r="BK10" s="85" t="s">
        <v>556</v>
      </c>
      <c r="BL10" s="85" t="s">
        <v>556</v>
      </c>
      <c r="BM10" s="85" t="s">
        <v>556</v>
      </c>
      <c r="BN10" s="85" t="s">
        <v>556</v>
      </c>
      <c r="BO10" s="85" t="s">
        <v>556</v>
      </c>
      <c r="BP10" s="85" t="s">
        <v>556</v>
      </c>
      <c r="BQ10" s="85" t="s">
        <v>556</v>
      </c>
      <c r="BR10" s="85" t="s">
        <v>556</v>
      </c>
      <c r="BS10" s="85" t="s">
        <v>555</v>
      </c>
      <c r="BT10" s="85" t="s">
        <v>555</v>
      </c>
      <c r="BU10" s="85" t="s">
        <v>555</v>
      </c>
      <c r="BV10" s="85" t="s">
        <v>555</v>
      </c>
      <c r="BW10" s="85" t="s">
        <v>555</v>
      </c>
      <c r="BX10" s="85" t="s">
        <v>555</v>
      </c>
      <c r="BY10" s="85" t="s">
        <v>555</v>
      </c>
      <c r="BZ10" s="85" t="s">
        <v>555</v>
      </c>
      <c r="CA10" s="85" t="s">
        <v>555</v>
      </c>
      <c r="CB10" s="85" t="s">
        <v>555</v>
      </c>
      <c r="CC10" s="85" t="s">
        <v>555</v>
      </c>
      <c r="CD10" s="85" t="s">
        <v>555</v>
      </c>
      <c r="CE10" s="85" t="s">
        <v>555</v>
      </c>
      <c r="CF10" s="85" t="s">
        <v>555</v>
      </c>
      <c r="CG10" s="85" t="s">
        <v>555</v>
      </c>
      <c r="CH10" s="85" t="s">
        <v>555</v>
      </c>
      <c r="CI10" s="85" t="s">
        <v>555</v>
      </c>
      <c r="CJ10" s="85" t="s">
        <v>555</v>
      </c>
      <c r="CK10" s="85" t="s">
        <v>555</v>
      </c>
      <c r="CL10" s="85" t="s">
        <v>555</v>
      </c>
      <c r="CM10" s="85" t="s">
        <v>555</v>
      </c>
    </row>
    <row r="11" spans="2:91" ht="39.6">
      <c r="B11" s="60">
        <v>5</v>
      </c>
      <c r="C11" s="26" t="s">
        <v>557</v>
      </c>
      <c r="D11" s="37" t="s">
        <v>558</v>
      </c>
      <c r="E11" s="37" t="s">
        <v>97</v>
      </c>
      <c r="F11" s="37" t="s">
        <v>67</v>
      </c>
      <c r="H11" s="33" t="s">
        <v>147</v>
      </c>
      <c r="I11" s="33" t="s">
        <v>559</v>
      </c>
      <c r="J11" s="33" t="s">
        <v>162</v>
      </c>
      <c r="K11" s="33" t="s">
        <v>559</v>
      </c>
      <c r="L11" s="33" t="s">
        <v>163</v>
      </c>
      <c r="M11" s="33" t="s">
        <v>152</v>
      </c>
      <c r="N11" s="33" t="s">
        <v>151</v>
      </c>
      <c r="O11" s="33" t="s">
        <v>152</v>
      </c>
      <c r="P11" s="33" t="s">
        <v>559</v>
      </c>
      <c r="Q11" s="33" t="s">
        <v>559</v>
      </c>
      <c r="R11" s="33" t="s">
        <v>559</v>
      </c>
      <c r="S11" s="33" t="s">
        <v>559</v>
      </c>
      <c r="T11" s="33" t="s">
        <v>559</v>
      </c>
      <c r="U11" s="33" t="s">
        <v>559</v>
      </c>
      <c r="V11" s="33" t="s">
        <v>559</v>
      </c>
      <c r="W11" s="33" t="s">
        <v>559</v>
      </c>
      <c r="X11" s="33" t="s">
        <v>559</v>
      </c>
      <c r="Y11" s="33" t="s">
        <v>151</v>
      </c>
      <c r="Z11" s="33" t="s">
        <v>559</v>
      </c>
      <c r="AA11" s="33" t="s">
        <v>559</v>
      </c>
      <c r="AB11" s="33" t="s">
        <v>559</v>
      </c>
      <c r="AC11" s="33" t="s">
        <v>559</v>
      </c>
      <c r="AD11" s="33" t="s">
        <v>559</v>
      </c>
      <c r="AE11" s="33" t="s">
        <v>559</v>
      </c>
      <c r="AF11" s="33" t="s">
        <v>559</v>
      </c>
      <c r="AG11" s="33" t="s">
        <v>559</v>
      </c>
      <c r="AH11" s="33" t="s">
        <v>154</v>
      </c>
      <c r="AI11" s="33" t="s">
        <v>152</v>
      </c>
      <c r="AJ11" s="33" t="s">
        <v>150</v>
      </c>
      <c r="AK11" s="33" t="s">
        <v>151</v>
      </c>
      <c r="AL11" s="33" t="s">
        <v>149</v>
      </c>
      <c r="AM11" s="33" t="s">
        <v>152</v>
      </c>
      <c r="AN11" s="33" t="s">
        <v>149</v>
      </c>
      <c r="AO11" s="33" t="s">
        <v>150</v>
      </c>
      <c r="AP11" s="33" t="s">
        <v>152</v>
      </c>
      <c r="AQ11" s="33" t="s">
        <v>151</v>
      </c>
      <c r="AR11" s="33" t="s">
        <v>150</v>
      </c>
      <c r="AS11" s="33" t="s">
        <v>147</v>
      </c>
      <c r="AT11" s="110" t="s">
        <v>147</v>
      </c>
      <c r="AU11" s="33" t="s">
        <v>147</v>
      </c>
      <c r="AV11" s="33" t="s">
        <v>147</v>
      </c>
      <c r="AW11" s="33" t="s">
        <v>147</v>
      </c>
      <c r="AX11" s="33" t="s">
        <v>147</v>
      </c>
      <c r="AY11" s="33" t="s">
        <v>147</v>
      </c>
      <c r="AZ11" s="33" t="s">
        <v>147</v>
      </c>
      <c r="BA11" s="33" t="s">
        <v>147</v>
      </c>
      <c r="BB11" s="33" t="s">
        <v>147</v>
      </c>
      <c r="BC11" s="33" t="s">
        <v>147</v>
      </c>
      <c r="BD11" s="33" t="s">
        <v>147</v>
      </c>
      <c r="BE11" s="33" t="s">
        <v>147</v>
      </c>
      <c r="BF11" s="33" t="s">
        <v>147</v>
      </c>
      <c r="BG11" s="33" t="s">
        <v>147</v>
      </c>
      <c r="BH11" s="33" t="s">
        <v>147</v>
      </c>
      <c r="BI11" s="33" t="s">
        <v>147</v>
      </c>
      <c r="BJ11" s="33" t="s">
        <v>147</v>
      </c>
      <c r="BK11" s="33" t="s">
        <v>147</v>
      </c>
      <c r="BL11" s="33" t="s">
        <v>147</v>
      </c>
      <c r="BM11" s="33" t="s">
        <v>147</v>
      </c>
      <c r="BN11" s="33" t="s">
        <v>147</v>
      </c>
      <c r="BO11" s="33" t="s">
        <v>147</v>
      </c>
      <c r="BP11" s="33" t="s">
        <v>147</v>
      </c>
      <c r="BQ11" s="33" t="s">
        <v>147</v>
      </c>
      <c r="BR11" s="33" t="s">
        <v>147</v>
      </c>
      <c r="BS11" s="33" t="s">
        <v>147</v>
      </c>
      <c r="BT11" s="33" t="s">
        <v>147</v>
      </c>
      <c r="BU11" s="33" t="s">
        <v>147</v>
      </c>
      <c r="BV11" s="33" t="s">
        <v>147</v>
      </c>
      <c r="BW11" s="33" t="s">
        <v>147</v>
      </c>
      <c r="BX11" s="33" t="s">
        <v>147</v>
      </c>
      <c r="BY11" s="33" t="s">
        <v>147</v>
      </c>
      <c r="BZ11" s="33" t="s">
        <v>147</v>
      </c>
      <c r="CA11" s="33" t="s">
        <v>147</v>
      </c>
      <c r="CB11" s="33" t="s">
        <v>147</v>
      </c>
      <c r="CC11" s="33" t="s">
        <v>147</v>
      </c>
      <c r="CD11" s="33" t="s">
        <v>147</v>
      </c>
      <c r="CE11" s="33" t="s">
        <v>147</v>
      </c>
      <c r="CF11" s="33" t="s">
        <v>147</v>
      </c>
      <c r="CG11" s="33" t="s">
        <v>147</v>
      </c>
      <c r="CH11" s="33" t="s">
        <v>147</v>
      </c>
      <c r="CI11" s="33" t="s">
        <v>147</v>
      </c>
      <c r="CJ11" s="33" t="s">
        <v>147</v>
      </c>
      <c r="CK11" s="33" t="s">
        <v>147</v>
      </c>
      <c r="CL11" s="33" t="s">
        <v>147</v>
      </c>
      <c r="CM11" s="33" t="s">
        <v>147</v>
      </c>
    </row>
    <row r="12" spans="2:91" ht="38.65" customHeight="1">
      <c r="B12" s="60">
        <v>6</v>
      </c>
      <c r="C12" s="26" t="s">
        <v>560</v>
      </c>
      <c r="D12" s="37" t="s">
        <v>67</v>
      </c>
      <c r="E12" s="37" t="s">
        <v>90</v>
      </c>
      <c r="F12" s="37" t="s">
        <v>67</v>
      </c>
      <c r="H12" s="33" t="s">
        <v>561</v>
      </c>
      <c r="I12" s="33" t="s">
        <v>562</v>
      </c>
      <c r="J12" s="33" t="s">
        <v>562</v>
      </c>
      <c r="K12" s="33" t="s">
        <v>562</v>
      </c>
      <c r="L12" s="33" t="s">
        <v>562</v>
      </c>
      <c r="M12" s="33" t="s">
        <v>562</v>
      </c>
      <c r="N12" s="33" t="s">
        <v>562</v>
      </c>
      <c r="O12" s="33" t="s">
        <v>562</v>
      </c>
      <c r="P12" s="33" t="s">
        <v>562</v>
      </c>
      <c r="Q12" s="33" t="s">
        <v>562</v>
      </c>
      <c r="R12" s="33" t="s">
        <v>562</v>
      </c>
      <c r="S12" s="33" t="s">
        <v>562</v>
      </c>
      <c r="T12" s="33" t="s">
        <v>562</v>
      </c>
      <c r="U12" s="33" t="s">
        <v>562</v>
      </c>
      <c r="V12" s="33" t="s">
        <v>562</v>
      </c>
      <c r="W12" s="33" t="s">
        <v>562</v>
      </c>
      <c r="X12" s="33" t="s">
        <v>562</v>
      </c>
      <c r="Y12" s="33" t="s">
        <v>562</v>
      </c>
      <c r="Z12" s="33" t="s">
        <v>562</v>
      </c>
      <c r="AA12" s="33" t="s">
        <v>562</v>
      </c>
      <c r="AB12" s="33" t="s">
        <v>562</v>
      </c>
      <c r="AC12" s="33" t="s">
        <v>562</v>
      </c>
      <c r="AD12" s="33" t="s">
        <v>562</v>
      </c>
      <c r="AE12" s="33" t="s">
        <v>562</v>
      </c>
      <c r="AF12" s="33" t="s">
        <v>562</v>
      </c>
      <c r="AG12" s="33" t="s">
        <v>562</v>
      </c>
      <c r="AH12" s="33" t="s">
        <v>562</v>
      </c>
      <c r="AI12" s="33" t="s">
        <v>562</v>
      </c>
      <c r="AJ12" s="33" t="s">
        <v>562</v>
      </c>
      <c r="AK12" s="33" t="s">
        <v>562</v>
      </c>
      <c r="AL12" s="115" t="s">
        <v>563</v>
      </c>
      <c r="AM12" s="33" t="s">
        <v>562</v>
      </c>
      <c r="AN12" s="33" t="s">
        <v>562</v>
      </c>
      <c r="AO12" s="33" t="s">
        <v>562</v>
      </c>
      <c r="AP12" s="115" t="s">
        <v>563</v>
      </c>
      <c r="AQ12" s="33" t="s">
        <v>562</v>
      </c>
      <c r="AR12" s="115" t="s">
        <v>563</v>
      </c>
      <c r="AS12" s="33" t="s">
        <v>564</v>
      </c>
      <c r="AT12" s="110" t="s">
        <v>564</v>
      </c>
      <c r="AU12" s="33" t="s">
        <v>564</v>
      </c>
      <c r="AV12" s="33" t="s">
        <v>564</v>
      </c>
      <c r="AW12" s="33" t="s">
        <v>564</v>
      </c>
      <c r="AX12" s="33" t="s">
        <v>564</v>
      </c>
      <c r="AY12" s="33" t="s">
        <v>562</v>
      </c>
      <c r="AZ12" s="33" t="s">
        <v>562</v>
      </c>
      <c r="BA12" s="33" t="s">
        <v>562</v>
      </c>
      <c r="BB12" s="33" t="s">
        <v>562</v>
      </c>
      <c r="BC12" s="33" t="s">
        <v>562</v>
      </c>
      <c r="BD12" s="33" t="s">
        <v>562</v>
      </c>
      <c r="BE12" s="33" t="s">
        <v>562</v>
      </c>
      <c r="BF12" s="33" t="s">
        <v>562</v>
      </c>
      <c r="BG12" s="33" t="s">
        <v>562</v>
      </c>
      <c r="BH12" s="33" t="s">
        <v>562</v>
      </c>
      <c r="BI12" s="33" t="s">
        <v>562</v>
      </c>
      <c r="BJ12" s="33" t="s">
        <v>562</v>
      </c>
      <c r="BK12" s="33" t="s">
        <v>562</v>
      </c>
      <c r="BL12" s="33" t="s">
        <v>562</v>
      </c>
      <c r="BM12" s="33" t="s">
        <v>562</v>
      </c>
      <c r="BN12" s="33" t="s">
        <v>562</v>
      </c>
      <c r="BO12" s="33" t="s">
        <v>562</v>
      </c>
      <c r="BP12" s="33" t="s">
        <v>562</v>
      </c>
      <c r="BQ12" s="33" t="s">
        <v>562</v>
      </c>
      <c r="BR12" s="33" t="s">
        <v>562</v>
      </c>
      <c r="BS12" s="33" t="s">
        <v>564</v>
      </c>
      <c r="BT12" s="33" t="s">
        <v>564</v>
      </c>
      <c r="BU12" s="33" t="s">
        <v>564</v>
      </c>
      <c r="BV12" s="33" t="s">
        <v>564</v>
      </c>
      <c r="BW12" s="33" t="s">
        <v>564</v>
      </c>
      <c r="BX12" s="33" t="s">
        <v>564</v>
      </c>
      <c r="BY12" s="33" t="s">
        <v>564</v>
      </c>
      <c r="BZ12" s="33" t="s">
        <v>564</v>
      </c>
      <c r="CA12" s="33" t="s">
        <v>564</v>
      </c>
      <c r="CB12" s="33" t="s">
        <v>564</v>
      </c>
      <c r="CC12" s="33" t="s">
        <v>564</v>
      </c>
      <c r="CD12" s="33" t="s">
        <v>564</v>
      </c>
      <c r="CE12" s="33" t="s">
        <v>564</v>
      </c>
      <c r="CF12" s="33" t="s">
        <v>564</v>
      </c>
      <c r="CG12" s="33" t="s">
        <v>564</v>
      </c>
      <c r="CH12" s="33" t="s">
        <v>564</v>
      </c>
      <c r="CI12" s="33" t="s">
        <v>564</v>
      </c>
      <c r="CJ12" s="33" t="s">
        <v>564</v>
      </c>
      <c r="CK12" s="33" t="s">
        <v>564</v>
      </c>
      <c r="CL12" s="33" t="s">
        <v>564</v>
      </c>
      <c r="CM12" s="33" t="s">
        <v>564</v>
      </c>
    </row>
    <row r="13" spans="2:91" ht="39.6">
      <c r="B13" s="60">
        <v>7</v>
      </c>
      <c r="C13" s="26" t="s">
        <v>565</v>
      </c>
      <c r="D13" s="37" t="s">
        <v>566</v>
      </c>
      <c r="E13" s="37" t="s">
        <v>94</v>
      </c>
      <c r="F13" s="37">
        <v>1</v>
      </c>
      <c r="H13" s="91">
        <v>18</v>
      </c>
      <c r="I13" s="91">
        <v>426</v>
      </c>
      <c r="J13" s="91">
        <v>20</v>
      </c>
      <c r="K13" s="91">
        <v>-140</v>
      </c>
      <c r="L13" s="91">
        <v>-15.97</v>
      </c>
      <c r="M13" s="91">
        <v>5</v>
      </c>
      <c r="N13" s="91">
        <v>4</v>
      </c>
      <c r="O13" s="91">
        <v>7</v>
      </c>
      <c r="P13" s="91">
        <v>3</v>
      </c>
      <c r="Q13" s="91">
        <v>3</v>
      </c>
      <c r="R13" s="91">
        <v>142</v>
      </c>
      <c r="S13" s="91">
        <v>237</v>
      </c>
      <c r="T13" s="91">
        <v>331</v>
      </c>
      <c r="U13" s="91">
        <v>426</v>
      </c>
      <c r="V13" s="91">
        <v>95</v>
      </c>
      <c r="W13" s="91">
        <v>189</v>
      </c>
      <c r="X13" s="91">
        <v>284</v>
      </c>
      <c r="Y13" s="91">
        <v>60</v>
      </c>
      <c r="Z13" s="91">
        <v>95</v>
      </c>
      <c r="AA13" s="91">
        <v>138</v>
      </c>
      <c r="AB13" s="91">
        <v>183</v>
      </c>
      <c r="AC13" s="91">
        <v>268</v>
      </c>
      <c r="AD13" s="91">
        <v>325</v>
      </c>
      <c r="AE13" s="91">
        <v>371</v>
      </c>
      <c r="AF13" s="91">
        <v>414</v>
      </c>
      <c r="AG13" s="91">
        <v>450</v>
      </c>
      <c r="AH13" s="91">
        <v>45</v>
      </c>
      <c r="AI13" s="91">
        <v>1.31</v>
      </c>
      <c r="AJ13" s="91">
        <v>2</v>
      </c>
      <c r="AK13" s="91">
        <v>1.6</v>
      </c>
      <c r="AL13" s="91">
        <v>3</v>
      </c>
      <c r="AM13" s="91">
        <v>2</v>
      </c>
      <c r="AN13" s="91">
        <v>1</v>
      </c>
      <c r="AO13" s="91">
        <v>2</v>
      </c>
      <c r="AP13" s="91">
        <v>8</v>
      </c>
      <c r="AQ13" s="91">
        <v>1</v>
      </c>
      <c r="AR13" s="91">
        <v>5</v>
      </c>
      <c r="AS13" s="107">
        <v>31.59</v>
      </c>
      <c r="AT13" s="107">
        <v>23.3</v>
      </c>
      <c r="AU13" s="91">
        <v>43.305423106699976</v>
      </c>
      <c r="AV13" s="91">
        <v>14.400000000000006</v>
      </c>
      <c r="AW13" s="91">
        <v>78.170760636987779</v>
      </c>
      <c r="AX13" s="91">
        <v>6.253992671036313</v>
      </c>
      <c r="AY13" s="91">
        <v>158.45843480586677</v>
      </c>
      <c r="AZ13" s="91">
        <v>158.45988239585222</v>
      </c>
      <c r="BA13" s="91">
        <v>158.45988239585222</v>
      </c>
      <c r="BB13" s="91">
        <v>158.45988239585222</v>
      </c>
      <c r="BC13" s="91">
        <v>158.45988239585176</v>
      </c>
      <c r="BD13" s="91">
        <v>158.45988239585176</v>
      </c>
      <c r="BE13" s="91">
        <v>158.45988239585176</v>
      </c>
      <c r="BF13" s="91">
        <v>158.45988239585176</v>
      </c>
      <c r="BG13" s="91">
        <v>158.45988239585176</v>
      </c>
      <c r="BH13" s="91">
        <v>158.45988239585176</v>
      </c>
      <c r="BI13" s="91">
        <v>160.27550816149915</v>
      </c>
      <c r="BJ13" s="91">
        <v>167.90818673225522</v>
      </c>
      <c r="BK13" s="91">
        <v>173.21577166865745</v>
      </c>
      <c r="BL13" s="91">
        <v>197.90512965928747</v>
      </c>
      <c r="BM13" s="91">
        <v>189.96901988214859</v>
      </c>
      <c r="BN13" s="91">
        <v>187.2285644402964</v>
      </c>
      <c r="BO13" s="91">
        <v>216.56594451082742</v>
      </c>
      <c r="BP13" s="91">
        <v>224.70647460533701</v>
      </c>
      <c r="BQ13" s="91">
        <v>234.11525609271848</v>
      </c>
      <c r="BR13" s="91">
        <v>246.14525609271845</v>
      </c>
      <c r="BS13" s="91">
        <v>12.88</v>
      </c>
      <c r="BT13" s="91">
        <v>38.25</v>
      </c>
      <c r="BU13" s="91">
        <v>59.172183241536729</v>
      </c>
      <c r="BV13" s="91">
        <v>0.55795238857997109</v>
      </c>
      <c r="BW13" s="91">
        <v>1.1200000000000003</v>
      </c>
      <c r="BX13" s="91">
        <v>24.984000000000009</v>
      </c>
      <c r="BY13" s="91">
        <v>11.978605714285715</v>
      </c>
      <c r="BZ13" s="91">
        <v>2.1200000000000006</v>
      </c>
      <c r="CA13" s="91">
        <v>2.4067854085714275</v>
      </c>
      <c r="CB13" s="91">
        <v>1.8088714285714289</v>
      </c>
      <c r="CC13" s="91">
        <v>0.97221551428571429</v>
      </c>
      <c r="CD13" s="91">
        <v>5.4337284924129445</v>
      </c>
      <c r="CE13" s="91">
        <v>0.13948809714499277</v>
      </c>
      <c r="CF13" s="91">
        <v>0.28000000000000008</v>
      </c>
      <c r="CG13" s="91">
        <v>6.2460000000000022</v>
      </c>
      <c r="CH13" s="91">
        <v>2.9946514285714287</v>
      </c>
      <c r="CI13" s="91">
        <v>3.2357242857142854</v>
      </c>
      <c r="CJ13" s="91">
        <v>32.312862208471167</v>
      </c>
      <c r="CK13" s="91">
        <v>10.499999999999998</v>
      </c>
      <c r="CL13" s="91">
        <v>9.2246774579433666</v>
      </c>
      <c r="CM13" s="91">
        <v>15.108284377420784</v>
      </c>
    </row>
    <row r="14" spans="2:91" ht="39.6">
      <c r="B14" s="60">
        <v>8</v>
      </c>
      <c r="C14" s="26" t="s">
        <v>567</v>
      </c>
      <c r="D14" s="37" t="s">
        <v>568</v>
      </c>
      <c r="E14" s="37" t="s">
        <v>569</v>
      </c>
      <c r="F14" s="37">
        <v>2</v>
      </c>
      <c r="H14" s="85">
        <v>30702.130400582319</v>
      </c>
      <c r="I14" s="85">
        <v>3278238.758784683</v>
      </c>
      <c r="J14" s="85">
        <v>127615.05652368828</v>
      </c>
      <c r="K14" s="85">
        <v>-1457883.8982351243</v>
      </c>
      <c r="L14" s="85">
        <v>-166302.89896296378</v>
      </c>
      <c r="M14" s="85">
        <v>45129.29458965845</v>
      </c>
      <c r="N14" s="85">
        <v>37420.272022002071</v>
      </c>
      <c r="O14" s="85">
        <v>63181.012425521825</v>
      </c>
      <c r="P14" s="85">
        <v>22618.387935232466</v>
      </c>
      <c r="Q14" s="85">
        <v>22618.387935232466</v>
      </c>
      <c r="R14" s="85">
        <v>1070603.6956010044</v>
      </c>
      <c r="S14" s="85">
        <v>1786852.6468833662</v>
      </c>
      <c r="T14" s="85">
        <v>2495562.1355206501</v>
      </c>
      <c r="U14" s="85">
        <v>3211811.0868030116</v>
      </c>
      <c r="V14" s="85">
        <v>716248.95128236164</v>
      </c>
      <c r="W14" s="85">
        <v>1424958.4399196461</v>
      </c>
      <c r="X14" s="85">
        <v>2141207.3912020088</v>
      </c>
      <c r="Y14" s="85">
        <v>561304.08033003099</v>
      </c>
      <c r="Z14" s="85">
        <v>716248.95128236164</v>
      </c>
      <c r="AA14" s="85">
        <v>1040445.8450206941</v>
      </c>
      <c r="AB14" s="85">
        <v>1379721.6640491809</v>
      </c>
      <c r="AC14" s="85">
        <v>2020575.9888807698</v>
      </c>
      <c r="AD14" s="85">
        <v>2450325.3596501853</v>
      </c>
      <c r="AE14" s="85">
        <v>2797140.641323749</v>
      </c>
      <c r="AF14" s="85">
        <v>3121337.5350620802</v>
      </c>
      <c r="AG14" s="85">
        <v>3392758.1902848724</v>
      </c>
      <c r="AH14" s="85">
        <v>391850.21271697682</v>
      </c>
      <c r="AI14" s="85">
        <v>11823.875182490512</v>
      </c>
      <c r="AJ14" s="85">
        <v>19391.598822268508</v>
      </c>
      <c r="AK14" s="85">
        <v>14968.108808800831</v>
      </c>
      <c r="AL14" s="85">
        <v>30145.369247895524</v>
      </c>
      <c r="AM14" s="85">
        <v>20096.912831930342</v>
      </c>
      <c r="AN14" s="85">
        <v>9695.7994111342541</v>
      </c>
      <c r="AO14" s="85">
        <v>18051.717835863376</v>
      </c>
      <c r="AP14" s="85">
        <v>74840.544044004142</v>
      </c>
      <c r="AQ14" s="85">
        <v>9695.7994111342541</v>
      </c>
      <c r="AR14" s="85">
        <v>46775.340027502585</v>
      </c>
      <c r="AS14" s="108">
        <v>328961.09000000003</v>
      </c>
      <c r="AT14" s="108">
        <v>225549.74233944234</v>
      </c>
      <c r="AU14" s="85">
        <v>392804.80932633474</v>
      </c>
      <c r="AV14" s="85">
        <v>118044.7314193686</v>
      </c>
      <c r="AW14" s="85">
        <v>536029.57035640115</v>
      </c>
      <c r="AX14" s="85">
        <v>60712.058721869376</v>
      </c>
      <c r="AY14" s="85">
        <v>892621.21417711093</v>
      </c>
      <c r="AZ14" s="85">
        <v>892619.55888575863</v>
      </c>
      <c r="BA14" s="85">
        <v>891216.89504137298</v>
      </c>
      <c r="BB14" s="85">
        <v>999855.75970323558</v>
      </c>
      <c r="BC14" s="85">
        <v>1037284.3279140391</v>
      </c>
      <c r="BD14" s="85">
        <v>1107156.5764526217</v>
      </c>
      <c r="BE14" s="85">
        <v>1130510.7289564479</v>
      </c>
      <c r="BF14" s="85">
        <v>1167830.4930036578</v>
      </c>
      <c r="BG14" s="85">
        <v>1216013.5346179036</v>
      </c>
      <c r="BH14" s="85">
        <v>1403296.1186498986</v>
      </c>
      <c r="BI14" s="85">
        <v>1485338.5597602965</v>
      </c>
      <c r="BJ14" s="85">
        <v>1548544.9601747084</v>
      </c>
      <c r="BK14" s="85">
        <v>1618067.1247170777</v>
      </c>
      <c r="BL14" s="85">
        <v>1772336.0302891615</v>
      </c>
      <c r="BM14" s="85">
        <v>1688273.6034589631</v>
      </c>
      <c r="BN14" s="85">
        <v>1697074.5144605292</v>
      </c>
      <c r="BO14" s="85">
        <v>1964507.4166401913</v>
      </c>
      <c r="BP14" s="85">
        <v>2041249.3293365752</v>
      </c>
      <c r="BQ14" s="85">
        <v>2092871.1472242423</v>
      </c>
      <c r="BR14" s="85">
        <v>2174330.4464686089</v>
      </c>
      <c r="BS14" s="85">
        <v>120244.21604084071</v>
      </c>
      <c r="BT14" s="85">
        <v>398314.7079106677</v>
      </c>
      <c r="BU14" s="85">
        <v>518846.51192815485</v>
      </c>
      <c r="BV14" s="85">
        <v>1903.3104075305487</v>
      </c>
      <c r="BW14" s="85">
        <v>9497.1295397134982</v>
      </c>
      <c r="BX14" s="85">
        <v>181660.55679873977</v>
      </c>
      <c r="BY14" s="85">
        <v>91777.608547237207</v>
      </c>
      <c r="BZ14" s="85">
        <v>16023.95434535497</v>
      </c>
      <c r="CA14" s="85">
        <v>17248.179298383227</v>
      </c>
      <c r="CB14" s="85">
        <v>14580.696905735806</v>
      </c>
      <c r="CC14" s="85">
        <v>8104.3796079369849</v>
      </c>
      <c r="CD14" s="85">
        <v>41663.287050408122</v>
      </c>
      <c r="CE14" s="85">
        <v>475.82760188263717</v>
      </c>
      <c r="CF14" s="85">
        <v>2374.2823849283745</v>
      </c>
      <c r="CG14" s="85">
        <v>45415.139199684934</v>
      </c>
      <c r="CH14" s="85">
        <v>22944.402136809302</v>
      </c>
      <c r="CI14" s="85">
        <v>28829.19317130023</v>
      </c>
      <c r="CJ14" s="85">
        <v>297373.07426997356</v>
      </c>
      <c r="CK14" s="85">
        <v>86074.283326622899</v>
      </c>
      <c r="CL14" s="85">
        <v>76015.446126009192</v>
      </c>
      <c r="CM14" s="85">
        <v>111317.67053190181</v>
      </c>
    </row>
    <row r="15" spans="2:91" ht="39.6">
      <c r="B15" s="60">
        <v>9</v>
      </c>
      <c r="C15" s="26" t="s">
        <v>570</v>
      </c>
      <c r="D15" s="37" t="s">
        <v>571</v>
      </c>
      <c r="E15" s="37" t="s">
        <v>572</v>
      </c>
      <c r="F15" s="37">
        <v>2</v>
      </c>
      <c r="H15" s="85">
        <v>0</v>
      </c>
      <c r="I15" s="85">
        <v>0</v>
      </c>
      <c r="J15" s="85">
        <v>0</v>
      </c>
      <c r="K15" s="85">
        <v>0</v>
      </c>
      <c r="L15" s="85">
        <v>0</v>
      </c>
      <c r="M15" s="85">
        <v>43757.39222377359</v>
      </c>
      <c r="N15" s="85">
        <v>49578.188481056059</v>
      </c>
      <c r="O15" s="85">
        <v>96407.745641649642</v>
      </c>
      <c r="P15" s="85">
        <v>22251.939127124861</v>
      </c>
      <c r="Q15" s="85">
        <v>26051.53192968513</v>
      </c>
      <c r="R15" s="85">
        <v>948703.61171612702</v>
      </c>
      <c r="S15" s="85">
        <v>1725263.3152059363</v>
      </c>
      <c r="T15" s="85">
        <v>2276738.4580234978</v>
      </c>
      <c r="U15" s="85">
        <v>2828839.9981887103</v>
      </c>
      <c r="V15" s="85">
        <v>992191.5646787578</v>
      </c>
      <c r="W15" s="85">
        <v>1543666.7074963204</v>
      </c>
      <c r="X15" s="85">
        <v>2095768.2476615331</v>
      </c>
      <c r="Y15" s="85">
        <v>487812.82690546883</v>
      </c>
      <c r="Z15" s="85">
        <v>1070059.0970795993</v>
      </c>
      <c r="AA15" s="85">
        <v>1362303.1493747595</v>
      </c>
      <c r="AB15" s="85">
        <v>1767485.6091274484</v>
      </c>
      <c r="AC15" s="85">
        <v>2435474.4091643561</v>
      </c>
      <c r="AD15" s="85">
        <v>3047765.9528687475</v>
      </c>
      <c r="AE15" s="85">
        <v>3412545.7712847348</v>
      </c>
      <c r="AF15" s="85">
        <v>3758322.1369896214</v>
      </c>
      <c r="AG15" s="85">
        <v>4039908.4536571763</v>
      </c>
      <c r="AH15" s="85">
        <v>450239.32321212528</v>
      </c>
      <c r="AI15" s="85">
        <v>7668.1530598283571</v>
      </c>
      <c r="AJ15" s="85">
        <v>11346.34523161687</v>
      </c>
      <c r="AK15" s="85">
        <v>11912.319297350139</v>
      </c>
      <c r="AL15" s="85">
        <v>488.29900610919833</v>
      </c>
      <c r="AM15" s="85">
        <v>38733.080341287896</v>
      </c>
      <c r="AN15" s="85">
        <v>9472.8458573369026</v>
      </c>
      <c r="AO15" s="85">
        <v>19222.089034021126</v>
      </c>
      <c r="AP15" s="85">
        <v>43888.395503833555</v>
      </c>
      <c r="AQ15" s="85">
        <v>19123.448797619305</v>
      </c>
      <c r="AR15" s="85">
        <v>21601.880360456136</v>
      </c>
      <c r="AS15" s="85">
        <v>0</v>
      </c>
      <c r="AT15" s="108">
        <v>0</v>
      </c>
      <c r="AU15" s="85">
        <v>679592.2941338435</v>
      </c>
      <c r="AV15" s="85">
        <v>51535.370773452487</v>
      </c>
      <c r="AW15" s="85">
        <v>1384182.3917291604</v>
      </c>
      <c r="AX15" s="85">
        <v>20069.827617626666</v>
      </c>
      <c r="AY15" s="85">
        <v>68043.061331610865</v>
      </c>
      <c r="AZ15" s="85">
        <v>565089.32082890719</v>
      </c>
      <c r="BA15" s="85">
        <v>982148.88402790681</v>
      </c>
      <c r="BB15" s="85">
        <v>976558.6756941101</v>
      </c>
      <c r="BC15" s="85">
        <v>937992.85050993389</v>
      </c>
      <c r="BD15" s="85">
        <v>993455.15816991613</v>
      </c>
      <c r="BE15" s="85">
        <v>1116662.919157885</v>
      </c>
      <c r="BF15" s="85">
        <v>1076990.7418092913</v>
      </c>
      <c r="BG15" s="85">
        <v>1070658.2723941065</v>
      </c>
      <c r="BH15" s="85">
        <v>1171302.8616544039</v>
      </c>
      <c r="BI15" s="85">
        <v>1358733.5781605542</v>
      </c>
      <c r="BJ15" s="85">
        <v>1415085.4792963313</v>
      </c>
      <c r="BK15" s="85">
        <v>1471129.2478722646</v>
      </c>
      <c r="BL15" s="85">
        <v>1537458.7071292386</v>
      </c>
      <c r="BM15" s="85">
        <v>1675639.4023445765</v>
      </c>
      <c r="BN15" s="85">
        <v>1691859.0573094105</v>
      </c>
      <c r="BO15" s="85">
        <v>1585316.0093910238</v>
      </c>
      <c r="BP15" s="85">
        <v>1890371.3308987748</v>
      </c>
      <c r="BQ15" s="85">
        <v>2046577.1379180031</v>
      </c>
      <c r="BR15" s="85">
        <v>2092776.8985708933</v>
      </c>
      <c r="BS15" s="85">
        <v>0</v>
      </c>
      <c r="BT15" s="85">
        <v>0</v>
      </c>
      <c r="BU15" s="85">
        <v>739882.28567303903</v>
      </c>
      <c r="BV15" s="85">
        <v>0</v>
      </c>
      <c r="BW15" s="85">
        <v>0</v>
      </c>
      <c r="BX15" s="85">
        <v>0</v>
      </c>
      <c r="BY15" s="85">
        <v>0</v>
      </c>
      <c r="BZ15" s="85">
        <v>0</v>
      </c>
      <c r="CA15" s="85">
        <v>0</v>
      </c>
      <c r="CB15" s="85">
        <v>0</v>
      </c>
      <c r="CC15" s="85">
        <v>0</v>
      </c>
      <c r="CD15" s="85">
        <v>0</v>
      </c>
      <c r="CE15" s="85">
        <v>0</v>
      </c>
      <c r="CF15" s="85">
        <v>0</v>
      </c>
      <c r="CG15" s="85">
        <v>0</v>
      </c>
      <c r="CH15" s="85">
        <v>0</v>
      </c>
      <c r="CI15" s="85">
        <v>0</v>
      </c>
      <c r="CJ15" s="85">
        <v>0</v>
      </c>
      <c r="CK15" s="85">
        <v>638709.55299858807</v>
      </c>
      <c r="CL15" s="85">
        <v>183829.67067364708</v>
      </c>
      <c r="CM15" s="85">
        <v>169157.85533770028</v>
      </c>
    </row>
    <row r="16" spans="2:91" ht="39.6">
      <c r="B16" s="60">
        <v>10</v>
      </c>
      <c r="C16" s="26" t="s">
        <v>573</v>
      </c>
      <c r="D16" s="37" t="s">
        <v>574</v>
      </c>
      <c r="E16" s="37" t="s">
        <v>572</v>
      </c>
      <c r="F16" s="37">
        <v>2</v>
      </c>
      <c r="H16" s="85">
        <v>4238.4828422112878</v>
      </c>
      <c r="I16" s="85">
        <v>0</v>
      </c>
      <c r="J16" s="85">
        <v>22496.510099969368</v>
      </c>
      <c r="K16" s="85">
        <v>0</v>
      </c>
      <c r="L16" s="85">
        <v>0</v>
      </c>
      <c r="M16" s="85">
        <v>12498.872378193362</v>
      </c>
      <c r="N16" s="85">
        <v>18128.03985619935</v>
      </c>
      <c r="O16" s="85">
        <v>17270.503670697537</v>
      </c>
      <c r="P16" s="85">
        <v>11095.135477403677</v>
      </c>
      <c r="Q16" s="85">
        <v>9655.6962759544786</v>
      </c>
      <c r="R16" s="85">
        <v>542955.86816657707</v>
      </c>
      <c r="S16" s="85">
        <v>929100.44337895478</v>
      </c>
      <c r="T16" s="85">
        <v>1301928.5296156397</v>
      </c>
      <c r="U16" s="85">
        <v>1674791.5160517476</v>
      </c>
      <c r="V16" s="85">
        <v>396469.04987570236</v>
      </c>
      <c r="W16" s="85">
        <v>764872.00976474152</v>
      </c>
      <c r="X16" s="85">
        <v>1136389.8508741129</v>
      </c>
      <c r="Y16" s="85">
        <v>553979.98205409863</v>
      </c>
      <c r="Z16" s="85">
        <v>516012.13022894139</v>
      </c>
      <c r="AA16" s="85">
        <v>742319.69228302373</v>
      </c>
      <c r="AB16" s="85">
        <v>976592.44815969816</v>
      </c>
      <c r="AC16" s="85">
        <v>1434102.2520636118</v>
      </c>
      <c r="AD16" s="85">
        <v>1716429.7118362463</v>
      </c>
      <c r="AE16" s="85">
        <v>1984366.1314233327</v>
      </c>
      <c r="AF16" s="85">
        <v>2231095.1774391597</v>
      </c>
      <c r="AG16" s="85">
        <v>2415740.1856067069</v>
      </c>
      <c r="AH16" s="85">
        <v>263338.57760500937</v>
      </c>
      <c r="AI16" s="85">
        <v>2033.2964992095563</v>
      </c>
      <c r="AJ16" s="85">
        <v>5043.720617327881</v>
      </c>
      <c r="AK16" s="85">
        <v>1693.2710392101408</v>
      </c>
      <c r="AL16" s="85">
        <v>3662.5614232515195</v>
      </c>
      <c r="AM16" s="85">
        <v>5057.8943931528011</v>
      </c>
      <c r="AN16" s="85">
        <v>1896.0821181467879</v>
      </c>
      <c r="AO16" s="85">
        <v>9183.7127268348031</v>
      </c>
      <c r="AP16" s="85">
        <v>14785.079906853458</v>
      </c>
      <c r="AQ16" s="85">
        <v>6236.0665475598034</v>
      </c>
      <c r="AR16" s="85">
        <v>5447.6551327164098</v>
      </c>
      <c r="AS16" s="85">
        <v>0</v>
      </c>
      <c r="AT16" s="108">
        <v>0</v>
      </c>
      <c r="AU16" s="85">
        <v>49266.171950686679</v>
      </c>
      <c r="AV16" s="85">
        <v>0</v>
      </c>
      <c r="AW16" s="85">
        <v>0</v>
      </c>
      <c r="AX16" s="85">
        <v>15844.445544089103</v>
      </c>
      <c r="AY16" s="85">
        <v>106288.82508278142</v>
      </c>
      <c r="AZ16" s="85">
        <v>88622.746154987966</v>
      </c>
      <c r="BA16" s="85">
        <v>88163.246700370059</v>
      </c>
      <c r="BB16" s="85">
        <v>95873.721997444736</v>
      </c>
      <c r="BC16" s="85">
        <v>99698.170021772967</v>
      </c>
      <c r="BD16" s="85">
        <v>155076.31974390341</v>
      </c>
      <c r="BE16" s="85">
        <v>133934.48249415151</v>
      </c>
      <c r="BF16" s="85">
        <v>140813.64344372321</v>
      </c>
      <c r="BG16" s="85">
        <v>127617.45647227248</v>
      </c>
      <c r="BH16" s="85">
        <v>168558.46189006392</v>
      </c>
      <c r="BI16" s="85">
        <v>175696.53525065287</v>
      </c>
      <c r="BJ16" s="85">
        <v>187763.02095697363</v>
      </c>
      <c r="BK16" s="85">
        <v>186708.17533700343</v>
      </c>
      <c r="BL16" s="85">
        <v>239864.52677974341</v>
      </c>
      <c r="BM16" s="85">
        <v>222398.32435666196</v>
      </c>
      <c r="BN16" s="85">
        <v>210757.09319754975</v>
      </c>
      <c r="BO16" s="85">
        <v>256035.62841499783</v>
      </c>
      <c r="BP16" s="85">
        <v>269471.36890470952</v>
      </c>
      <c r="BQ16" s="85">
        <v>276315.18127050123</v>
      </c>
      <c r="BR16" s="85">
        <v>289645.22927661589</v>
      </c>
      <c r="BS16" s="85">
        <v>26303.011020602753</v>
      </c>
      <c r="BT16" s="85">
        <v>5755.0947469428793</v>
      </c>
      <c r="BU16" s="85">
        <v>19332.19556622655</v>
      </c>
      <c r="BV16" s="85">
        <v>4349.7881163496777</v>
      </c>
      <c r="BW16" s="85">
        <v>1138.2619785213835</v>
      </c>
      <c r="BX16" s="85">
        <v>21886.139353109658</v>
      </c>
      <c r="BY16" s="85">
        <v>22678.959890120554</v>
      </c>
      <c r="BZ16" s="85">
        <v>32058.031274247765</v>
      </c>
      <c r="CA16" s="85">
        <v>32838.223940986441</v>
      </c>
      <c r="CB16" s="85">
        <v>26060.993411570067</v>
      </c>
      <c r="CC16" s="85">
        <v>21359.596831828105</v>
      </c>
      <c r="CD16" s="85">
        <v>35658.067597508787</v>
      </c>
      <c r="CE16" s="85">
        <v>1087.4470290874194</v>
      </c>
      <c r="CF16" s="85">
        <v>284.56549463034588</v>
      </c>
      <c r="CG16" s="85">
        <v>5471.5348382774146</v>
      </c>
      <c r="CH16" s="85">
        <v>5669.7399725301384</v>
      </c>
      <c r="CI16" s="85">
        <v>34567.78287132494</v>
      </c>
      <c r="CJ16" s="85">
        <v>22660.455397860263</v>
      </c>
      <c r="CK16" s="85">
        <v>0</v>
      </c>
      <c r="CL16" s="85">
        <v>1463.9347130447447</v>
      </c>
      <c r="CM16" s="85">
        <v>5674.3599468289494</v>
      </c>
    </row>
    <row r="17" spans="1:91" ht="39.6">
      <c r="B17" s="60">
        <v>11</v>
      </c>
      <c r="C17" s="26" t="s">
        <v>575</v>
      </c>
      <c r="D17" s="37" t="s">
        <v>576</v>
      </c>
      <c r="E17" s="37" t="s">
        <v>572</v>
      </c>
      <c r="F17" s="37">
        <v>2</v>
      </c>
      <c r="H17" s="85">
        <v>0</v>
      </c>
      <c r="I17" s="85">
        <v>0</v>
      </c>
      <c r="J17" s="85">
        <v>0</v>
      </c>
      <c r="K17" s="85">
        <v>0</v>
      </c>
      <c r="L17" s="85">
        <v>0</v>
      </c>
      <c r="M17" s="85">
        <v>0</v>
      </c>
      <c r="N17" s="85">
        <v>0</v>
      </c>
      <c r="O17" s="85">
        <v>0</v>
      </c>
      <c r="P17" s="85">
        <v>0</v>
      </c>
      <c r="Q17" s="85">
        <v>0</v>
      </c>
      <c r="R17" s="85">
        <v>0</v>
      </c>
      <c r="S17" s="85">
        <v>0</v>
      </c>
      <c r="T17" s="85">
        <v>0</v>
      </c>
      <c r="U17" s="85">
        <v>0</v>
      </c>
      <c r="V17" s="85">
        <v>0</v>
      </c>
      <c r="W17" s="85">
        <v>0</v>
      </c>
      <c r="X17" s="85">
        <v>0</v>
      </c>
      <c r="Y17" s="85">
        <v>0</v>
      </c>
      <c r="Z17" s="85">
        <v>0</v>
      </c>
      <c r="AA17" s="85">
        <v>0</v>
      </c>
      <c r="AB17" s="85">
        <v>0</v>
      </c>
      <c r="AC17" s="85">
        <v>0</v>
      </c>
      <c r="AD17" s="85">
        <v>0</v>
      </c>
      <c r="AE17" s="85">
        <v>0</v>
      </c>
      <c r="AF17" s="85">
        <v>0</v>
      </c>
      <c r="AG17" s="85">
        <v>0</v>
      </c>
      <c r="AH17" s="85">
        <v>0</v>
      </c>
      <c r="AI17" s="85">
        <v>0</v>
      </c>
      <c r="AJ17" s="85">
        <v>0</v>
      </c>
      <c r="AK17" s="85">
        <v>0</v>
      </c>
      <c r="AL17" s="85">
        <v>0</v>
      </c>
      <c r="AM17" s="85">
        <v>0</v>
      </c>
      <c r="AN17" s="85">
        <v>0</v>
      </c>
      <c r="AO17" s="85">
        <v>0</v>
      </c>
      <c r="AP17" s="85">
        <v>0</v>
      </c>
      <c r="AQ17" s="85">
        <v>0</v>
      </c>
      <c r="AR17" s="85">
        <v>0</v>
      </c>
      <c r="AS17" s="85">
        <v>0</v>
      </c>
      <c r="AT17" s="108">
        <v>0</v>
      </c>
      <c r="AU17" s="85">
        <v>0</v>
      </c>
      <c r="AV17" s="85">
        <v>0</v>
      </c>
      <c r="AW17" s="85">
        <v>0</v>
      </c>
      <c r="AX17" s="85">
        <v>0</v>
      </c>
      <c r="AY17" s="85">
        <v>0</v>
      </c>
      <c r="AZ17" s="85">
        <v>0</v>
      </c>
      <c r="BA17" s="85">
        <v>0</v>
      </c>
      <c r="BB17" s="85">
        <v>0</v>
      </c>
      <c r="BC17" s="85">
        <v>0</v>
      </c>
      <c r="BD17" s="85">
        <v>0</v>
      </c>
      <c r="BE17" s="85">
        <v>0</v>
      </c>
      <c r="BF17" s="85">
        <v>0</v>
      </c>
      <c r="BG17" s="85">
        <v>0</v>
      </c>
      <c r="BH17" s="85">
        <v>0</v>
      </c>
      <c r="BI17" s="85">
        <v>0</v>
      </c>
      <c r="BJ17" s="85">
        <v>0</v>
      </c>
      <c r="BK17" s="85">
        <v>0</v>
      </c>
      <c r="BL17" s="85">
        <v>0</v>
      </c>
      <c r="BM17" s="85">
        <v>0</v>
      </c>
      <c r="BN17" s="85">
        <v>0</v>
      </c>
      <c r="BO17" s="85">
        <v>0</v>
      </c>
      <c r="BP17" s="85">
        <v>0</v>
      </c>
      <c r="BQ17" s="85">
        <v>0</v>
      </c>
      <c r="BR17" s="85">
        <v>0</v>
      </c>
      <c r="BS17" s="85">
        <v>0</v>
      </c>
      <c r="BT17" s="85">
        <v>0</v>
      </c>
      <c r="BU17" s="85">
        <v>0</v>
      </c>
      <c r="BV17" s="85">
        <v>0</v>
      </c>
      <c r="BW17" s="85">
        <v>0</v>
      </c>
      <c r="BX17" s="85">
        <v>0</v>
      </c>
      <c r="BY17" s="85">
        <v>0</v>
      </c>
      <c r="BZ17" s="85">
        <v>0</v>
      </c>
      <c r="CA17" s="85">
        <v>0</v>
      </c>
      <c r="CB17" s="85">
        <v>0</v>
      </c>
      <c r="CC17" s="85">
        <v>0</v>
      </c>
      <c r="CD17" s="85">
        <v>0</v>
      </c>
      <c r="CE17" s="85">
        <v>0</v>
      </c>
      <c r="CF17" s="85">
        <v>0</v>
      </c>
      <c r="CG17" s="85">
        <v>0</v>
      </c>
      <c r="CH17" s="85">
        <v>0</v>
      </c>
      <c r="CI17" s="85">
        <v>0</v>
      </c>
      <c r="CJ17" s="85">
        <v>0</v>
      </c>
      <c r="CK17" s="85">
        <v>0</v>
      </c>
      <c r="CL17" s="85">
        <v>0</v>
      </c>
      <c r="CM17" s="85">
        <v>0</v>
      </c>
    </row>
    <row r="18" spans="1:91" ht="39.6">
      <c r="B18" s="60">
        <v>12</v>
      </c>
      <c r="C18" s="26" t="s">
        <v>577</v>
      </c>
      <c r="D18" s="37" t="s">
        <v>578</v>
      </c>
      <c r="E18" s="37" t="s">
        <v>572</v>
      </c>
      <c r="F18" s="37">
        <v>2</v>
      </c>
      <c r="H18" s="85">
        <v>0</v>
      </c>
      <c r="I18" s="85">
        <v>0</v>
      </c>
      <c r="J18" s="85">
        <v>0</v>
      </c>
      <c r="K18" s="85">
        <v>0</v>
      </c>
      <c r="L18" s="85">
        <v>0</v>
      </c>
      <c r="M18" s="85">
        <v>1452.6406709511966</v>
      </c>
      <c r="N18" s="85">
        <v>1724.2463851954567</v>
      </c>
      <c r="O18" s="85">
        <v>5775.8597840289603</v>
      </c>
      <c r="P18" s="85">
        <v>1445.1043043621848</v>
      </c>
      <c r="Q18" s="85">
        <v>1457.1935830637144</v>
      </c>
      <c r="R18" s="85">
        <v>272407.22872149892</v>
      </c>
      <c r="S18" s="85">
        <v>456115.1016279207</v>
      </c>
      <c r="T18" s="85">
        <v>637680.12967497995</v>
      </c>
      <c r="U18" s="85">
        <v>819250.41366081929</v>
      </c>
      <c r="V18" s="85">
        <v>185658.19069362275</v>
      </c>
      <c r="W18" s="85">
        <v>365281.04877726</v>
      </c>
      <c r="X18" s="85">
        <v>546695.21896926302</v>
      </c>
      <c r="Y18" s="85">
        <v>2197.0869316365211</v>
      </c>
      <c r="Z18" s="85">
        <v>269253.56749661808</v>
      </c>
      <c r="AA18" s="85">
        <v>388719.15214076813</v>
      </c>
      <c r="AB18" s="85">
        <v>508568.00864307838</v>
      </c>
      <c r="AC18" s="85">
        <v>753535.88694433251</v>
      </c>
      <c r="AD18" s="85">
        <v>882472.28090547968</v>
      </c>
      <c r="AE18" s="85">
        <v>1030594.2878218603</v>
      </c>
      <c r="AF18" s="85">
        <v>1150385.5084802948</v>
      </c>
      <c r="AG18" s="85">
        <v>1248959.348653391</v>
      </c>
      <c r="AH18" s="85">
        <v>136692.94965120856</v>
      </c>
      <c r="AI18" s="85">
        <v>370.20121251996306</v>
      </c>
      <c r="AJ18" s="85">
        <v>4953.2197748345188</v>
      </c>
      <c r="AK18" s="85">
        <v>252.40067174556245</v>
      </c>
      <c r="AL18" s="85">
        <v>1076.9297596661979</v>
      </c>
      <c r="AM18" s="85">
        <v>686.59063128616503</v>
      </c>
      <c r="AN18" s="85">
        <v>156.68786843530492</v>
      </c>
      <c r="AO18" s="85">
        <v>803.78907464271026</v>
      </c>
      <c r="AP18" s="85">
        <v>5411.5131518818907</v>
      </c>
      <c r="AQ18" s="85">
        <v>848.06519438659257</v>
      </c>
      <c r="AR18" s="85">
        <v>440.9180799568187</v>
      </c>
      <c r="AS18" s="85">
        <v>0</v>
      </c>
      <c r="AT18" s="108">
        <v>0</v>
      </c>
      <c r="AU18" s="85">
        <v>11670.375899987892</v>
      </c>
      <c r="AV18" s="85">
        <v>996.71702064645854</v>
      </c>
      <c r="AW18" s="85">
        <v>28605.113068978982</v>
      </c>
      <c r="AX18" s="85">
        <v>164.56520957192959</v>
      </c>
      <c r="AY18" s="85">
        <v>6296.3672318710005</v>
      </c>
      <c r="AZ18" s="85">
        <v>21481.72608844057</v>
      </c>
      <c r="BA18" s="85">
        <v>22246.943256600589</v>
      </c>
      <c r="BB18" s="85">
        <v>18611.877022117405</v>
      </c>
      <c r="BC18" s="85">
        <v>18626.683535182437</v>
      </c>
      <c r="BD18" s="85">
        <v>28284.606065971853</v>
      </c>
      <c r="BE18" s="85">
        <v>24810.666190703501</v>
      </c>
      <c r="BF18" s="85">
        <v>22116.890259469525</v>
      </c>
      <c r="BG18" s="85">
        <v>23862.865346391878</v>
      </c>
      <c r="BH18" s="85">
        <v>28119.9897666898</v>
      </c>
      <c r="BI18" s="85">
        <v>30401.500985983908</v>
      </c>
      <c r="BJ18" s="85">
        <v>31433.071576512797</v>
      </c>
      <c r="BK18" s="85">
        <v>32256.537575117742</v>
      </c>
      <c r="BL18" s="85">
        <v>36844.523065911082</v>
      </c>
      <c r="BM18" s="85">
        <v>40415.358699694414</v>
      </c>
      <c r="BN18" s="85">
        <v>33398.481930791771</v>
      </c>
      <c r="BO18" s="85">
        <v>40659.391394236067</v>
      </c>
      <c r="BP18" s="85">
        <v>43485.269989893037</v>
      </c>
      <c r="BQ18" s="85">
        <v>45353.083783602524</v>
      </c>
      <c r="BR18" s="85">
        <v>45773.354135474183</v>
      </c>
      <c r="BS18" s="85">
        <v>0</v>
      </c>
      <c r="BT18" s="85">
        <v>0</v>
      </c>
      <c r="BU18" s="85">
        <v>11923.346669256731</v>
      </c>
      <c r="BV18" s="85">
        <v>0</v>
      </c>
      <c r="BW18" s="85">
        <v>0</v>
      </c>
      <c r="BX18" s="85">
        <v>0</v>
      </c>
      <c r="BY18" s="85">
        <v>0</v>
      </c>
      <c r="BZ18" s="85">
        <v>0</v>
      </c>
      <c r="CA18" s="85">
        <v>0</v>
      </c>
      <c r="CB18" s="85">
        <v>0</v>
      </c>
      <c r="CC18" s="85">
        <v>0</v>
      </c>
      <c r="CD18" s="85">
        <v>0</v>
      </c>
      <c r="CE18" s="85">
        <v>0</v>
      </c>
      <c r="CF18" s="85">
        <v>0</v>
      </c>
      <c r="CG18" s="85">
        <v>0</v>
      </c>
      <c r="CH18" s="85">
        <v>0</v>
      </c>
      <c r="CI18" s="85">
        <v>0</v>
      </c>
      <c r="CJ18" s="85">
        <v>0</v>
      </c>
      <c r="CK18" s="85">
        <v>18029.035912597905</v>
      </c>
      <c r="CL18" s="85">
        <v>2287.4041564579384</v>
      </c>
      <c r="CM18" s="85">
        <v>3064.5169825409871</v>
      </c>
    </row>
    <row r="19" spans="1:91" ht="39.6">
      <c r="B19" s="60">
        <v>13</v>
      </c>
      <c r="C19" s="26" t="s">
        <v>579</v>
      </c>
      <c r="D19" s="37" t="s">
        <v>580</v>
      </c>
      <c r="E19" s="37" t="s">
        <v>572</v>
      </c>
      <c r="F19" s="37">
        <v>2</v>
      </c>
      <c r="H19" s="85">
        <v>0</v>
      </c>
      <c r="I19" s="85">
        <v>0</v>
      </c>
      <c r="J19" s="85">
        <v>0</v>
      </c>
      <c r="K19" s="85">
        <v>0</v>
      </c>
      <c r="L19" s="85">
        <v>0</v>
      </c>
      <c r="M19" s="85">
        <v>0</v>
      </c>
      <c r="N19" s="85">
        <v>0</v>
      </c>
      <c r="O19" s="85">
        <v>0</v>
      </c>
      <c r="P19" s="85">
        <v>0</v>
      </c>
      <c r="Q19" s="85">
        <v>0</v>
      </c>
      <c r="R19" s="85">
        <v>0</v>
      </c>
      <c r="S19" s="85">
        <v>0</v>
      </c>
      <c r="T19" s="85">
        <v>0</v>
      </c>
      <c r="U19" s="85">
        <v>0</v>
      </c>
      <c r="V19" s="85">
        <v>0</v>
      </c>
      <c r="W19" s="85">
        <v>0</v>
      </c>
      <c r="X19" s="85">
        <v>0</v>
      </c>
      <c r="Y19" s="85">
        <v>0</v>
      </c>
      <c r="Z19" s="85">
        <v>0</v>
      </c>
      <c r="AA19" s="85">
        <v>0</v>
      </c>
      <c r="AB19" s="85">
        <v>0</v>
      </c>
      <c r="AC19" s="85">
        <v>0</v>
      </c>
      <c r="AD19" s="85">
        <v>0</v>
      </c>
      <c r="AE19" s="85">
        <v>0</v>
      </c>
      <c r="AF19" s="85">
        <v>0</v>
      </c>
      <c r="AG19" s="85">
        <v>0</v>
      </c>
      <c r="AH19" s="85">
        <v>0</v>
      </c>
      <c r="AI19" s="85">
        <v>0</v>
      </c>
      <c r="AJ19" s="85">
        <v>0</v>
      </c>
      <c r="AK19" s="85">
        <v>0</v>
      </c>
      <c r="AL19" s="85">
        <v>0</v>
      </c>
      <c r="AM19" s="85">
        <v>0</v>
      </c>
      <c r="AN19" s="85">
        <v>0</v>
      </c>
      <c r="AO19" s="85">
        <v>0</v>
      </c>
      <c r="AP19" s="85">
        <v>0</v>
      </c>
      <c r="AQ19" s="85">
        <v>0</v>
      </c>
      <c r="AR19" s="85">
        <v>0</v>
      </c>
      <c r="AS19" s="85">
        <v>0</v>
      </c>
      <c r="AT19" s="108">
        <v>0</v>
      </c>
      <c r="AU19" s="85">
        <v>0</v>
      </c>
      <c r="AV19" s="85">
        <v>0</v>
      </c>
      <c r="AW19" s="85">
        <v>0</v>
      </c>
      <c r="AX19" s="85">
        <v>0</v>
      </c>
      <c r="AY19" s="85">
        <v>0</v>
      </c>
      <c r="AZ19" s="85">
        <v>0</v>
      </c>
      <c r="BA19" s="85">
        <v>0</v>
      </c>
      <c r="BB19" s="85">
        <v>0</v>
      </c>
      <c r="BC19" s="85">
        <v>0</v>
      </c>
      <c r="BD19" s="85">
        <v>0</v>
      </c>
      <c r="BE19" s="85">
        <v>0</v>
      </c>
      <c r="BF19" s="85">
        <v>0</v>
      </c>
      <c r="BG19" s="85">
        <v>0</v>
      </c>
      <c r="BH19" s="85">
        <v>0</v>
      </c>
      <c r="BI19" s="85">
        <v>0</v>
      </c>
      <c r="BJ19" s="85">
        <v>0</v>
      </c>
      <c r="BK19" s="85">
        <v>0</v>
      </c>
      <c r="BL19" s="85">
        <v>0</v>
      </c>
      <c r="BM19" s="85">
        <v>0</v>
      </c>
      <c r="BN19" s="85">
        <v>0</v>
      </c>
      <c r="BO19" s="85">
        <v>0</v>
      </c>
      <c r="BP19" s="85">
        <v>0</v>
      </c>
      <c r="BQ19" s="85">
        <v>0</v>
      </c>
      <c r="BR19" s="85">
        <v>0</v>
      </c>
      <c r="BS19" s="85">
        <v>0</v>
      </c>
      <c r="BT19" s="85">
        <v>0</v>
      </c>
      <c r="BU19" s="85">
        <v>0</v>
      </c>
      <c r="BV19" s="85">
        <v>0</v>
      </c>
      <c r="BW19" s="85">
        <v>0</v>
      </c>
      <c r="BX19" s="85">
        <v>0</v>
      </c>
      <c r="BY19" s="85">
        <v>0</v>
      </c>
      <c r="BZ19" s="85">
        <v>0</v>
      </c>
      <c r="CA19" s="85">
        <v>0</v>
      </c>
      <c r="CB19" s="85">
        <v>0</v>
      </c>
      <c r="CC19" s="85">
        <v>0</v>
      </c>
      <c r="CD19" s="85">
        <v>0</v>
      </c>
      <c r="CE19" s="85">
        <v>0</v>
      </c>
      <c r="CF19" s="85">
        <v>0</v>
      </c>
      <c r="CG19" s="85">
        <v>0</v>
      </c>
      <c r="CH19" s="85">
        <v>0</v>
      </c>
      <c r="CI19" s="85">
        <v>0</v>
      </c>
      <c r="CJ19" s="85">
        <v>0</v>
      </c>
      <c r="CK19" s="85">
        <v>0</v>
      </c>
      <c r="CL19" s="85">
        <v>0</v>
      </c>
      <c r="CM19" s="85">
        <v>0</v>
      </c>
    </row>
    <row r="20" spans="1:91" ht="39.6">
      <c r="B20" s="60">
        <v>14</v>
      </c>
      <c r="C20" s="26" t="s">
        <v>581</v>
      </c>
      <c r="D20" s="37" t="s">
        <v>582</v>
      </c>
      <c r="E20" s="37" t="s">
        <v>572</v>
      </c>
      <c r="F20" s="37">
        <v>2</v>
      </c>
      <c r="H20" s="85">
        <v>4238.4828422112878</v>
      </c>
      <c r="I20" s="85">
        <v>0</v>
      </c>
      <c r="J20" s="85">
        <v>22496.510099969368</v>
      </c>
      <c r="K20" s="85">
        <v>0</v>
      </c>
      <c r="L20" s="85">
        <v>0</v>
      </c>
      <c r="M20" s="85">
        <v>57708.905272918142</v>
      </c>
      <c r="N20" s="85">
        <v>69430.474722450861</v>
      </c>
      <c r="O20" s="85">
        <v>119454.10909637614</v>
      </c>
      <c r="P20" s="85">
        <v>34792.178908890717</v>
      </c>
      <c r="Q20" s="85">
        <v>37164.421788703323</v>
      </c>
      <c r="R20" s="85">
        <v>1764066.7086042031</v>
      </c>
      <c r="S20" s="85">
        <v>3110478.8602128117</v>
      </c>
      <c r="T20" s="85">
        <v>4216347.117314117</v>
      </c>
      <c r="U20" s="85">
        <v>5322881.9279012773</v>
      </c>
      <c r="V20" s="85">
        <v>1574318.8052480828</v>
      </c>
      <c r="W20" s="85">
        <v>2673819.7660383219</v>
      </c>
      <c r="X20" s="85">
        <v>3778853.3175049089</v>
      </c>
      <c r="Y20" s="85">
        <v>1043989.895891204</v>
      </c>
      <c r="Z20" s="85">
        <v>1855324.7948051586</v>
      </c>
      <c r="AA20" s="85">
        <v>2493341.9937985516</v>
      </c>
      <c r="AB20" s="85">
        <v>3252646.065930225</v>
      </c>
      <c r="AC20" s="85">
        <v>4623112.5481722998</v>
      </c>
      <c r="AD20" s="85">
        <v>5646667.9456104729</v>
      </c>
      <c r="AE20" s="85">
        <v>6427506.1905299276</v>
      </c>
      <c r="AF20" s="85">
        <v>7139802.8229090758</v>
      </c>
      <c r="AG20" s="85">
        <v>7704607.9879172742</v>
      </c>
      <c r="AH20" s="85">
        <v>850270.85046834324</v>
      </c>
      <c r="AI20" s="85">
        <v>10071.650771557877</v>
      </c>
      <c r="AJ20" s="85">
        <v>21343.285623779273</v>
      </c>
      <c r="AK20" s="85">
        <v>13857.991008305842</v>
      </c>
      <c r="AL20" s="85">
        <v>5227.7901890269159</v>
      </c>
      <c r="AM20" s="85">
        <v>44477.565365726856</v>
      </c>
      <c r="AN20" s="85">
        <v>11525.615843918995</v>
      </c>
      <c r="AO20" s="85">
        <v>29209.590835498642</v>
      </c>
      <c r="AP20" s="85">
        <v>64084.988562568898</v>
      </c>
      <c r="AQ20" s="85">
        <v>26207.580539565701</v>
      </c>
      <c r="AR20" s="85">
        <v>27490.453573129365</v>
      </c>
      <c r="AS20" s="85">
        <v>0</v>
      </c>
      <c r="AT20" s="108">
        <v>0</v>
      </c>
      <c r="AU20" s="85">
        <v>740528.84198451811</v>
      </c>
      <c r="AV20" s="85">
        <v>52532.087794098945</v>
      </c>
      <c r="AW20" s="85">
        <v>1412787.5047981394</v>
      </c>
      <c r="AX20" s="85">
        <v>36078.838371287697</v>
      </c>
      <c r="AY20" s="85">
        <v>180628.25364626327</v>
      </c>
      <c r="AZ20" s="85">
        <v>675193.79307233565</v>
      </c>
      <c r="BA20" s="85">
        <v>1092559.0739848774</v>
      </c>
      <c r="BB20" s="85">
        <v>1091044.2747136722</v>
      </c>
      <c r="BC20" s="85">
        <v>1056317.7040668894</v>
      </c>
      <c r="BD20" s="85">
        <v>1176816.0839797913</v>
      </c>
      <c r="BE20" s="85">
        <v>1275408.0678427399</v>
      </c>
      <c r="BF20" s="85">
        <v>1239921.2755124841</v>
      </c>
      <c r="BG20" s="85">
        <v>1222138.5942127709</v>
      </c>
      <c r="BH20" s="85">
        <v>1367981.3133111575</v>
      </c>
      <c r="BI20" s="85">
        <v>1564831.614397191</v>
      </c>
      <c r="BJ20" s="85">
        <v>1634281.5718298177</v>
      </c>
      <c r="BK20" s="85">
        <v>1690093.9607843859</v>
      </c>
      <c r="BL20" s="85">
        <v>1814167.7569748932</v>
      </c>
      <c r="BM20" s="85">
        <v>1938453.0854009329</v>
      </c>
      <c r="BN20" s="85">
        <v>1936014.6324377521</v>
      </c>
      <c r="BO20" s="85">
        <v>1882011.0292002577</v>
      </c>
      <c r="BP20" s="85">
        <v>2203327.969793377</v>
      </c>
      <c r="BQ20" s="85">
        <v>2368245.4029721068</v>
      </c>
      <c r="BR20" s="85">
        <v>2428195.4819829836</v>
      </c>
      <c r="BS20" s="85">
        <v>26303.011020602753</v>
      </c>
      <c r="BT20" s="85">
        <v>5755.0947469428793</v>
      </c>
      <c r="BU20" s="85">
        <v>771137.82790852222</v>
      </c>
      <c r="BV20" s="85">
        <v>4349.7881163496777</v>
      </c>
      <c r="BW20" s="85">
        <v>1138.2619785213835</v>
      </c>
      <c r="BX20" s="85">
        <v>21886.139353109658</v>
      </c>
      <c r="BY20" s="85">
        <v>22678.959890120554</v>
      </c>
      <c r="BZ20" s="85">
        <v>32058.031274247765</v>
      </c>
      <c r="CA20" s="85">
        <v>32838.223940986441</v>
      </c>
      <c r="CB20" s="85">
        <v>26060.993411570067</v>
      </c>
      <c r="CC20" s="85">
        <v>21359.596831828105</v>
      </c>
      <c r="CD20" s="85">
        <v>35658.067597508787</v>
      </c>
      <c r="CE20" s="85">
        <v>1087.4470290874194</v>
      </c>
      <c r="CF20" s="85">
        <v>284.56549463034588</v>
      </c>
      <c r="CG20" s="85">
        <v>5471.5348382774146</v>
      </c>
      <c r="CH20" s="85">
        <v>5669.7399725301384</v>
      </c>
      <c r="CI20" s="85">
        <v>34567.78287132494</v>
      </c>
      <c r="CJ20" s="85">
        <v>22660.455397860263</v>
      </c>
      <c r="CK20" s="85">
        <v>656738.58891118597</v>
      </c>
      <c r="CL20" s="85">
        <v>187581.00954314979</v>
      </c>
      <c r="CM20" s="85">
        <v>177896.73226707021</v>
      </c>
    </row>
    <row r="21" spans="1:91" ht="39.6">
      <c r="B21" s="60">
        <v>15</v>
      </c>
      <c r="C21" s="26" t="s">
        <v>583</v>
      </c>
      <c r="D21" s="37" t="s">
        <v>584</v>
      </c>
      <c r="E21" s="37" t="s">
        <v>585</v>
      </c>
      <c r="F21" s="37">
        <v>2</v>
      </c>
      <c r="H21" s="85">
        <v>13.805175038051749</v>
      </c>
      <c r="I21" s="85">
        <v>0</v>
      </c>
      <c r="J21" s="85">
        <v>17.628413694111007</v>
      </c>
      <c r="K21" s="85">
        <v>0</v>
      </c>
      <c r="L21" s="85">
        <v>0</v>
      </c>
      <c r="M21" s="85">
        <v>124.65575877815357</v>
      </c>
      <c r="N21" s="85">
        <v>180.93462361108985</v>
      </c>
      <c r="O21" s="85">
        <v>179.9247035592407</v>
      </c>
      <c r="P21" s="85">
        <v>147.43347182839713</v>
      </c>
      <c r="Q21" s="85">
        <v>157.86813944427388</v>
      </c>
      <c r="R21" s="85">
        <v>139.32881849855113</v>
      </c>
      <c r="S21" s="85">
        <v>148.54967270046808</v>
      </c>
      <c r="T21" s="85">
        <v>143.40123760903751</v>
      </c>
      <c r="U21" s="85">
        <v>140.22093431165359</v>
      </c>
      <c r="V21" s="85">
        <v>193.87960178764973</v>
      </c>
      <c r="W21" s="85">
        <v>162.00744194274475</v>
      </c>
      <c r="X21" s="85">
        <v>150.95025880333856</v>
      </c>
      <c r="Y21" s="85">
        <v>185.60221553120059</v>
      </c>
      <c r="Z21" s="85">
        <v>221.4413332778864</v>
      </c>
      <c r="AA21" s="85">
        <v>202.28086370184153</v>
      </c>
      <c r="AB21" s="85">
        <v>198.88634996379474</v>
      </c>
      <c r="AC21" s="85">
        <v>191.508593713983</v>
      </c>
      <c r="AD21" s="85">
        <v>194.43114547796796</v>
      </c>
      <c r="AE21" s="85">
        <v>192.94388787522584</v>
      </c>
      <c r="AF21" s="85">
        <v>191.88624258509287</v>
      </c>
      <c r="AG21" s="85">
        <v>190.27729879923552</v>
      </c>
      <c r="AH21" s="85">
        <v>182.10476290656842</v>
      </c>
      <c r="AI21" s="85">
        <v>82.049661462972722</v>
      </c>
      <c r="AJ21" s="85">
        <v>84.521477569570379</v>
      </c>
      <c r="AK21" s="85">
        <v>90.897190221924163</v>
      </c>
      <c r="AL21" s="85">
        <v>13.769479468726338</v>
      </c>
      <c r="AM21" s="85">
        <v>217.89901315024258</v>
      </c>
      <c r="AN21" s="85">
        <v>117.25622089941427</v>
      </c>
      <c r="AO21" s="85">
        <v>157.35788703954859</v>
      </c>
      <c r="AP21" s="85">
        <v>78.397980880775862</v>
      </c>
      <c r="AQ21" s="85">
        <v>261.55156753817835</v>
      </c>
      <c r="AR21" s="85">
        <v>57.828623965679739</v>
      </c>
      <c r="AS21" s="85">
        <v>0</v>
      </c>
      <c r="AT21" s="108">
        <v>0</v>
      </c>
      <c r="AU21" s="85">
        <v>185.55232746119677</v>
      </c>
      <c r="AV21" s="85">
        <v>43.65749335340233</v>
      </c>
      <c r="AW21" s="85">
        <v>258.22873741999535</v>
      </c>
      <c r="AX21" s="85">
        <v>59.155090302972908</v>
      </c>
      <c r="AY21" s="85">
        <v>19.530331975708783</v>
      </c>
      <c r="AZ21" s="85">
        <v>73.235238963384631</v>
      </c>
      <c r="BA21" s="85">
        <v>120.09558354238671</v>
      </c>
      <c r="BB21" s="85">
        <v>107.25871079743148</v>
      </c>
      <c r="BC21" s="85">
        <v>100.03920743876326</v>
      </c>
      <c r="BD21" s="85">
        <v>103.73704156586096</v>
      </c>
      <c r="BE21" s="85">
        <v>110.6223381715659</v>
      </c>
      <c r="BF21" s="85">
        <v>104.2792076888508</v>
      </c>
      <c r="BG21" s="85">
        <v>98.54131510492617</v>
      </c>
      <c r="BH21" s="85">
        <v>95.479585936112983</v>
      </c>
      <c r="BI21" s="85">
        <v>103.30507501662333</v>
      </c>
      <c r="BJ21" s="85">
        <v>103.50674610522576</v>
      </c>
      <c r="BK21" s="85">
        <v>102.45788928559712</v>
      </c>
      <c r="BL21" s="85">
        <v>100.28139153831944</v>
      </c>
      <c r="BM21" s="85">
        <v>112.42477065402829</v>
      </c>
      <c r="BN21" s="85">
        <v>112.11152688317691</v>
      </c>
      <c r="BO21" s="85">
        <v>93.73095882504748</v>
      </c>
      <c r="BP21" s="85">
        <v>105.80984247061346</v>
      </c>
      <c r="BQ21" s="85">
        <v>110.99069917750728</v>
      </c>
      <c r="BR21" s="85">
        <v>109.57037977906569</v>
      </c>
      <c r="BS21" s="85">
        <v>21.874657997411692</v>
      </c>
      <c r="BT21" s="85">
        <v>1.4448612196950574</v>
      </c>
      <c r="BU21" s="85">
        <v>146.32737501074206</v>
      </c>
      <c r="BV21" s="85">
        <v>228.53803032545346</v>
      </c>
      <c r="BW21" s="85">
        <v>11.985326447971371</v>
      </c>
      <c r="BX21" s="85">
        <v>12.047821353623359</v>
      </c>
      <c r="BY21" s="85">
        <v>24.710776679747408</v>
      </c>
      <c r="BZ21" s="85">
        <v>200.06317157001112</v>
      </c>
      <c r="CA21" s="85">
        <v>190.38661051062101</v>
      </c>
      <c r="CB21" s="85">
        <v>178.73626740926287</v>
      </c>
      <c r="CC21" s="85">
        <v>263.5562234882197</v>
      </c>
      <c r="CD21" s="85">
        <v>85.586304206786025</v>
      </c>
      <c r="CE21" s="85">
        <v>228.53803032545346</v>
      </c>
      <c r="CF21" s="85">
        <v>11.985326447971371</v>
      </c>
      <c r="CG21" s="85">
        <v>12.047821353623361</v>
      </c>
      <c r="CH21" s="85">
        <v>24.710776679747408</v>
      </c>
      <c r="CI21" s="85">
        <v>119.90548145390881</v>
      </c>
      <c r="CJ21" s="85">
        <v>7.6202108928287533</v>
      </c>
      <c r="CK21" s="85">
        <v>742.04457860532</v>
      </c>
      <c r="CL21" s="85">
        <v>243.75783453212202</v>
      </c>
      <c r="CM21" s="85">
        <v>157.05701929364864</v>
      </c>
    </row>
    <row r="22" spans="1:91" ht="39.6">
      <c r="B22" s="60">
        <v>16</v>
      </c>
      <c r="C22" s="26" t="s">
        <v>586</v>
      </c>
      <c r="D22" s="37" t="s">
        <v>587</v>
      </c>
      <c r="E22" s="37" t="s">
        <v>585</v>
      </c>
      <c r="F22" s="37">
        <v>2</v>
      </c>
      <c r="H22" s="85">
        <v>13.805175038051749</v>
      </c>
      <c r="I22" s="85">
        <v>0</v>
      </c>
      <c r="J22" s="85">
        <v>17.628413694111007</v>
      </c>
      <c r="K22" s="85">
        <v>0</v>
      </c>
      <c r="L22" s="85">
        <v>0</v>
      </c>
      <c r="M22" s="85">
        <v>127.87460073914463</v>
      </c>
      <c r="N22" s="85">
        <v>185.54241049244027</v>
      </c>
      <c r="O22" s="85">
        <v>189.06646872300342</v>
      </c>
      <c r="P22" s="85">
        <v>153.82254035308699</v>
      </c>
      <c r="Q22" s="85">
        <v>164.3106568652164</v>
      </c>
      <c r="R22" s="85">
        <v>164.77308231351751</v>
      </c>
      <c r="S22" s="85">
        <v>174.07584590918108</v>
      </c>
      <c r="T22" s="85">
        <v>168.95380232375817</v>
      </c>
      <c r="U22" s="85">
        <v>165.7283627225907</v>
      </c>
      <c r="V22" s="85">
        <v>219.80050406069643</v>
      </c>
      <c r="W22" s="85">
        <v>187.64194738122325</v>
      </c>
      <c r="X22" s="85">
        <v>176.48235911345213</v>
      </c>
      <c r="Y22" s="85">
        <v>185.99364096504829</v>
      </c>
      <c r="Z22" s="85">
        <v>259.03350943598764</v>
      </c>
      <c r="AA22" s="85">
        <v>239.64168877515775</v>
      </c>
      <c r="AB22" s="85">
        <v>235.74653864493374</v>
      </c>
      <c r="AC22" s="85">
        <v>228.80171662007712</v>
      </c>
      <c r="AD22" s="85">
        <v>230.44563952995227</v>
      </c>
      <c r="AE22" s="85">
        <v>229.78845237785774</v>
      </c>
      <c r="AF22" s="85">
        <v>228.74177312474063</v>
      </c>
      <c r="AG22" s="85">
        <v>227.08980586884553</v>
      </c>
      <c r="AH22" s="85">
        <v>216.98874285988245</v>
      </c>
      <c r="AI22" s="85">
        <v>85.18062493143168</v>
      </c>
      <c r="AJ22" s="85">
        <v>110.0645997238223</v>
      </c>
      <c r="AK22" s="85">
        <v>92.583446481613834</v>
      </c>
      <c r="AL22" s="85">
        <v>17.341934497590781</v>
      </c>
      <c r="AM22" s="85">
        <v>221.31541166392523</v>
      </c>
      <c r="AN22" s="85">
        <v>118.87225957545549</v>
      </c>
      <c r="AO22" s="85">
        <v>161.81058833895523</v>
      </c>
      <c r="AP22" s="85">
        <v>85.628704843311567</v>
      </c>
      <c r="AQ22" s="85">
        <v>270.29829546050638</v>
      </c>
      <c r="AR22" s="85">
        <v>58.771253307759494</v>
      </c>
      <c r="AS22" s="85">
        <v>0</v>
      </c>
      <c r="AT22" s="108">
        <v>0</v>
      </c>
      <c r="AU22" s="85">
        <v>188.52336437899896</v>
      </c>
      <c r="AV22" s="85">
        <v>44.501848716544721</v>
      </c>
      <c r="AW22" s="85">
        <v>263.56521784027512</v>
      </c>
      <c r="AX22" s="85">
        <v>59.426148825837082</v>
      </c>
      <c r="AY22" s="85">
        <v>20.235711495248378</v>
      </c>
      <c r="AZ22" s="85">
        <v>75.641832665549956</v>
      </c>
      <c r="BA22" s="85">
        <v>122.59182697991352</v>
      </c>
      <c r="BB22" s="85">
        <v>109.12016699663779</v>
      </c>
      <c r="BC22" s="85">
        <v>101.83492371769715</v>
      </c>
      <c r="BD22" s="85">
        <v>106.29174852127616</v>
      </c>
      <c r="BE22" s="85">
        <v>112.81698042972523</v>
      </c>
      <c r="BF22" s="85">
        <v>106.17305190613827</v>
      </c>
      <c r="BG22" s="85">
        <v>100.50369995238515</v>
      </c>
      <c r="BH22" s="85">
        <v>97.483438821685255</v>
      </c>
      <c r="BI22" s="85">
        <v>105.35184750402783</v>
      </c>
      <c r="BJ22" s="85">
        <v>105.53659169478919</v>
      </c>
      <c r="BK22" s="85">
        <v>104.45141211801719</v>
      </c>
      <c r="BL22" s="85">
        <v>102.36025933969795</v>
      </c>
      <c r="BM22" s="85">
        <v>114.81865743973002</v>
      </c>
      <c r="BN22" s="85">
        <v>114.07953015269798</v>
      </c>
      <c r="BO22" s="85">
        <v>95.800657877839768</v>
      </c>
      <c r="BP22" s="85">
        <v>107.94016870587186</v>
      </c>
      <c r="BQ22" s="85">
        <v>113.15772622280598</v>
      </c>
      <c r="BR22" s="85">
        <v>111.67554986532448</v>
      </c>
      <c r="BS22" s="85">
        <v>21.874657997411692</v>
      </c>
      <c r="BT22" s="85">
        <v>1.4448612196950574</v>
      </c>
      <c r="BU22" s="85">
        <v>148.62542393178936</v>
      </c>
      <c r="BV22" s="85">
        <v>228.53803032545346</v>
      </c>
      <c r="BW22" s="85">
        <v>11.985326447971371</v>
      </c>
      <c r="BX22" s="85">
        <v>12.047821353623359</v>
      </c>
      <c r="BY22" s="85">
        <v>24.710776679747408</v>
      </c>
      <c r="BZ22" s="85">
        <v>200.06317157001112</v>
      </c>
      <c r="CA22" s="85">
        <v>190.38661051062101</v>
      </c>
      <c r="CB22" s="85">
        <v>178.73626740926287</v>
      </c>
      <c r="CC22" s="85">
        <v>263.5562234882197</v>
      </c>
      <c r="CD22" s="85">
        <v>85.586304206786025</v>
      </c>
      <c r="CE22" s="85">
        <v>228.53803032545346</v>
      </c>
      <c r="CF22" s="85">
        <v>11.985326447971371</v>
      </c>
      <c r="CG22" s="85">
        <v>12.047821353623361</v>
      </c>
      <c r="CH22" s="85">
        <v>24.710776679747408</v>
      </c>
      <c r="CI22" s="85">
        <v>119.90548145390881</v>
      </c>
      <c r="CJ22" s="85">
        <v>7.6202108928287533</v>
      </c>
      <c r="CK22" s="85">
        <v>762.99048162746158</v>
      </c>
      <c r="CL22" s="85">
        <v>246.76696527203265</v>
      </c>
      <c r="CM22" s="85">
        <v>159.80996675284175</v>
      </c>
    </row>
    <row r="23" spans="1:91" ht="39.6">
      <c r="B23" s="60">
        <v>17</v>
      </c>
      <c r="C23" s="26" t="s">
        <v>588</v>
      </c>
      <c r="D23" s="37" t="s">
        <v>589</v>
      </c>
      <c r="E23" s="37" t="s">
        <v>590</v>
      </c>
      <c r="F23" s="37" t="s">
        <v>67</v>
      </c>
      <c r="H23" s="96">
        <v>1</v>
      </c>
      <c r="I23" s="96">
        <v>1</v>
      </c>
      <c r="J23" s="96">
        <v>1</v>
      </c>
      <c r="K23" s="96" t="e">
        <v>#N/A</v>
      </c>
      <c r="L23" s="96" t="e">
        <v>#N/A</v>
      </c>
      <c r="M23" s="96">
        <v>3</v>
      </c>
      <c r="N23" s="96">
        <v>4</v>
      </c>
      <c r="O23" s="96">
        <v>3</v>
      </c>
      <c r="P23" s="96">
        <v>3</v>
      </c>
      <c r="Q23" s="96">
        <v>3</v>
      </c>
      <c r="R23" s="96">
        <v>2</v>
      </c>
      <c r="S23" s="96">
        <v>2</v>
      </c>
      <c r="T23" s="96">
        <v>2</v>
      </c>
      <c r="U23" s="96">
        <v>2</v>
      </c>
      <c r="V23" s="96">
        <v>2</v>
      </c>
      <c r="W23" s="96">
        <v>2</v>
      </c>
      <c r="X23" s="96">
        <v>2</v>
      </c>
      <c r="Y23" s="96">
        <v>2</v>
      </c>
      <c r="Z23" s="96">
        <v>2</v>
      </c>
      <c r="AA23" s="96">
        <v>2</v>
      </c>
      <c r="AB23" s="96">
        <v>2</v>
      </c>
      <c r="AC23" s="96">
        <v>2</v>
      </c>
      <c r="AD23" s="96">
        <v>2</v>
      </c>
      <c r="AE23" s="96">
        <v>2</v>
      </c>
      <c r="AF23" s="96">
        <v>2</v>
      </c>
      <c r="AG23" s="96">
        <v>2</v>
      </c>
      <c r="AH23" s="96">
        <v>2</v>
      </c>
      <c r="AI23" s="96">
        <v>3</v>
      </c>
      <c r="AJ23" s="96">
        <v>3</v>
      </c>
      <c r="AK23" s="96">
        <v>3</v>
      </c>
      <c r="AL23" s="96">
        <v>3</v>
      </c>
      <c r="AM23" s="96">
        <v>5</v>
      </c>
      <c r="AN23" s="96">
        <v>4</v>
      </c>
      <c r="AO23" s="96">
        <v>3</v>
      </c>
      <c r="AP23" s="96">
        <v>3</v>
      </c>
      <c r="AQ23" s="96">
        <v>3</v>
      </c>
      <c r="AR23" s="96">
        <v>3</v>
      </c>
      <c r="AS23" s="96">
        <v>2</v>
      </c>
      <c r="AT23" s="111">
        <v>2</v>
      </c>
      <c r="AU23" s="96">
        <v>2</v>
      </c>
      <c r="AV23" s="96">
        <v>2</v>
      </c>
      <c r="AW23" s="96">
        <v>2</v>
      </c>
      <c r="AX23" s="96">
        <v>2</v>
      </c>
      <c r="AY23" s="96">
        <v>2</v>
      </c>
      <c r="AZ23" s="96">
        <v>2</v>
      </c>
      <c r="BA23" s="96">
        <v>2</v>
      </c>
      <c r="BB23" s="96">
        <v>2</v>
      </c>
      <c r="BC23" s="96">
        <v>2</v>
      </c>
      <c r="BD23" s="96">
        <v>2</v>
      </c>
      <c r="BE23" s="96">
        <v>2</v>
      </c>
      <c r="BF23" s="96">
        <v>2</v>
      </c>
      <c r="BG23" s="96">
        <v>2</v>
      </c>
      <c r="BH23" s="96">
        <v>2</v>
      </c>
      <c r="BI23" s="96">
        <v>2</v>
      </c>
      <c r="BJ23" s="96">
        <v>2</v>
      </c>
      <c r="BK23" s="96">
        <v>2</v>
      </c>
      <c r="BL23" s="96">
        <v>2</v>
      </c>
      <c r="BM23" s="96">
        <v>2</v>
      </c>
      <c r="BN23" s="96">
        <v>2</v>
      </c>
      <c r="BO23" s="96">
        <v>2</v>
      </c>
      <c r="BP23" s="96">
        <v>2</v>
      </c>
      <c r="BQ23" s="96">
        <v>2</v>
      </c>
      <c r="BR23" s="96">
        <v>2</v>
      </c>
      <c r="BS23" s="96">
        <v>2</v>
      </c>
      <c r="BT23" s="96">
        <v>2</v>
      </c>
      <c r="BU23" s="96">
        <v>2</v>
      </c>
      <c r="BV23" s="96">
        <v>2</v>
      </c>
      <c r="BW23" s="96">
        <v>2</v>
      </c>
      <c r="BX23" s="96">
        <v>2</v>
      </c>
      <c r="BY23" s="96">
        <v>2</v>
      </c>
      <c r="BZ23" s="96">
        <v>2</v>
      </c>
      <c r="CA23" s="96">
        <v>2</v>
      </c>
      <c r="CB23" s="96">
        <v>2</v>
      </c>
      <c r="CC23" s="96">
        <v>2</v>
      </c>
      <c r="CD23" s="96">
        <v>2</v>
      </c>
      <c r="CE23" s="96">
        <v>2</v>
      </c>
      <c r="CF23" s="96">
        <v>2</v>
      </c>
      <c r="CG23" s="96">
        <v>2</v>
      </c>
      <c r="CH23" s="96">
        <v>2</v>
      </c>
      <c r="CI23" s="96">
        <v>2</v>
      </c>
      <c r="CJ23" s="96">
        <v>2</v>
      </c>
      <c r="CK23" s="96">
        <v>2</v>
      </c>
      <c r="CL23" s="96">
        <v>2</v>
      </c>
      <c r="CM23" s="96">
        <v>2</v>
      </c>
    </row>
    <row r="24" spans="1:91" ht="39.6">
      <c r="A24" s="5"/>
      <c r="B24" s="60">
        <v>18</v>
      </c>
      <c r="C24" s="26" t="s">
        <v>591</v>
      </c>
      <c r="D24" s="37" t="s">
        <v>592</v>
      </c>
      <c r="E24" s="37" t="s">
        <v>590</v>
      </c>
      <c r="F24" s="37" t="s">
        <v>67</v>
      </c>
      <c r="G24" s="5"/>
      <c r="H24" s="97">
        <v>1</v>
      </c>
      <c r="I24" s="97">
        <v>1</v>
      </c>
      <c r="J24" s="97">
        <v>1</v>
      </c>
      <c r="K24" s="97" t="e">
        <v>#N/A</v>
      </c>
      <c r="L24" s="97" t="e">
        <v>#N/A</v>
      </c>
      <c r="M24" s="97">
        <v>3</v>
      </c>
      <c r="N24" s="97">
        <v>4</v>
      </c>
      <c r="O24" s="97">
        <v>3</v>
      </c>
      <c r="P24" s="97">
        <v>3</v>
      </c>
      <c r="Q24" s="97">
        <v>3</v>
      </c>
      <c r="R24" s="97">
        <v>2</v>
      </c>
      <c r="S24" s="97">
        <v>2</v>
      </c>
      <c r="T24" s="97">
        <v>2</v>
      </c>
      <c r="U24" s="97">
        <v>2</v>
      </c>
      <c r="V24" s="97">
        <v>2</v>
      </c>
      <c r="W24" s="97">
        <v>2</v>
      </c>
      <c r="X24" s="97">
        <v>2</v>
      </c>
      <c r="Y24" s="97">
        <v>2</v>
      </c>
      <c r="Z24" s="97">
        <v>2</v>
      </c>
      <c r="AA24" s="97">
        <v>2</v>
      </c>
      <c r="AB24" s="97">
        <v>2</v>
      </c>
      <c r="AC24" s="97">
        <v>2</v>
      </c>
      <c r="AD24" s="97">
        <v>2</v>
      </c>
      <c r="AE24" s="97">
        <v>2</v>
      </c>
      <c r="AF24" s="97">
        <v>2</v>
      </c>
      <c r="AG24" s="97">
        <v>2</v>
      </c>
      <c r="AH24" s="97">
        <v>2</v>
      </c>
      <c r="AI24" s="97">
        <v>3</v>
      </c>
      <c r="AJ24" s="97">
        <v>3</v>
      </c>
      <c r="AK24" s="97">
        <v>3</v>
      </c>
      <c r="AL24" s="97">
        <v>3</v>
      </c>
      <c r="AM24" s="97">
        <v>3</v>
      </c>
      <c r="AN24" s="97">
        <v>4</v>
      </c>
      <c r="AO24" s="97">
        <v>3</v>
      </c>
      <c r="AP24" s="97">
        <v>3</v>
      </c>
      <c r="AQ24" s="97">
        <v>3</v>
      </c>
      <c r="AR24" s="97">
        <v>3</v>
      </c>
      <c r="AS24" s="97">
        <v>2</v>
      </c>
      <c r="AT24" s="112">
        <v>2</v>
      </c>
      <c r="AU24" s="97">
        <v>2</v>
      </c>
      <c r="AV24" s="97">
        <v>2</v>
      </c>
      <c r="AW24" s="97">
        <v>2</v>
      </c>
      <c r="AX24" s="97">
        <v>2</v>
      </c>
      <c r="AY24" s="97">
        <v>2</v>
      </c>
      <c r="AZ24" s="97">
        <v>2</v>
      </c>
      <c r="BA24" s="97">
        <v>2</v>
      </c>
      <c r="BB24" s="97">
        <v>2</v>
      </c>
      <c r="BC24" s="97">
        <v>2</v>
      </c>
      <c r="BD24" s="97">
        <v>2</v>
      </c>
      <c r="BE24" s="97">
        <v>2</v>
      </c>
      <c r="BF24" s="97">
        <v>2</v>
      </c>
      <c r="BG24" s="97">
        <v>2</v>
      </c>
      <c r="BH24" s="97">
        <v>2</v>
      </c>
      <c r="BI24" s="97">
        <v>2</v>
      </c>
      <c r="BJ24" s="97">
        <v>2</v>
      </c>
      <c r="BK24" s="97">
        <v>2</v>
      </c>
      <c r="BL24" s="97">
        <v>2</v>
      </c>
      <c r="BM24" s="97">
        <v>2</v>
      </c>
      <c r="BN24" s="97">
        <v>2</v>
      </c>
      <c r="BO24" s="97">
        <v>2</v>
      </c>
      <c r="BP24" s="97">
        <v>2</v>
      </c>
      <c r="BQ24" s="97">
        <v>2</v>
      </c>
      <c r="BR24" s="97">
        <v>2</v>
      </c>
      <c r="BS24" s="97">
        <v>2</v>
      </c>
      <c r="BT24" s="97">
        <v>2</v>
      </c>
      <c r="BU24" s="97">
        <v>2</v>
      </c>
      <c r="BV24" s="97">
        <v>2</v>
      </c>
      <c r="BW24" s="97">
        <v>2</v>
      </c>
      <c r="BX24" s="97">
        <v>2</v>
      </c>
      <c r="BY24" s="97">
        <v>2</v>
      </c>
      <c r="BZ24" s="97">
        <v>2</v>
      </c>
      <c r="CA24" s="97">
        <v>2</v>
      </c>
      <c r="CB24" s="97">
        <v>2</v>
      </c>
      <c r="CC24" s="97">
        <v>2</v>
      </c>
      <c r="CD24" s="97">
        <v>2</v>
      </c>
      <c r="CE24" s="97">
        <v>2</v>
      </c>
      <c r="CF24" s="97">
        <v>2</v>
      </c>
      <c r="CG24" s="97">
        <v>2</v>
      </c>
      <c r="CH24" s="97">
        <v>2</v>
      </c>
      <c r="CI24" s="97">
        <v>2</v>
      </c>
      <c r="CJ24" s="97">
        <v>2</v>
      </c>
      <c r="CK24" s="97">
        <v>2</v>
      </c>
      <c r="CL24" s="97">
        <v>2</v>
      </c>
      <c r="CM24" s="97">
        <v>2</v>
      </c>
    </row>
    <row r="25" spans="1:91"/>
    <row r="26" spans="1:91">
      <c r="B26" s="106" t="s">
        <v>593</v>
      </c>
    </row>
    <row r="27" spans="1:91">
      <c r="B27" s="106" t="s">
        <v>594</v>
      </c>
    </row>
    <row r="28" spans="1:91">
      <c r="B28" s="106"/>
    </row>
    <row r="29" spans="1:91"/>
    <row r="30" spans="1:91">
      <c r="B30" s="48" t="s">
        <v>107</v>
      </c>
    </row>
    <row r="31" spans="1:91"/>
    <row r="32" spans="1:91">
      <c r="B32" s="49"/>
      <c r="C32" t="s">
        <v>108</v>
      </c>
    </row>
    <row r="33" spans="2:9"/>
    <row r="34" spans="2:9">
      <c r="B34" s="50"/>
      <c r="C34" t="s">
        <v>109</v>
      </c>
    </row>
    <row r="35" spans="2:9"/>
    <row r="36" spans="2:9"/>
    <row r="37" spans="2:9"/>
    <row r="38" spans="2:9" ht="14.45">
      <c r="B38" s="132" t="s">
        <v>595</v>
      </c>
      <c r="C38" s="133"/>
      <c r="D38" s="133"/>
      <c r="E38" s="133"/>
      <c r="F38" s="133"/>
      <c r="G38" s="133"/>
      <c r="H38" s="133"/>
      <c r="I38" s="134"/>
    </row>
    <row r="39" spans="2:9"/>
    <row r="40" spans="2:9" s="6" customFormat="1">
      <c r="B40" s="52" t="s">
        <v>60</v>
      </c>
      <c r="C40" s="135" t="s">
        <v>112</v>
      </c>
      <c r="D40" s="135"/>
      <c r="E40" s="135"/>
      <c r="F40" s="135"/>
      <c r="G40" s="135"/>
      <c r="H40" s="135"/>
      <c r="I40" s="135"/>
    </row>
    <row r="41" spans="2:9" s="6" customFormat="1" ht="42" customHeight="1">
      <c r="B41" s="53">
        <v>1</v>
      </c>
      <c r="C41" s="123" t="s">
        <v>596</v>
      </c>
      <c r="D41" s="124"/>
      <c r="E41" s="124"/>
      <c r="F41" s="124"/>
      <c r="G41" s="124"/>
      <c r="H41" s="124"/>
      <c r="I41" s="124"/>
    </row>
    <row r="42" spans="2:9" s="6" customFormat="1" ht="25.5" customHeight="1">
      <c r="B42" s="53">
        <v>2</v>
      </c>
      <c r="C42" s="123" t="s">
        <v>597</v>
      </c>
      <c r="D42" s="124"/>
      <c r="E42" s="124"/>
      <c r="F42" s="124"/>
      <c r="G42" s="124"/>
      <c r="H42" s="124"/>
      <c r="I42" s="124"/>
    </row>
    <row r="43" spans="2:9" s="6" customFormat="1" ht="27" customHeight="1">
      <c r="B43" s="53">
        <v>3</v>
      </c>
      <c r="C43" s="123" t="s">
        <v>598</v>
      </c>
      <c r="D43" s="124"/>
      <c r="E43" s="124"/>
      <c r="F43" s="124"/>
      <c r="G43" s="124"/>
      <c r="H43" s="124"/>
      <c r="I43" s="124"/>
    </row>
    <row r="44" spans="2:9" s="6" customFormat="1" ht="40.5" customHeight="1">
      <c r="B44" s="53">
        <v>4</v>
      </c>
      <c r="C44" s="123" t="s">
        <v>599</v>
      </c>
      <c r="D44" s="124"/>
      <c r="E44" s="124"/>
      <c r="F44" s="124"/>
      <c r="G44" s="124"/>
      <c r="H44" s="124"/>
      <c r="I44" s="124"/>
    </row>
    <row r="45" spans="2:9" s="6" customFormat="1" ht="40.5" customHeight="1">
      <c r="B45" s="53">
        <v>5</v>
      </c>
      <c r="C45" s="123" t="s">
        <v>600</v>
      </c>
      <c r="D45" s="124"/>
      <c r="E45" s="124"/>
      <c r="F45" s="124"/>
      <c r="G45" s="124"/>
      <c r="H45" s="124"/>
      <c r="I45" s="124"/>
    </row>
    <row r="46" spans="2:9" s="6" customFormat="1" ht="50.65" customHeight="1">
      <c r="B46" s="53">
        <v>6</v>
      </c>
      <c r="C46" s="123" t="s">
        <v>601</v>
      </c>
      <c r="D46" s="124"/>
      <c r="E46" s="124"/>
      <c r="F46" s="124"/>
      <c r="G46" s="124"/>
      <c r="H46" s="124"/>
      <c r="I46" s="124"/>
    </row>
    <row r="47" spans="2:9" s="6" customFormat="1" ht="27.4" customHeight="1">
      <c r="B47" s="53">
        <v>7</v>
      </c>
      <c r="C47" s="123" t="s">
        <v>602</v>
      </c>
      <c r="D47" s="124"/>
      <c r="E47" s="124"/>
      <c r="F47" s="124"/>
      <c r="G47" s="124"/>
      <c r="H47" s="124"/>
      <c r="I47" s="124"/>
    </row>
    <row r="48" spans="2:9" s="6" customFormat="1" ht="37.15" customHeight="1">
      <c r="B48" s="53">
        <v>8</v>
      </c>
      <c r="C48" s="123" t="s">
        <v>603</v>
      </c>
      <c r="D48" s="124"/>
      <c r="E48" s="124"/>
      <c r="F48" s="124"/>
      <c r="G48" s="124"/>
      <c r="H48" s="124"/>
      <c r="I48" s="124"/>
    </row>
    <row r="49" spans="2:9" s="6" customFormat="1" ht="31.5" customHeight="1">
      <c r="B49" s="53">
        <v>9</v>
      </c>
      <c r="C49" s="123" t="s">
        <v>604</v>
      </c>
      <c r="D49" s="124"/>
      <c r="E49" s="124"/>
      <c r="F49" s="124"/>
      <c r="G49" s="124"/>
      <c r="H49" s="124"/>
      <c r="I49" s="124"/>
    </row>
    <row r="50" spans="2:9" s="6" customFormat="1" ht="28.9" customHeight="1">
      <c r="B50" s="53">
        <v>10</v>
      </c>
      <c r="C50" s="123" t="s">
        <v>605</v>
      </c>
      <c r="D50" s="124"/>
      <c r="E50" s="124"/>
      <c r="F50" s="124"/>
      <c r="G50" s="124"/>
      <c r="H50" s="124"/>
      <c r="I50" s="124"/>
    </row>
    <row r="51" spans="2:9" s="6" customFormat="1" ht="33" customHeight="1">
      <c r="B51" s="53">
        <v>11</v>
      </c>
      <c r="C51" s="123" t="s">
        <v>606</v>
      </c>
      <c r="D51" s="124"/>
      <c r="E51" s="124"/>
      <c r="F51" s="124"/>
      <c r="G51" s="124"/>
      <c r="H51" s="124"/>
      <c r="I51" s="124"/>
    </row>
    <row r="52" spans="2:9" s="6" customFormat="1" ht="59.65" customHeight="1">
      <c r="B52" s="53">
        <v>12</v>
      </c>
      <c r="C52" s="123" t="s">
        <v>607</v>
      </c>
      <c r="D52" s="124"/>
      <c r="E52" s="124"/>
      <c r="F52" s="124"/>
      <c r="G52" s="124"/>
      <c r="H52" s="124"/>
      <c r="I52" s="124"/>
    </row>
    <row r="53" spans="2:9" s="6" customFormat="1" ht="25.5" customHeight="1">
      <c r="B53" s="53">
        <v>13</v>
      </c>
      <c r="C53" s="123" t="s">
        <v>608</v>
      </c>
      <c r="D53" s="124"/>
      <c r="E53" s="124"/>
      <c r="F53" s="124"/>
      <c r="G53" s="124"/>
      <c r="H53" s="124"/>
      <c r="I53" s="124"/>
    </row>
    <row r="54" spans="2:9" s="6" customFormat="1" ht="25.9" customHeight="1">
      <c r="B54" s="53">
        <v>14</v>
      </c>
      <c r="C54" s="123" t="s">
        <v>609</v>
      </c>
      <c r="D54" s="124"/>
      <c r="E54" s="124"/>
      <c r="F54" s="124"/>
      <c r="G54" s="124"/>
      <c r="H54" s="124"/>
      <c r="I54" s="124"/>
    </row>
    <row r="55" spans="2:9" s="6" customFormat="1" ht="22.9" customHeight="1">
      <c r="B55" s="53">
        <v>15</v>
      </c>
      <c r="C55" s="123" t="s">
        <v>610</v>
      </c>
      <c r="D55" s="124"/>
      <c r="E55" s="124"/>
      <c r="F55" s="124"/>
      <c r="G55" s="124"/>
      <c r="H55" s="124"/>
      <c r="I55" s="124"/>
    </row>
    <row r="56" spans="2:9" s="6" customFormat="1" ht="28.9" customHeight="1">
      <c r="B56" s="53">
        <v>16</v>
      </c>
      <c r="C56" s="123" t="s">
        <v>611</v>
      </c>
      <c r="D56" s="124"/>
      <c r="E56" s="124"/>
      <c r="F56" s="124"/>
      <c r="G56" s="124"/>
      <c r="H56" s="124"/>
      <c r="I56" s="124"/>
    </row>
    <row r="57" spans="2:9" s="6" customFormat="1" ht="41.65" customHeight="1">
      <c r="B57" s="53">
        <v>17</v>
      </c>
      <c r="C57" s="123" t="s">
        <v>612</v>
      </c>
      <c r="D57" s="124"/>
      <c r="E57" s="124"/>
      <c r="F57" s="124"/>
      <c r="G57" s="124"/>
      <c r="H57" s="124"/>
      <c r="I57" s="124"/>
    </row>
    <row r="58" spans="2:9" s="6" customFormat="1" ht="58.5" customHeight="1">
      <c r="B58" s="53">
        <v>18</v>
      </c>
      <c r="C58" s="123" t="s">
        <v>613</v>
      </c>
      <c r="D58" s="124"/>
      <c r="E58" s="124"/>
      <c r="F58" s="124"/>
      <c r="G58" s="124"/>
      <c r="H58" s="124"/>
      <c r="I58" s="124"/>
    </row>
    <row r="59" spans="2:9"/>
    <row r="60" spans="2:9"/>
    <row r="61" spans="2:9"/>
    <row r="62" spans="2:9"/>
    <row r="63" spans="2:9"/>
    <row r="64" spans="2:9"/>
    <row r="65"/>
    <row r="66"/>
    <row r="67"/>
    <row r="68"/>
    <row r="69"/>
    <row r="70"/>
    <row r="71"/>
    <row r="72"/>
    <row r="73"/>
    <row r="74"/>
    <row r="75"/>
  </sheetData>
  <mergeCells count="25">
    <mergeCell ref="B1:F1"/>
    <mergeCell ref="C55:I55"/>
    <mergeCell ref="C56:I56"/>
    <mergeCell ref="C57:I57"/>
    <mergeCell ref="B3:C3"/>
    <mergeCell ref="B4:C4"/>
    <mergeCell ref="D3:F3"/>
    <mergeCell ref="D4:F4"/>
    <mergeCell ref="C53:I53"/>
    <mergeCell ref="C54:I54"/>
    <mergeCell ref="B38:I38"/>
    <mergeCell ref="C40:I40"/>
    <mergeCell ref="C41:I41"/>
    <mergeCell ref="C46:I46"/>
    <mergeCell ref="C58:I58"/>
    <mergeCell ref="C42:I42"/>
    <mergeCell ref="C43:I43"/>
    <mergeCell ref="C44:I44"/>
    <mergeCell ref="C45:I45"/>
    <mergeCell ref="C47:I47"/>
    <mergeCell ref="C48:I48"/>
    <mergeCell ref="C49:I49"/>
    <mergeCell ref="C52:I52"/>
    <mergeCell ref="C50:I50"/>
    <mergeCell ref="C51:I5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G38"/>
  <sheetViews>
    <sheetView showGridLines="0" zoomScale="80" zoomScaleNormal="80" workbookViewId="0">
      <pane ySplit="3" topLeftCell="A6" activePane="bottomLeft" state="frozen"/>
      <selection pane="bottomLeft" activeCell="B17" sqref="B17:F18"/>
      <selection activeCell="C3" sqref="C3"/>
    </sheetView>
  </sheetViews>
  <sheetFormatPr defaultColWidth="0" defaultRowHeight="13.9" zeroHeight="1"/>
  <cols>
    <col min="1" max="1" width="1.75" customWidth="1"/>
    <col min="2" max="2" width="16.25" customWidth="1"/>
    <col min="3" max="3" width="22.5" customWidth="1"/>
    <col min="4" max="4" width="31.625" customWidth="1"/>
    <col min="5" max="5" width="62.5" customWidth="1"/>
    <col min="6" max="6" width="31" customWidth="1"/>
    <col min="7" max="7" width="8.75" customWidth="1"/>
    <col min="8" max="8" width="8.75" hidden="1" customWidth="1"/>
    <col min="9" max="16384" width="8.75" hidden="1"/>
  </cols>
  <sheetData>
    <row r="1" spans="2:6" ht="20.45">
      <c r="B1" s="116" t="s">
        <v>20</v>
      </c>
      <c r="C1" s="116"/>
      <c r="D1" s="2" t="str">
        <f>'Cover sheet'!C1</f>
        <v>Thames Water</v>
      </c>
    </row>
    <row r="2" spans="2:6" ht="12" customHeight="1" thickBot="1"/>
    <row r="3" spans="2:6" ht="30" customHeight="1" thickBot="1">
      <c r="B3" s="16" t="s">
        <v>21</v>
      </c>
      <c r="C3" s="17" t="s">
        <v>22</v>
      </c>
      <c r="D3" s="18" t="s">
        <v>23</v>
      </c>
      <c r="E3" s="17" t="s">
        <v>24</v>
      </c>
      <c r="F3" s="17" t="s">
        <v>25</v>
      </c>
    </row>
    <row r="4" spans="2:6" ht="14.65" customHeight="1">
      <c r="B4" s="19" t="s">
        <v>26</v>
      </c>
      <c r="C4" s="19" t="s">
        <v>27</v>
      </c>
      <c r="D4" s="19" t="s">
        <v>28</v>
      </c>
      <c r="E4" s="20"/>
      <c r="F4" s="20"/>
    </row>
    <row r="5" spans="2:6" ht="22.9">
      <c r="B5" s="100">
        <v>43374</v>
      </c>
      <c r="C5" s="19" t="s">
        <v>29</v>
      </c>
      <c r="D5" s="19" t="s">
        <v>30</v>
      </c>
      <c r="E5" s="20" t="s">
        <v>31</v>
      </c>
      <c r="F5" s="101" t="s">
        <v>32</v>
      </c>
    </row>
    <row r="6" spans="2:6" ht="22.9">
      <c r="B6" s="100">
        <v>43556</v>
      </c>
      <c r="C6" s="19" t="s">
        <v>33</v>
      </c>
      <c r="D6" s="19" t="s">
        <v>34</v>
      </c>
      <c r="E6" s="20" t="s">
        <v>35</v>
      </c>
      <c r="F6" s="101" t="s">
        <v>36</v>
      </c>
    </row>
    <row r="7" spans="2:6" ht="22.9">
      <c r="B7" s="100">
        <v>43556</v>
      </c>
      <c r="C7" s="19" t="s">
        <v>33</v>
      </c>
      <c r="D7" s="19" t="s">
        <v>37</v>
      </c>
      <c r="E7" s="20" t="s">
        <v>35</v>
      </c>
      <c r="F7" s="101" t="s">
        <v>36</v>
      </c>
    </row>
    <row r="8" spans="2:6" ht="22.9">
      <c r="B8" s="100">
        <v>43556</v>
      </c>
      <c r="C8" s="19" t="s">
        <v>38</v>
      </c>
      <c r="D8" s="19" t="s">
        <v>39</v>
      </c>
      <c r="E8" s="20" t="s">
        <v>35</v>
      </c>
      <c r="F8" s="101" t="s">
        <v>36</v>
      </c>
    </row>
    <row r="9" spans="2:6" ht="22.9">
      <c r="B9" s="100">
        <v>43556</v>
      </c>
      <c r="C9" s="19" t="s">
        <v>38</v>
      </c>
      <c r="D9" s="19" t="s">
        <v>40</v>
      </c>
      <c r="E9" s="20" t="s">
        <v>35</v>
      </c>
      <c r="F9" s="101" t="s">
        <v>36</v>
      </c>
    </row>
    <row r="10" spans="2:6" ht="22.9">
      <c r="B10" s="100">
        <v>43556</v>
      </c>
      <c r="C10" s="19" t="s">
        <v>41</v>
      </c>
      <c r="D10" s="19" t="s">
        <v>34</v>
      </c>
      <c r="E10" s="20" t="s">
        <v>35</v>
      </c>
      <c r="F10" s="101" t="s">
        <v>36</v>
      </c>
    </row>
    <row r="11" spans="2:6" ht="22.9">
      <c r="B11" s="100">
        <v>43556</v>
      </c>
      <c r="C11" s="20" t="s">
        <v>41</v>
      </c>
      <c r="D11" s="19" t="s">
        <v>37</v>
      </c>
      <c r="E11" s="20" t="s">
        <v>35</v>
      </c>
      <c r="F11" s="101" t="s">
        <v>36</v>
      </c>
    </row>
    <row r="12" spans="2:6" ht="22.9">
      <c r="B12" s="100">
        <v>43556</v>
      </c>
      <c r="C12" s="20" t="s">
        <v>42</v>
      </c>
      <c r="D12" s="19" t="s">
        <v>39</v>
      </c>
      <c r="E12" s="20" t="s">
        <v>35</v>
      </c>
      <c r="F12" s="101" t="s">
        <v>36</v>
      </c>
    </row>
    <row r="13" spans="2:6" ht="22.9">
      <c r="B13" s="100">
        <v>43556</v>
      </c>
      <c r="C13" s="20" t="s">
        <v>42</v>
      </c>
      <c r="D13" s="19" t="s">
        <v>40</v>
      </c>
      <c r="E13" s="20" t="s">
        <v>35</v>
      </c>
      <c r="F13" s="101" t="s">
        <v>36</v>
      </c>
    </row>
    <row r="14" spans="2:6" ht="22.9">
      <c r="B14" s="113">
        <v>43556</v>
      </c>
      <c r="C14" s="20" t="s">
        <v>43</v>
      </c>
      <c r="D14" s="20" t="s">
        <v>44</v>
      </c>
      <c r="E14" s="20" t="s">
        <v>45</v>
      </c>
      <c r="F14" s="101" t="s">
        <v>36</v>
      </c>
    </row>
    <row r="15" spans="2:6" ht="22.9">
      <c r="B15" s="113">
        <v>43556</v>
      </c>
      <c r="C15" s="20" t="s">
        <v>43</v>
      </c>
      <c r="D15" s="20" t="s">
        <v>46</v>
      </c>
      <c r="E15" s="20" t="s">
        <v>47</v>
      </c>
      <c r="F15" s="101" t="s">
        <v>36</v>
      </c>
    </row>
    <row r="16" spans="2:6" ht="22.9">
      <c r="B16" s="100">
        <v>43556</v>
      </c>
      <c r="C16" s="19" t="s">
        <v>48</v>
      </c>
      <c r="D16" s="19" t="s">
        <v>49</v>
      </c>
      <c r="E16" s="20" t="s">
        <v>50</v>
      </c>
      <c r="F16" s="101" t="s">
        <v>51</v>
      </c>
    </row>
    <row r="17" spans="2:6">
      <c r="B17" s="114">
        <v>44890</v>
      </c>
      <c r="C17" s="19" t="s">
        <v>52</v>
      </c>
      <c r="D17" s="19" t="s">
        <v>53</v>
      </c>
      <c r="E17" s="101" t="s">
        <v>54</v>
      </c>
      <c r="F17" s="20" t="s">
        <v>55</v>
      </c>
    </row>
    <row r="18" spans="2:6">
      <c r="B18" s="114">
        <v>44890</v>
      </c>
      <c r="C18" s="19" t="s">
        <v>43</v>
      </c>
      <c r="D18" s="19" t="s">
        <v>56</v>
      </c>
      <c r="E18" s="20" t="s">
        <v>57</v>
      </c>
      <c r="F18" s="20" t="s">
        <v>58</v>
      </c>
    </row>
    <row r="19" spans="2:6">
      <c r="B19" s="20"/>
      <c r="C19" s="20"/>
      <c r="D19" s="20"/>
      <c r="E19" s="20"/>
      <c r="F19" s="20"/>
    </row>
    <row r="20" spans="2:6">
      <c r="B20" s="20"/>
      <c r="C20" s="20"/>
      <c r="D20" s="20"/>
      <c r="E20" s="20"/>
      <c r="F20" s="20"/>
    </row>
    <row r="21" spans="2:6">
      <c r="B21" s="20"/>
      <c r="C21" s="20"/>
      <c r="D21" s="20"/>
      <c r="E21" s="20"/>
      <c r="F21" s="20"/>
    </row>
    <row r="22" spans="2:6">
      <c r="B22" s="20"/>
      <c r="C22" s="20"/>
      <c r="D22" s="20"/>
      <c r="E22" s="20"/>
      <c r="F22" s="20"/>
    </row>
    <row r="23" spans="2:6">
      <c r="B23" s="20"/>
      <c r="C23" s="20"/>
      <c r="D23" s="20"/>
      <c r="E23" s="20"/>
      <c r="F23" s="20"/>
    </row>
    <row r="24" spans="2:6">
      <c r="B24" s="20"/>
      <c r="C24" s="20"/>
      <c r="D24" s="20"/>
      <c r="E24" s="20"/>
      <c r="F24" s="20"/>
    </row>
    <row r="25" spans="2:6">
      <c r="B25" s="20"/>
      <c r="C25" s="20"/>
      <c r="D25" s="20"/>
      <c r="E25" s="20"/>
      <c r="F25" s="20"/>
    </row>
    <row r="26" spans="2:6">
      <c r="B26" s="20"/>
      <c r="C26" s="20"/>
      <c r="D26" s="20"/>
      <c r="E26" s="20"/>
      <c r="F26" s="20"/>
    </row>
    <row r="27" spans="2:6">
      <c r="B27" s="20"/>
      <c r="C27" s="20"/>
      <c r="D27" s="20"/>
      <c r="E27" s="20"/>
      <c r="F27" s="20"/>
    </row>
    <row r="28" spans="2:6">
      <c r="B28" s="20"/>
      <c r="C28" s="20"/>
      <c r="D28" s="20"/>
      <c r="E28" s="20"/>
      <c r="F28" s="20"/>
    </row>
    <row r="29" spans="2:6">
      <c r="B29" s="20"/>
      <c r="C29" s="20"/>
      <c r="D29" s="20"/>
      <c r="E29" s="20"/>
      <c r="F29" s="20"/>
    </row>
    <row r="30" spans="2:6">
      <c r="B30" s="20"/>
      <c r="C30" s="20"/>
      <c r="D30" s="20"/>
      <c r="E30" s="20"/>
      <c r="F30" s="20"/>
    </row>
    <row r="31" spans="2:6">
      <c r="B31" s="20"/>
      <c r="C31" s="20"/>
      <c r="D31" s="20"/>
      <c r="E31" s="20"/>
      <c r="F31" s="20"/>
    </row>
    <row r="32" spans="2:6">
      <c r="B32" s="20"/>
      <c r="C32" s="20"/>
      <c r="D32" s="20"/>
      <c r="E32" s="20"/>
      <c r="F32" s="20"/>
    </row>
    <row r="33" spans="2:6">
      <c r="B33" s="20"/>
      <c r="C33" s="20"/>
      <c r="D33" s="20"/>
      <c r="E33" s="20"/>
      <c r="F33" s="20"/>
    </row>
    <row r="34" spans="2:6">
      <c r="B34" s="20"/>
      <c r="C34" s="20"/>
      <c r="D34" s="20"/>
      <c r="E34" s="20"/>
      <c r="F34" s="20"/>
    </row>
    <row r="35" spans="2:6">
      <c r="B35" s="20"/>
      <c r="C35" s="20"/>
      <c r="D35" s="20"/>
      <c r="E35" s="20"/>
      <c r="F35" s="20"/>
    </row>
    <row r="36" spans="2:6">
      <c r="B36" s="20"/>
      <c r="C36" s="20"/>
      <c r="D36" s="20"/>
      <c r="E36" s="20"/>
      <c r="F36" s="20"/>
    </row>
    <row r="37" spans="2:6">
      <c r="B37" s="20"/>
      <c r="C37" s="20"/>
      <c r="D37" s="20"/>
      <c r="E37" s="20"/>
      <c r="F37" s="20"/>
    </row>
    <row r="38" spans="2:6"/>
  </sheetData>
  <mergeCells count="1">
    <mergeCell ref="B1:C1"/>
  </mergeCells>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pageSetUpPr fitToPage="1"/>
  </sheetPr>
  <dimension ref="A1:L63"/>
  <sheetViews>
    <sheetView showGridLines="0" zoomScale="80" zoomScaleNormal="80" workbookViewId="0">
      <pane ySplit="6" topLeftCell="A19" activePane="bottomLeft" state="frozen"/>
      <selection pane="bottomLeft" activeCell="H24" sqref="H24"/>
      <selection activeCell="C18" sqref="C18"/>
    </sheetView>
  </sheetViews>
  <sheetFormatPr defaultColWidth="0" defaultRowHeight="13.9" zeroHeight="1"/>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0" width="8.75" customWidth="1"/>
    <col min="11" max="11" width="8.75" hidden="1" customWidth="1"/>
    <col min="12" max="12" width="0" hidden="1" customWidth="1"/>
    <col min="13" max="16384" width="8.75" hidden="1"/>
  </cols>
  <sheetData>
    <row r="1" spans="2:9" ht="25.15" customHeight="1">
      <c r="B1" s="1" t="s">
        <v>59</v>
      </c>
      <c r="C1" s="21"/>
      <c r="D1" s="22"/>
      <c r="E1" s="21"/>
      <c r="H1"/>
    </row>
    <row r="2" spans="2:9" s="23" customFormat="1" ht="14.45" thickBot="1">
      <c r="H2" s="24"/>
    </row>
    <row r="3" spans="2:9" s="23" customFormat="1" ht="16.899999999999999" thickBot="1">
      <c r="B3" s="128" t="s">
        <v>3</v>
      </c>
      <c r="C3" s="129"/>
      <c r="D3" s="130" t="str">
        <f>'Cover sheet'!C5</f>
        <v>Thames Water</v>
      </c>
      <c r="E3" s="130"/>
      <c r="F3" s="130"/>
      <c r="G3" s="65"/>
      <c r="H3" s="24"/>
    </row>
    <row r="4" spans="2:9" s="23" customFormat="1" ht="19.149999999999999" customHeight="1" thickBot="1">
      <c r="B4" s="128" t="s">
        <v>6</v>
      </c>
      <c r="C4" s="129"/>
      <c r="D4" s="130" t="str">
        <f>'Cover sheet'!C6</f>
        <v>London</v>
      </c>
      <c r="E4" s="130"/>
      <c r="F4" s="130"/>
      <c r="G4" s="65"/>
      <c r="H4" s="24"/>
    </row>
    <row r="5" spans="2:9" s="23" customFormat="1" ht="15.6" thickBot="1">
      <c r="B5" s="25"/>
      <c r="C5" s="25"/>
      <c r="H5" s="24"/>
    </row>
    <row r="6" spans="2:9" ht="16.899999999999999" customHeight="1" thickBot="1">
      <c r="B6" s="17" t="s">
        <v>60</v>
      </c>
      <c r="C6" s="18" t="s">
        <v>61</v>
      </c>
      <c r="D6" s="18" t="s">
        <v>62</v>
      </c>
      <c r="E6" s="66" t="s">
        <v>63</v>
      </c>
      <c r="F6" s="78" t="s">
        <v>64</v>
      </c>
      <c r="G6" s="71"/>
      <c r="H6" s="117" t="s">
        <v>65</v>
      </c>
      <c r="I6" s="118"/>
    </row>
    <row r="7" spans="2:9" ht="40.15" customHeight="1">
      <c r="B7" s="27">
        <v>1</v>
      </c>
      <c r="C7" s="46" t="s">
        <v>66</v>
      </c>
      <c r="D7" s="46" t="s">
        <v>67</v>
      </c>
      <c r="E7" s="61" t="s">
        <v>68</v>
      </c>
      <c r="F7" s="27" t="s">
        <v>67</v>
      </c>
      <c r="G7" s="62"/>
      <c r="H7" s="28" t="s">
        <v>69</v>
      </c>
      <c r="I7" s="105" t="s">
        <v>70</v>
      </c>
    </row>
    <row r="8" spans="2:9" ht="40.15" customHeight="1">
      <c r="B8" s="27">
        <v>2</v>
      </c>
      <c r="C8" s="46" t="s">
        <v>71</v>
      </c>
      <c r="D8" s="46" t="s">
        <v>67</v>
      </c>
      <c r="E8" s="61" t="s">
        <v>72</v>
      </c>
      <c r="F8" s="27">
        <v>0</v>
      </c>
      <c r="G8" s="62"/>
      <c r="H8" s="28">
        <v>93</v>
      </c>
    </row>
    <row r="9" spans="2:9" ht="40.15" customHeight="1">
      <c r="B9" s="27">
        <v>3</v>
      </c>
      <c r="C9" s="46" t="s">
        <v>73</v>
      </c>
      <c r="D9" s="46" t="s">
        <v>67</v>
      </c>
      <c r="E9" s="61" t="s">
        <v>74</v>
      </c>
      <c r="F9" s="27">
        <v>0</v>
      </c>
      <c r="G9" s="62"/>
      <c r="H9" s="28">
        <v>9.98</v>
      </c>
    </row>
    <row r="10" spans="2:9" ht="40.15" customHeight="1">
      <c r="B10" s="27">
        <v>4</v>
      </c>
      <c r="C10" s="46" t="s">
        <v>75</v>
      </c>
      <c r="D10" s="46" t="s">
        <v>67</v>
      </c>
      <c r="E10" s="61" t="s">
        <v>74</v>
      </c>
      <c r="F10" s="27">
        <v>0</v>
      </c>
      <c r="G10" s="62"/>
      <c r="H10" s="28">
        <v>89.91</v>
      </c>
    </row>
    <row r="11" spans="2:9" ht="40.15" customHeight="1">
      <c r="B11" s="27">
        <v>5</v>
      </c>
      <c r="C11" s="46" t="s">
        <v>76</v>
      </c>
      <c r="D11" s="46" t="s">
        <v>67</v>
      </c>
      <c r="E11" s="61" t="s">
        <v>74</v>
      </c>
      <c r="F11" s="27">
        <v>0</v>
      </c>
      <c r="G11" s="62"/>
      <c r="H11" s="28">
        <v>0.11</v>
      </c>
    </row>
    <row r="12" spans="2:9" ht="40.15" customHeight="1">
      <c r="B12" s="27">
        <v>6</v>
      </c>
      <c r="C12" s="46" t="s">
        <v>77</v>
      </c>
      <c r="D12" s="46" t="s">
        <v>67</v>
      </c>
      <c r="E12" s="61" t="s">
        <v>74</v>
      </c>
      <c r="F12" s="27">
        <v>0</v>
      </c>
      <c r="G12" s="62"/>
      <c r="H12" s="102" t="s">
        <v>78</v>
      </c>
    </row>
    <row r="13" spans="2:9" ht="40.15" customHeight="1">
      <c r="B13" s="27">
        <v>7</v>
      </c>
      <c r="C13" s="46" t="s">
        <v>79</v>
      </c>
      <c r="D13" s="46" t="s">
        <v>67</v>
      </c>
      <c r="E13" s="61" t="s">
        <v>80</v>
      </c>
      <c r="F13" s="27" t="s">
        <v>67</v>
      </c>
      <c r="G13" s="62"/>
      <c r="H13" s="28" t="s">
        <v>81</v>
      </c>
    </row>
    <row r="14" spans="2:9" ht="40.15" customHeight="1">
      <c r="B14" s="27">
        <v>8</v>
      </c>
      <c r="C14" s="46" t="s">
        <v>82</v>
      </c>
      <c r="D14" s="46" t="s">
        <v>67</v>
      </c>
      <c r="E14" s="61" t="s">
        <v>83</v>
      </c>
      <c r="F14" s="27">
        <v>0</v>
      </c>
      <c r="G14" s="62"/>
      <c r="H14" s="28" t="s">
        <v>84</v>
      </c>
    </row>
    <row r="15" spans="2:9" ht="40.15" customHeight="1">
      <c r="B15" s="27">
        <v>9</v>
      </c>
      <c r="C15" s="46" t="s">
        <v>85</v>
      </c>
      <c r="D15" s="47" t="s">
        <v>67</v>
      </c>
      <c r="E15" s="61" t="s">
        <v>83</v>
      </c>
      <c r="F15" s="27">
        <v>0</v>
      </c>
      <c r="G15" s="62"/>
      <c r="H15" s="28" t="s">
        <v>86</v>
      </c>
    </row>
    <row r="16" spans="2:9" ht="40.15" customHeight="1">
      <c r="B16" s="27">
        <v>10</v>
      </c>
      <c r="C16" s="46" t="s">
        <v>87</v>
      </c>
      <c r="D16" s="47" t="s">
        <v>67</v>
      </c>
      <c r="E16" s="72" t="s">
        <v>83</v>
      </c>
      <c r="F16" s="27">
        <v>0</v>
      </c>
      <c r="G16" s="62"/>
      <c r="H16" s="102" t="s">
        <v>88</v>
      </c>
    </row>
    <row r="17" spans="2:8" ht="40.15" customHeight="1">
      <c r="B17" s="27">
        <v>11</v>
      </c>
      <c r="C17" s="46" t="s">
        <v>89</v>
      </c>
      <c r="D17" s="47" t="s">
        <v>67</v>
      </c>
      <c r="E17" s="72" t="s">
        <v>90</v>
      </c>
      <c r="F17" s="27" t="s">
        <v>67</v>
      </c>
      <c r="G17" s="62"/>
      <c r="H17" s="102" t="s">
        <v>91</v>
      </c>
    </row>
    <row r="18" spans="2:8" ht="45.6">
      <c r="B18" s="27">
        <v>12</v>
      </c>
      <c r="C18" s="46" t="s">
        <v>92</v>
      </c>
      <c r="D18" s="47" t="s">
        <v>93</v>
      </c>
      <c r="E18" s="72" t="s">
        <v>94</v>
      </c>
      <c r="F18" s="27">
        <v>1</v>
      </c>
      <c r="G18" s="62"/>
      <c r="H18" s="102" t="s">
        <v>95</v>
      </c>
    </row>
    <row r="19" spans="2:8" ht="40.15" customHeight="1">
      <c r="B19" s="27">
        <v>13</v>
      </c>
      <c r="C19" s="46" t="s">
        <v>96</v>
      </c>
      <c r="D19" s="46" t="s">
        <v>67</v>
      </c>
      <c r="E19" s="72" t="s">
        <v>97</v>
      </c>
      <c r="F19" s="27" t="s">
        <v>67</v>
      </c>
      <c r="G19" s="62"/>
      <c r="H19" s="28" t="s">
        <v>98</v>
      </c>
    </row>
    <row r="20" spans="2:8" ht="40.15" customHeight="1">
      <c r="B20" s="27">
        <v>14</v>
      </c>
      <c r="C20" s="46" t="s">
        <v>99</v>
      </c>
      <c r="D20" s="47" t="s">
        <v>67</v>
      </c>
      <c r="E20" s="72" t="s">
        <v>100</v>
      </c>
      <c r="F20" s="27" t="s">
        <v>101</v>
      </c>
      <c r="G20" s="62"/>
      <c r="H20" s="28" t="s">
        <v>102</v>
      </c>
    </row>
    <row r="21" spans="2:8" ht="40.15" customHeight="1">
      <c r="B21" s="27">
        <v>15</v>
      </c>
      <c r="C21" s="46" t="s">
        <v>103</v>
      </c>
      <c r="D21" s="46" t="s">
        <v>67</v>
      </c>
      <c r="E21" s="72" t="s">
        <v>90</v>
      </c>
      <c r="F21" s="27" t="s">
        <v>67</v>
      </c>
      <c r="G21" s="62"/>
      <c r="H21" s="102" t="s">
        <v>104</v>
      </c>
    </row>
    <row r="22" spans="2:8" ht="73.5" customHeight="1">
      <c r="B22" s="27">
        <v>16</v>
      </c>
      <c r="C22" s="46" t="s">
        <v>105</v>
      </c>
      <c r="D22" s="46" t="s">
        <v>67</v>
      </c>
      <c r="E22" s="72" t="s">
        <v>90</v>
      </c>
      <c r="F22" s="27" t="s">
        <v>67</v>
      </c>
      <c r="G22" s="62"/>
      <c r="H22" s="102" t="s">
        <v>106</v>
      </c>
    </row>
    <row r="23" spans="2:8"/>
    <row r="24" spans="2:8" ht="13.9" customHeight="1"/>
    <row r="25" spans="2:8">
      <c r="B25" s="48" t="s">
        <v>107</v>
      </c>
    </row>
    <row r="26" spans="2:8"/>
    <row r="27" spans="2:8">
      <c r="B27" s="49"/>
      <c r="C27" t="s">
        <v>108</v>
      </c>
    </row>
    <row r="28" spans="2:8"/>
    <row r="29" spans="2:8">
      <c r="B29" s="50"/>
      <c r="C29" t="s">
        <v>109</v>
      </c>
    </row>
    <row r="30" spans="2:8"/>
    <row r="31" spans="2:8"/>
    <row r="32" spans="2:8"/>
    <row r="33" spans="1:11" ht="14.45">
      <c r="B33" s="119" t="s">
        <v>110</v>
      </c>
      <c r="C33" s="120"/>
      <c r="D33" s="120"/>
      <c r="E33" s="120"/>
      <c r="F33" s="121"/>
      <c r="G33" s="67"/>
      <c r="H33" s="57"/>
      <c r="I33" s="57"/>
      <c r="J33" s="57"/>
      <c r="K33" s="58"/>
    </row>
    <row r="34" spans="1:11" s="6" customFormat="1" ht="13.9" customHeight="1">
      <c r="H34" s="42"/>
    </row>
    <row r="35" spans="1:11" s="6" customFormat="1" ht="13.9" customHeight="1">
      <c r="B35" s="54" t="s">
        <v>111</v>
      </c>
      <c r="C35" s="122" t="s">
        <v>112</v>
      </c>
      <c r="D35" s="122"/>
      <c r="E35" s="122"/>
      <c r="F35" s="122"/>
      <c r="G35" s="68"/>
    </row>
    <row r="36" spans="1:11" s="56" customFormat="1" ht="73.150000000000006" customHeight="1">
      <c r="A36" s="6"/>
      <c r="B36" s="53">
        <v>1</v>
      </c>
      <c r="C36" s="125" t="s">
        <v>113</v>
      </c>
      <c r="D36" s="126"/>
      <c r="E36" s="126"/>
      <c r="F36" s="127"/>
      <c r="G36" s="69"/>
      <c r="H36" s="55"/>
      <c r="I36" s="55"/>
      <c r="J36" s="55"/>
    </row>
    <row r="37" spans="1:11" s="56" customFormat="1" ht="57" customHeight="1">
      <c r="A37" s="6"/>
      <c r="B37" s="53">
        <v>2</v>
      </c>
      <c r="C37" s="123" t="s">
        <v>114</v>
      </c>
      <c r="D37" s="123"/>
      <c r="E37" s="123"/>
      <c r="F37" s="123"/>
      <c r="G37" s="69"/>
    </row>
    <row r="38" spans="1:11" s="56" customFormat="1" ht="40.15" customHeight="1">
      <c r="A38" s="6"/>
      <c r="B38" s="53">
        <v>3</v>
      </c>
      <c r="C38" s="123" t="s">
        <v>115</v>
      </c>
      <c r="D38" s="123"/>
      <c r="E38" s="123"/>
      <c r="F38" s="123"/>
      <c r="G38" s="69"/>
    </row>
    <row r="39" spans="1:11" s="56" customFormat="1" ht="40.15" customHeight="1">
      <c r="A39" s="6"/>
      <c r="B39" s="53">
        <v>4</v>
      </c>
      <c r="C39" s="123" t="s">
        <v>116</v>
      </c>
      <c r="D39" s="123"/>
      <c r="E39" s="123"/>
      <c r="F39" s="123"/>
      <c r="G39" s="69"/>
    </row>
    <row r="40" spans="1:11" s="56" customFormat="1" ht="40.15" customHeight="1">
      <c r="A40" s="6"/>
      <c r="B40" s="53">
        <v>5</v>
      </c>
      <c r="C40" s="123" t="s">
        <v>117</v>
      </c>
      <c r="D40" s="123"/>
      <c r="E40" s="123"/>
      <c r="F40" s="123"/>
      <c r="G40" s="69"/>
    </row>
    <row r="41" spans="1:11" s="56" customFormat="1" ht="40.15" customHeight="1">
      <c r="A41" s="6"/>
      <c r="B41" s="53">
        <v>6</v>
      </c>
      <c r="C41" s="123" t="s">
        <v>118</v>
      </c>
      <c r="D41" s="123"/>
      <c r="E41" s="123"/>
      <c r="F41" s="123"/>
      <c r="G41" s="69"/>
    </row>
    <row r="42" spans="1:11" s="56" customFormat="1" ht="60" customHeight="1">
      <c r="A42" s="6"/>
      <c r="B42" s="53">
        <v>7</v>
      </c>
      <c r="C42" s="123" t="s">
        <v>119</v>
      </c>
      <c r="D42" s="123"/>
      <c r="E42" s="123"/>
      <c r="F42" s="123"/>
      <c r="G42" s="69"/>
    </row>
    <row r="43" spans="1:11" s="56" customFormat="1" ht="66" customHeight="1">
      <c r="A43" s="6"/>
      <c r="B43" s="53">
        <v>8</v>
      </c>
      <c r="C43" s="123" t="s">
        <v>120</v>
      </c>
      <c r="D43" s="123"/>
      <c r="E43" s="123"/>
      <c r="F43" s="123"/>
      <c r="G43" s="69"/>
    </row>
    <row r="44" spans="1:11" s="56" customFormat="1" ht="49.5" customHeight="1">
      <c r="A44" s="6"/>
      <c r="B44" s="53">
        <v>9</v>
      </c>
      <c r="C44" s="123" t="s">
        <v>121</v>
      </c>
      <c r="D44" s="123"/>
      <c r="E44" s="123"/>
      <c r="F44" s="123"/>
      <c r="G44" s="69"/>
    </row>
    <row r="45" spans="1:11" s="56" customFormat="1" ht="47.65" customHeight="1">
      <c r="A45" s="6"/>
      <c r="B45" s="53">
        <v>10</v>
      </c>
      <c r="C45" s="124" t="s">
        <v>122</v>
      </c>
      <c r="D45" s="124"/>
      <c r="E45" s="124"/>
      <c r="F45" s="124"/>
      <c r="G45" s="70"/>
    </row>
    <row r="46" spans="1:11" s="56" customFormat="1" ht="77.650000000000006" customHeight="1">
      <c r="A46" s="6"/>
      <c r="B46" s="53">
        <v>11</v>
      </c>
      <c r="C46" s="124" t="s">
        <v>123</v>
      </c>
      <c r="D46" s="124"/>
      <c r="E46" s="124"/>
      <c r="F46" s="124"/>
      <c r="G46" s="70"/>
    </row>
    <row r="47" spans="1:11" s="56" customFormat="1" ht="40.15" customHeight="1">
      <c r="A47" s="6"/>
      <c r="B47" s="53">
        <v>12</v>
      </c>
      <c r="C47" s="124" t="s">
        <v>124</v>
      </c>
      <c r="D47" s="124"/>
      <c r="E47" s="124"/>
      <c r="F47" s="124"/>
      <c r="G47" s="70"/>
    </row>
    <row r="48" spans="1:11" s="56" customFormat="1" ht="40.15" customHeight="1">
      <c r="A48" s="6"/>
      <c r="B48" s="53">
        <v>13</v>
      </c>
      <c r="C48" s="124" t="s">
        <v>125</v>
      </c>
      <c r="D48" s="124"/>
      <c r="E48" s="124"/>
      <c r="F48" s="124"/>
      <c r="G48" s="70"/>
    </row>
    <row r="49" spans="1:7" s="56" customFormat="1" ht="47.65" customHeight="1">
      <c r="A49" s="6"/>
      <c r="B49" s="53">
        <v>14</v>
      </c>
      <c r="C49" s="124" t="s">
        <v>126</v>
      </c>
      <c r="D49" s="124"/>
      <c r="E49" s="124"/>
      <c r="F49" s="124"/>
      <c r="G49" s="70"/>
    </row>
    <row r="50" spans="1:7" s="56" customFormat="1" ht="91.15" customHeight="1">
      <c r="A50" s="6"/>
      <c r="B50" s="53">
        <v>15</v>
      </c>
      <c r="C50" s="124" t="s">
        <v>127</v>
      </c>
      <c r="D50" s="124"/>
      <c r="E50" s="124"/>
      <c r="F50" s="124"/>
      <c r="G50" s="70"/>
    </row>
    <row r="51" spans="1:7" s="56" customFormat="1" ht="149.65" customHeight="1">
      <c r="A51" s="6"/>
      <c r="B51" s="53">
        <v>16</v>
      </c>
      <c r="C51" s="124" t="s">
        <v>128</v>
      </c>
      <c r="D51" s="124"/>
      <c r="E51" s="124"/>
      <c r="F51" s="124"/>
      <c r="G51" s="70"/>
    </row>
    <row r="52" spans="1:7"/>
    <row r="53" spans="1:7">
      <c r="B53" s="119" t="s">
        <v>129</v>
      </c>
      <c r="C53" s="120"/>
      <c r="D53" s="120"/>
      <c r="E53" s="120"/>
      <c r="F53" s="121"/>
    </row>
    <row r="54" spans="1:7" ht="14.45" thickBot="1"/>
    <row r="55" spans="1:7" ht="14.45" thickBot="1">
      <c r="B55" s="73" t="s">
        <v>60</v>
      </c>
      <c r="C55" s="74" t="s">
        <v>130</v>
      </c>
      <c r="D55" s="74" t="s">
        <v>131</v>
      </c>
    </row>
    <row r="56" spans="1:7" ht="53.45" thickBot="1">
      <c r="B56" s="75">
        <v>1</v>
      </c>
      <c r="C56" s="76" t="s">
        <v>132</v>
      </c>
      <c r="D56" s="76" t="s">
        <v>133</v>
      </c>
    </row>
    <row r="57" spans="1:7" ht="66.599999999999994" thickBot="1">
      <c r="B57" s="75">
        <v>2</v>
      </c>
      <c r="C57" s="76" t="s">
        <v>134</v>
      </c>
      <c r="D57" s="76" t="s">
        <v>135</v>
      </c>
    </row>
    <row r="58" spans="1:7" ht="93" thickBot="1">
      <c r="B58" s="75">
        <v>3</v>
      </c>
      <c r="C58" s="76" t="s">
        <v>136</v>
      </c>
      <c r="D58" s="76" t="s">
        <v>137</v>
      </c>
    </row>
    <row r="59" spans="1:7" ht="132.6" thickBot="1">
      <c r="B59" s="75">
        <v>4</v>
      </c>
      <c r="C59" s="76" t="s">
        <v>138</v>
      </c>
      <c r="D59" s="76" t="s">
        <v>139</v>
      </c>
    </row>
    <row r="60" spans="1:7" ht="40.15" thickBot="1">
      <c r="B60" s="75">
        <v>5</v>
      </c>
      <c r="C60" s="76" t="s">
        <v>140</v>
      </c>
      <c r="D60" s="76" t="s">
        <v>141</v>
      </c>
    </row>
    <row r="61" spans="1:7"/>
    <row r="62" spans="1:7" ht="39.6">
      <c r="C62" s="77" t="s">
        <v>142</v>
      </c>
    </row>
    <row r="63" spans="1:7"/>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display="https://corporate.thameswater.co.uk/-/media/Site-Content/Your-water-future-2018/Water-Resources-Market-Information/Thames-Water-WRZ-Boundaries.zip" xr:uid="{00000000-0004-0000-0200-000000000000}"/>
  </hyperlinks>
  <pageMargins left="0.7" right="0.7" top="0.75" bottom="0.75" header="0.3" footer="0.3"/>
  <pageSetup paperSize="8" scale="59" fitToHeight="0"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pageSetUpPr fitToPage="1"/>
  </sheetPr>
  <dimension ref="A1:DE55"/>
  <sheetViews>
    <sheetView showGridLines="0" zoomScale="80" zoomScaleNormal="80" workbookViewId="0">
      <selection activeCell="L12" sqref="L12:M12"/>
    </sheetView>
  </sheetViews>
  <sheetFormatPr defaultColWidth="0" defaultRowHeight="13.9" zeroHeight="1"/>
  <cols>
    <col min="1" max="1" width="2" customWidth="1"/>
    <col min="2" max="2" width="4.125" customWidth="1"/>
    <col min="3" max="3" width="70.625" customWidth="1"/>
    <col min="4" max="4" width="16.625" customWidth="1"/>
    <col min="5" max="5" width="14.625" customWidth="1"/>
    <col min="6" max="6" width="5.625" customWidth="1"/>
    <col min="7" max="7" width="2.5" customWidth="1"/>
    <col min="8" max="89" width="8.75" customWidth="1"/>
    <col min="90" max="109" width="8.75" hidden="1" customWidth="1"/>
  </cols>
  <sheetData>
    <row r="1" spans="1:88" ht="24">
      <c r="B1" s="1" t="s">
        <v>143</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5" thickBo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99999999999999" thickBot="1">
      <c r="A3" s="23"/>
      <c r="B3" s="128" t="s">
        <v>3</v>
      </c>
      <c r="C3" s="141"/>
      <c r="D3" s="138" t="str">
        <f>'Cover sheet'!C5</f>
        <v>Thames Water</v>
      </c>
      <c r="E3" s="139"/>
      <c r="F3" s="140"/>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99999999999999" thickBot="1">
      <c r="A4" s="23"/>
      <c r="B4" s="128" t="s">
        <v>6</v>
      </c>
      <c r="C4" s="141"/>
      <c r="D4" s="138" t="str">
        <f>'Cover sheet'!C6</f>
        <v>London</v>
      </c>
      <c r="E4" s="139"/>
      <c r="F4" s="140"/>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c r="A5" s="23"/>
      <c r="B5" s="23"/>
      <c r="C5" s="25"/>
      <c r="D5" s="25"/>
      <c r="E5" s="23"/>
      <c r="F5" s="23"/>
      <c r="G5" s="23"/>
      <c r="H5" s="142" t="s">
        <v>144</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145</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4.45" thickBot="1">
      <c r="B6" s="17" t="s">
        <v>60</v>
      </c>
      <c r="C6" s="17" t="s">
        <v>146</v>
      </c>
      <c r="D6" s="18" t="s">
        <v>62</v>
      </c>
      <c r="E6" s="18" t="s">
        <v>63</v>
      </c>
      <c r="F6" s="78" t="s">
        <v>64</v>
      </c>
      <c r="H6" s="18" t="s">
        <v>147</v>
      </c>
      <c r="I6" s="18" t="s">
        <v>148</v>
      </c>
      <c r="J6" s="18" t="s">
        <v>149</v>
      </c>
      <c r="K6" s="18" t="s">
        <v>150</v>
      </c>
      <c r="L6" s="18" t="s">
        <v>151</v>
      </c>
      <c r="M6" s="18" t="s">
        <v>152</v>
      </c>
      <c r="N6" s="18" t="s">
        <v>153</v>
      </c>
      <c r="O6" s="18" t="s">
        <v>154</v>
      </c>
      <c r="P6" s="18" t="s">
        <v>155</v>
      </c>
      <c r="Q6" s="18" t="s">
        <v>156</v>
      </c>
      <c r="R6" s="18" t="s">
        <v>157</v>
      </c>
      <c r="S6" s="18" t="s">
        <v>158</v>
      </c>
      <c r="T6" s="18" t="s">
        <v>159</v>
      </c>
      <c r="U6" s="18" t="s">
        <v>160</v>
      </c>
      <c r="V6" s="18" t="s">
        <v>161</v>
      </c>
      <c r="W6" s="18" t="s">
        <v>162</v>
      </c>
      <c r="X6" s="18" t="s">
        <v>163</v>
      </c>
      <c r="Y6" s="18" t="s">
        <v>164</v>
      </c>
      <c r="Z6" s="18" t="s">
        <v>165</v>
      </c>
      <c r="AA6" s="18" t="s">
        <v>166</v>
      </c>
      <c r="AB6" s="18" t="s">
        <v>167</v>
      </c>
      <c r="AC6" s="18" t="s">
        <v>168</v>
      </c>
      <c r="AD6" s="18" t="s">
        <v>169</v>
      </c>
      <c r="AE6" s="18" t="s">
        <v>170</v>
      </c>
      <c r="AF6" s="18" t="s">
        <v>171</v>
      </c>
      <c r="AG6" s="18" t="s">
        <v>172</v>
      </c>
      <c r="AH6" s="18" t="s">
        <v>173</v>
      </c>
      <c r="AI6" s="18" t="s">
        <v>174</v>
      </c>
      <c r="AJ6" s="18" t="s">
        <v>175</v>
      </c>
      <c r="AK6" s="18" t="s">
        <v>176</v>
      </c>
      <c r="AL6" s="18" t="s">
        <v>177</v>
      </c>
      <c r="AM6" s="18" t="s">
        <v>178</v>
      </c>
      <c r="AN6" s="18" t="s">
        <v>179</v>
      </c>
      <c r="AO6" s="18" t="s">
        <v>180</v>
      </c>
      <c r="AP6" s="18" t="s">
        <v>181</v>
      </c>
      <c r="AQ6" s="18" t="s">
        <v>182</v>
      </c>
      <c r="AR6" s="18" t="s">
        <v>183</v>
      </c>
      <c r="AS6" s="18" t="s">
        <v>184</v>
      </c>
      <c r="AT6" s="18" t="s">
        <v>185</v>
      </c>
      <c r="AU6" s="18" t="s">
        <v>186</v>
      </c>
      <c r="AV6" s="18" t="s">
        <v>187</v>
      </c>
      <c r="AW6" s="18" t="s">
        <v>188</v>
      </c>
      <c r="AX6" s="18" t="s">
        <v>189</v>
      </c>
      <c r="AY6" s="18" t="s">
        <v>190</v>
      </c>
      <c r="AZ6" s="18" t="s">
        <v>191</v>
      </c>
      <c r="BA6" s="18" t="s">
        <v>192</v>
      </c>
      <c r="BB6" s="18" t="s">
        <v>193</v>
      </c>
      <c r="BC6" s="18" t="s">
        <v>194</v>
      </c>
      <c r="BD6" s="18" t="s">
        <v>195</v>
      </c>
      <c r="BE6" s="18" t="s">
        <v>196</v>
      </c>
      <c r="BF6" s="18" t="s">
        <v>197</v>
      </c>
      <c r="BG6" s="18" t="s">
        <v>198</v>
      </c>
      <c r="BH6" s="18" t="s">
        <v>199</v>
      </c>
      <c r="BI6" s="18" t="s">
        <v>200</v>
      </c>
      <c r="BJ6" s="18" t="s">
        <v>201</v>
      </c>
      <c r="BK6" s="18" t="s">
        <v>202</v>
      </c>
      <c r="BL6" s="18" t="s">
        <v>203</v>
      </c>
      <c r="BM6" s="18" t="s">
        <v>204</v>
      </c>
      <c r="BN6" s="18" t="s">
        <v>205</v>
      </c>
      <c r="BO6" s="18" t="s">
        <v>206</v>
      </c>
      <c r="BP6" s="18" t="s">
        <v>207</v>
      </c>
      <c r="BQ6" s="18" t="s">
        <v>208</v>
      </c>
      <c r="BR6" s="18" t="s">
        <v>209</v>
      </c>
      <c r="BS6" s="18" t="s">
        <v>210</v>
      </c>
      <c r="BT6" s="18" t="s">
        <v>211</v>
      </c>
      <c r="BU6" s="18" t="s">
        <v>212</v>
      </c>
      <c r="BV6" s="18" t="s">
        <v>213</v>
      </c>
      <c r="BW6" s="18" t="s">
        <v>214</v>
      </c>
      <c r="BX6" s="18" t="s">
        <v>215</v>
      </c>
      <c r="BY6" s="18" t="s">
        <v>216</v>
      </c>
      <c r="BZ6" s="18" t="s">
        <v>217</v>
      </c>
      <c r="CA6" s="18" t="s">
        <v>218</v>
      </c>
      <c r="CB6" s="18" t="s">
        <v>219</v>
      </c>
      <c r="CC6" s="18" t="s">
        <v>220</v>
      </c>
      <c r="CD6" s="18" t="s">
        <v>221</v>
      </c>
      <c r="CE6" s="18" t="s">
        <v>222</v>
      </c>
      <c r="CF6" s="18" t="s">
        <v>223</v>
      </c>
      <c r="CG6" s="18" t="s">
        <v>224</v>
      </c>
      <c r="CH6" s="18" t="s">
        <v>225</v>
      </c>
      <c r="CI6" s="18" t="s">
        <v>226</v>
      </c>
      <c r="CJ6" s="18" t="s">
        <v>227</v>
      </c>
    </row>
    <row r="7" spans="1:88" ht="40.15" customHeight="1">
      <c r="B7" s="81">
        <v>1</v>
      </c>
      <c r="C7" s="79" t="s">
        <v>228</v>
      </c>
      <c r="D7" s="31" t="s">
        <v>229</v>
      </c>
      <c r="E7" s="31" t="s">
        <v>94</v>
      </c>
      <c r="F7" s="31">
        <v>2</v>
      </c>
      <c r="G7" s="32"/>
      <c r="H7" s="85">
        <v>2301.9999999999991</v>
      </c>
      <c r="I7" s="85">
        <v>2301.9999999999991</v>
      </c>
      <c r="J7" s="85">
        <v>2301.9999999999991</v>
      </c>
      <c r="K7" s="85">
        <v>2301.9999999999991</v>
      </c>
      <c r="L7" s="85">
        <v>2301.9999999999991</v>
      </c>
      <c r="M7" s="85">
        <v>2301.9999999999991</v>
      </c>
      <c r="N7" s="85">
        <v>2301.9999999999991</v>
      </c>
      <c r="O7" s="85">
        <v>2301.9999999999991</v>
      </c>
      <c r="P7" s="85">
        <v>2301.9999999999991</v>
      </c>
      <c r="Q7" s="85">
        <v>2301.9999999999991</v>
      </c>
      <c r="R7" s="85">
        <v>2301.9999999999991</v>
      </c>
      <c r="S7" s="85">
        <v>2301.9999999999991</v>
      </c>
      <c r="T7" s="85">
        <v>2301.9999999999991</v>
      </c>
      <c r="U7" s="85">
        <v>2301.9999999999991</v>
      </c>
      <c r="V7" s="85">
        <v>2301.9999999999991</v>
      </c>
      <c r="W7" s="85">
        <v>2301.9999999999991</v>
      </c>
      <c r="X7" s="85">
        <v>2301.9999999999991</v>
      </c>
      <c r="Y7" s="85">
        <v>2301.9999999999991</v>
      </c>
      <c r="Z7" s="85">
        <v>2301.9999999999991</v>
      </c>
      <c r="AA7" s="85">
        <v>2301.9999999999991</v>
      </c>
      <c r="AB7" s="85">
        <v>2301.9999999999991</v>
      </c>
      <c r="AC7" s="85">
        <v>2301.9999999999991</v>
      </c>
      <c r="AD7" s="85">
        <v>2301.9999999999991</v>
      </c>
      <c r="AE7" s="85">
        <v>2301.9999999999991</v>
      </c>
      <c r="AF7" s="85">
        <v>2301.9999999999991</v>
      </c>
      <c r="AG7" s="86">
        <v>2301.9999999999991</v>
      </c>
      <c r="AH7" s="86">
        <v>2301.9999999999991</v>
      </c>
      <c r="AI7" s="86">
        <v>2301.9999999999991</v>
      </c>
      <c r="AJ7" s="86">
        <v>2301.9999999999991</v>
      </c>
      <c r="AK7" s="86">
        <v>2301.9999999999991</v>
      </c>
      <c r="AL7" s="86">
        <v>2301.9999999999991</v>
      </c>
      <c r="AM7" s="86">
        <v>2301.9999999999991</v>
      </c>
      <c r="AN7" s="86">
        <v>2301.9999999999991</v>
      </c>
      <c r="AO7" s="86">
        <v>2301.9999999999991</v>
      </c>
      <c r="AP7" s="86">
        <v>2301.9999999999991</v>
      </c>
      <c r="AQ7" s="86">
        <v>2301.9999999999991</v>
      </c>
      <c r="AR7" s="86">
        <v>2301.9999999999991</v>
      </c>
      <c r="AS7" s="86">
        <v>2301.9999999999991</v>
      </c>
      <c r="AT7" s="86">
        <v>2301.9999999999991</v>
      </c>
      <c r="AU7" s="86">
        <v>2301.9999999999991</v>
      </c>
      <c r="AV7" s="86">
        <v>2301.9999999999991</v>
      </c>
      <c r="AW7" s="86">
        <v>2301.9999999999991</v>
      </c>
      <c r="AX7" s="86">
        <v>2301.9999999999991</v>
      </c>
      <c r="AY7" s="86">
        <v>2301.9999999999991</v>
      </c>
      <c r="AZ7" s="86">
        <v>2301.9999999999991</v>
      </c>
      <c r="BA7" s="86">
        <v>2301.9999999999991</v>
      </c>
      <c r="BB7" s="86">
        <v>2301.9999999999991</v>
      </c>
      <c r="BC7" s="86">
        <v>2301.9999999999991</v>
      </c>
      <c r="BD7" s="86">
        <v>2301.9999999999991</v>
      </c>
      <c r="BE7" s="86">
        <v>2301.9999999999991</v>
      </c>
      <c r="BF7" s="86">
        <v>2301.9999999999991</v>
      </c>
      <c r="BG7" s="86">
        <v>2301.9999999999991</v>
      </c>
      <c r="BH7" s="86">
        <v>2301.9999999999991</v>
      </c>
      <c r="BI7" s="86">
        <v>2301.9999999999991</v>
      </c>
      <c r="BJ7" s="86">
        <v>2301.9999999999991</v>
      </c>
      <c r="BK7" s="86">
        <v>2301.9999999999991</v>
      </c>
      <c r="BL7" s="86">
        <v>2301.9999999999991</v>
      </c>
      <c r="BM7" s="86">
        <v>2301.9999999999991</v>
      </c>
      <c r="BN7" s="86">
        <v>2301.9999999999991</v>
      </c>
      <c r="BO7" s="86">
        <v>2301.9999999999991</v>
      </c>
      <c r="BP7" s="86">
        <v>2301.9999999999991</v>
      </c>
      <c r="BQ7" s="86">
        <v>2301.9999999999991</v>
      </c>
      <c r="BR7" s="86">
        <v>2301.9999999999991</v>
      </c>
      <c r="BS7" s="86">
        <v>2301.9999999999991</v>
      </c>
      <c r="BT7" s="86">
        <v>2301.9999999999991</v>
      </c>
      <c r="BU7" s="86">
        <v>2301.9999999999991</v>
      </c>
      <c r="BV7" s="86">
        <v>2301.9999999999991</v>
      </c>
      <c r="BW7" s="86">
        <v>2301.9999999999991</v>
      </c>
      <c r="BX7" s="86">
        <v>2301.9999999999991</v>
      </c>
      <c r="BY7" s="86">
        <v>2301.9999999999991</v>
      </c>
      <c r="BZ7" s="86">
        <v>2301.9999999999991</v>
      </c>
      <c r="CA7" s="86">
        <v>2301.9999999999991</v>
      </c>
      <c r="CB7" s="86">
        <v>2301.9999999999991</v>
      </c>
      <c r="CC7" s="86">
        <v>2301.9999999999991</v>
      </c>
      <c r="CD7" s="86">
        <v>2301.9999999999991</v>
      </c>
      <c r="CE7" s="86">
        <v>2301.9999999999991</v>
      </c>
      <c r="CF7" s="86">
        <v>2301.9999999999991</v>
      </c>
      <c r="CG7" s="86">
        <v>2301.9999999999991</v>
      </c>
      <c r="CH7" s="86">
        <v>2301.9999999999991</v>
      </c>
      <c r="CI7" s="86">
        <v>2301.9999999999991</v>
      </c>
      <c r="CJ7" s="87"/>
    </row>
    <row r="8" spans="1:88" ht="40.15" customHeight="1">
      <c r="B8" s="82">
        <f>B7+1</f>
        <v>2</v>
      </c>
      <c r="C8" s="80" t="s">
        <v>230</v>
      </c>
      <c r="D8" s="36" t="s">
        <v>231</v>
      </c>
      <c r="E8" s="37" t="s">
        <v>94</v>
      </c>
      <c r="F8" s="37">
        <v>2</v>
      </c>
      <c r="G8" s="32"/>
      <c r="H8" s="85">
        <v>-39.400695707677698</v>
      </c>
      <c r="I8" s="85">
        <v>-44.325782671137397</v>
      </c>
      <c r="J8" s="85">
        <v>-49.250869634597066</v>
      </c>
      <c r="K8" s="85">
        <v>-54.175956598056779</v>
      </c>
      <c r="L8" s="85">
        <v>-59.101043561516484</v>
      </c>
      <c r="M8" s="85">
        <v>-64.026130524976196</v>
      </c>
      <c r="N8" s="85">
        <v>-68.951217488435901</v>
      </c>
      <c r="O8" s="85">
        <v>-73.876304451895606</v>
      </c>
      <c r="P8" s="85">
        <v>-78.801391415355312</v>
      </c>
      <c r="Q8" s="85">
        <v>-83.726478378815017</v>
      </c>
      <c r="R8" s="85">
        <v>-88.651565342274722</v>
      </c>
      <c r="S8" s="85">
        <v>-95.278045984020508</v>
      </c>
      <c r="T8" s="85">
        <v>-96.979439662306604</v>
      </c>
      <c r="U8" s="85">
        <v>-98.680833340592685</v>
      </c>
      <c r="V8" s="85">
        <v>-100.38222701887877</v>
      </c>
      <c r="W8" s="85">
        <v>-102.08362069716482</v>
      </c>
      <c r="X8" s="85">
        <v>-103.78501437545093</v>
      </c>
      <c r="Y8" s="85">
        <v>-105.48640805373699</v>
      </c>
      <c r="Z8" s="85">
        <v>-107.18780173202309</v>
      </c>
      <c r="AA8" s="85">
        <v>-108.88919541030917</v>
      </c>
      <c r="AB8" s="85">
        <v>-110.59058908859525</v>
      </c>
      <c r="AC8" s="85">
        <v>-112.29198276688132</v>
      </c>
      <c r="AD8" s="85">
        <v>-113.99337644516743</v>
      </c>
      <c r="AE8" s="85">
        <v>-115.69477012345349</v>
      </c>
      <c r="AF8" s="88">
        <v>-117.39616380173958</v>
      </c>
      <c r="AG8" s="86">
        <v>-119.09755748002566</v>
      </c>
      <c r="AH8" s="86">
        <v>-120.79895115831174</v>
      </c>
      <c r="AI8" s="86">
        <v>-122.50034483659782</v>
      </c>
      <c r="AJ8" s="86">
        <v>-124.2017385148839</v>
      </c>
      <c r="AK8" s="86">
        <v>-125.90313219316998</v>
      </c>
      <c r="AL8" s="86">
        <v>-127.60452587145605</v>
      </c>
      <c r="AM8" s="86">
        <v>-129.30591954974213</v>
      </c>
      <c r="AN8" s="86">
        <v>-131.00731322802821</v>
      </c>
      <c r="AO8" s="86">
        <v>-132.70870690631429</v>
      </c>
      <c r="AP8" s="86">
        <v>-134.41010058460037</v>
      </c>
      <c r="AQ8" s="86">
        <v>-136.11149426288645</v>
      </c>
      <c r="AR8" s="86">
        <v>-137.81288794117253</v>
      </c>
      <c r="AS8" s="86">
        <v>-139.51428161945861</v>
      </c>
      <c r="AT8" s="86">
        <v>-141.2156752977447</v>
      </c>
      <c r="AU8" s="86">
        <v>-142.91706897603078</v>
      </c>
      <c r="AV8" s="86">
        <v>-144.61846265431686</v>
      </c>
      <c r="AW8" s="86">
        <v>-146.31985633260294</v>
      </c>
      <c r="AX8" s="86">
        <v>-148.02125001088902</v>
      </c>
      <c r="AY8" s="86">
        <v>-149.7226436891751</v>
      </c>
      <c r="AZ8" s="86">
        <v>-151.42403736746118</v>
      </c>
      <c r="BA8" s="86">
        <v>-153.12543104574729</v>
      </c>
      <c r="BB8" s="86">
        <v>-154.82682472403334</v>
      </c>
      <c r="BC8" s="86">
        <v>-156.52821840231942</v>
      </c>
      <c r="BD8" s="86">
        <v>-158.22961208060551</v>
      </c>
      <c r="BE8" s="86">
        <v>-159.93100575889159</v>
      </c>
      <c r="BF8" s="86">
        <v>-161.63239943717767</v>
      </c>
      <c r="BG8" s="86">
        <v>-163.33379311546375</v>
      </c>
      <c r="BH8" s="86">
        <v>-165.03518679374983</v>
      </c>
      <c r="BI8" s="86">
        <v>-166.73658047203591</v>
      </c>
      <c r="BJ8" s="86">
        <v>-168.43797415032199</v>
      </c>
      <c r="BK8" s="86">
        <v>-170.13936782860807</v>
      </c>
      <c r="BL8" s="86">
        <v>-171.84076150689415</v>
      </c>
      <c r="BM8" s="86">
        <v>-173.54215518518023</v>
      </c>
      <c r="BN8" s="86">
        <v>-175.24354886346632</v>
      </c>
      <c r="BO8" s="86">
        <v>-176.9449425417524</v>
      </c>
      <c r="BP8" s="86">
        <v>-178.64633622003848</v>
      </c>
      <c r="BQ8" s="86">
        <v>-180.34772989832456</v>
      </c>
      <c r="BR8" s="86">
        <v>-182.04912357661064</v>
      </c>
      <c r="BS8" s="86">
        <v>-183.75051725489672</v>
      </c>
      <c r="BT8" s="86">
        <v>-185.4519109331828</v>
      </c>
      <c r="BU8" s="86">
        <v>-187.15330461146888</v>
      </c>
      <c r="BV8" s="86">
        <v>-188.85469828975496</v>
      </c>
      <c r="BW8" s="86">
        <v>-190.55609196804102</v>
      </c>
      <c r="BX8" s="86">
        <v>-192.25748564632713</v>
      </c>
      <c r="BY8" s="86">
        <v>-193.95887932461321</v>
      </c>
      <c r="BZ8" s="86">
        <v>-195.66027300289929</v>
      </c>
      <c r="CA8" s="86">
        <v>-197.36166668118534</v>
      </c>
      <c r="CB8" s="86">
        <v>-199.06306035947145</v>
      </c>
      <c r="CC8" s="86">
        <v>-200.76445403775753</v>
      </c>
      <c r="CD8" s="86">
        <v>-202.46584771604361</v>
      </c>
      <c r="CE8" s="86">
        <v>-204.16724139432966</v>
      </c>
      <c r="CF8" s="86">
        <v>-205.86863507261577</v>
      </c>
      <c r="CG8" s="86">
        <v>-207.57002875090186</v>
      </c>
      <c r="CH8" s="86">
        <v>-209.27142242918794</v>
      </c>
      <c r="CI8" s="86">
        <v>-210.97281610747399</v>
      </c>
      <c r="CJ8" s="38"/>
    </row>
    <row r="9" spans="1:88" ht="40.15" customHeight="1">
      <c r="B9" s="82">
        <f t="shared" ref="B9:B12" si="0">B8+1</f>
        <v>3</v>
      </c>
      <c r="C9" s="80" t="s">
        <v>232</v>
      </c>
      <c r="D9" s="36" t="s">
        <v>233</v>
      </c>
      <c r="E9" s="37" t="s">
        <v>94</v>
      </c>
      <c r="F9" s="37">
        <v>2</v>
      </c>
      <c r="G9" s="32"/>
      <c r="H9" s="85">
        <v>4</v>
      </c>
      <c r="I9" s="85">
        <v>4</v>
      </c>
      <c r="J9" s="85">
        <v>4</v>
      </c>
      <c r="K9" s="85">
        <v>4</v>
      </c>
      <c r="L9" s="85">
        <v>-5</v>
      </c>
      <c r="M9" s="85">
        <v>-5</v>
      </c>
      <c r="N9" s="85">
        <v>-5</v>
      </c>
      <c r="O9" s="85">
        <v>-5</v>
      </c>
      <c r="P9" s="85">
        <v>-5</v>
      </c>
      <c r="Q9" s="85">
        <v>-5</v>
      </c>
      <c r="R9" s="85">
        <v>-5</v>
      </c>
      <c r="S9" s="85">
        <v>-5</v>
      </c>
      <c r="T9" s="85">
        <v>-5</v>
      </c>
      <c r="U9" s="85">
        <v>-5</v>
      </c>
      <c r="V9" s="85">
        <v>-5</v>
      </c>
      <c r="W9" s="85">
        <v>-5</v>
      </c>
      <c r="X9" s="85">
        <v>-5</v>
      </c>
      <c r="Y9" s="85">
        <v>-5</v>
      </c>
      <c r="Z9" s="85">
        <v>-5</v>
      </c>
      <c r="AA9" s="85">
        <v>-5</v>
      </c>
      <c r="AB9" s="85">
        <v>-5</v>
      </c>
      <c r="AC9" s="85">
        <v>-5</v>
      </c>
      <c r="AD9" s="85">
        <v>-5</v>
      </c>
      <c r="AE9" s="85">
        <v>-5</v>
      </c>
      <c r="AF9" s="88">
        <v>-5</v>
      </c>
      <c r="AG9" s="86">
        <v>-5</v>
      </c>
      <c r="AH9" s="86">
        <v>-5</v>
      </c>
      <c r="AI9" s="86">
        <v>-5</v>
      </c>
      <c r="AJ9" s="86">
        <v>-5</v>
      </c>
      <c r="AK9" s="86">
        <v>-5</v>
      </c>
      <c r="AL9" s="86">
        <v>-5</v>
      </c>
      <c r="AM9" s="86">
        <v>-5</v>
      </c>
      <c r="AN9" s="86">
        <v>-5</v>
      </c>
      <c r="AO9" s="86">
        <v>-5</v>
      </c>
      <c r="AP9" s="86">
        <v>-5</v>
      </c>
      <c r="AQ9" s="86">
        <v>-5</v>
      </c>
      <c r="AR9" s="86">
        <v>-5</v>
      </c>
      <c r="AS9" s="86">
        <v>-5</v>
      </c>
      <c r="AT9" s="86">
        <v>-5</v>
      </c>
      <c r="AU9" s="86">
        <v>-5</v>
      </c>
      <c r="AV9" s="86">
        <v>-5</v>
      </c>
      <c r="AW9" s="86">
        <v>-5</v>
      </c>
      <c r="AX9" s="86">
        <v>-5</v>
      </c>
      <c r="AY9" s="86">
        <v>-5</v>
      </c>
      <c r="AZ9" s="86">
        <v>-5</v>
      </c>
      <c r="BA9" s="86">
        <v>-5</v>
      </c>
      <c r="BB9" s="86">
        <v>-5</v>
      </c>
      <c r="BC9" s="86">
        <v>-5</v>
      </c>
      <c r="BD9" s="86">
        <v>-5</v>
      </c>
      <c r="BE9" s="86">
        <v>-5</v>
      </c>
      <c r="BF9" s="86">
        <v>-5</v>
      </c>
      <c r="BG9" s="86">
        <v>-5</v>
      </c>
      <c r="BH9" s="86">
        <v>-5</v>
      </c>
      <c r="BI9" s="86">
        <v>-5</v>
      </c>
      <c r="BJ9" s="86">
        <v>-5</v>
      </c>
      <c r="BK9" s="86">
        <v>-5</v>
      </c>
      <c r="BL9" s="86">
        <v>-5</v>
      </c>
      <c r="BM9" s="86">
        <v>-5</v>
      </c>
      <c r="BN9" s="86">
        <v>-5</v>
      </c>
      <c r="BO9" s="86">
        <v>-5</v>
      </c>
      <c r="BP9" s="86">
        <v>-5</v>
      </c>
      <c r="BQ9" s="86">
        <v>-5</v>
      </c>
      <c r="BR9" s="86">
        <v>-5</v>
      </c>
      <c r="BS9" s="86">
        <v>-5</v>
      </c>
      <c r="BT9" s="86">
        <v>-5</v>
      </c>
      <c r="BU9" s="86">
        <v>-5</v>
      </c>
      <c r="BV9" s="86">
        <v>-5</v>
      </c>
      <c r="BW9" s="86">
        <v>-5</v>
      </c>
      <c r="BX9" s="86">
        <v>-5</v>
      </c>
      <c r="BY9" s="86">
        <v>-5</v>
      </c>
      <c r="BZ9" s="86">
        <v>-5</v>
      </c>
      <c r="CA9" s="86">
        <v>-5</v>
      </c>
      <c r="CB9" s="86">
        <v>-5</v>
      </c>
      <c r="CC9" s="86">
        <v>-5</v>
      </c>
      <c r="CD9" s="86">
        <v>-5</v>
      </c>
      <c r="CE9" s="86">
        <v>-5</v>
      </c>
      <c r="CF9" s="86">
        <v>-5</v>
      </c>
      <c r="CG9" s="86">
        <v>-5</v>
      </c>
      <c r="CH9" s="86">
        <v>-5</v>
      </c>
      <c r="CI9" s="86">
        <v>-5</v>
      </c>
      <c r="CJ9" s="38"/>
    </row>
    <row r="10" spans="1:88" ht="40.15" customHeight="1">
      <c r="B10" s="82">
        <f t="shared" si="0"/>
        <v>4</v>
      </c>
      <c r="C10" s="80" t="s">
        <v>234</v>
      </c>
      <c r="D10" s="36" t="s">
        <v>235</v>
      </c>
      <c r="E10" s="37" t="s">
        <v>94</v>
      </c>
      <c r="F10" s="37">
        <v>2</v>
      </c>
      <c r="G10" s="32"/>
      <c r="H10" s="85">
        <v>-19</v>
      </c>
      <c r="I10" s="85">
        <v>-21</v>
      </c>
      <c r="J10" s="85">
        <v>-23</v>
      </c>
      <c r="K10" s="85">
        <v>-25</v>
      </c>
      <c r="L10" s="85">
        <v>-25</v>
      </c>
      <c r="M10" s="85">
        <v>-25</v>
      </c>
      <c r="N10" s="85">
        <v>-25</v>
      </c>
      <c r="O10" s="85">
        <v>-25</v>
      </c>
      <c r="P10" s="85">
        <v>-25</v>
      </c>
      <c r="Q10" s="85">
        <v>-25</v>
      </c>
      <c r="R10" s="85">
        <v>-25</v>
      </c>
      <c r="S10" s="85">
        <v>-25</v>
      </c>
      <c r="T10" s="85">
        <v>-25</v>
      </c>
      <c r="U10" s="85">
        <v>-25</v>
      </c>
      <c r="V10" s="85">
        <v>-25</v>
      </c>
      <c r="W10" s="85">
        <v>-25</v>
      </c>
      <c r="X10" s="85">
        <v>-25</v>
      </c>
      <c r="Y10" s="85">
        <v>-25</v>
      </c>
      <c r="Z10" s="85">
        <v>-25</v>
      </c>
      <c r="AA10" s="85">
        <v>-25</v>
      </c>
      <c r="AB10" s="85">
        <v>-25</v>
      </c>
      <c r="AC10" s="85">
        <v>-25</v>
      </c>
      <c r="AD10" s="85">
        <v>-25</v>
      </c>
      <c r="AE10" s="85">
        <v>-25</v>
      </c>
      <c r="AF10" s="88">
        <v>-25</v>
      </c>
      <c r="AG10" s="86">
        <v>-25</v>
      </c>
      <c r="AH10" s="86">
        <v>-25</v>
      </c>
      <c r="AI10" s="86">
        <v>-25</v>
      </c>
      <c r="AJ10" s="86">
        <v>-25</v>
      </c>
      <c r="AK10" s="86">
        <v>-25</v>
      </c>
      <c r="AL10" s="86">
        <v>-25</v>
      </c>
      <c r="AM10" s="86">
        <v>-25</v>
      </c>
      <c r="AN10" s="86">
        <v>-25</v>
      </c>
      <c r="AO10" s="86">
        <v>-25</v>
      </c>
      <c r="AP10" s="86">
        <v>-25</v>
      </c>
      <c r="AQ10" s="86">
        <v>-25</v>
      </c>
      <c r="AR10" s="86">
        <v>-25</v>
      </c>
      <c r="AS10" s="86">
        <v>-25</v>
      </c>
      <c r="AT10" s="86">
        <v>-25</v>
      </c>
      <c r="AU10" s="86">
        <v>-25</v>
      </c>
      <c r="AV10" s="86">
        <v>-25</v>
      </c>
      <c r="AW10" s="86">
        <v>-25</v>
      </c>
      <c r="AX10" s="86">
        <v>-25</v>
      </c>
      <c r="AY10" s="86">
        <v>-25</v>
      </c>
      <c r="AZ10" s="86">
        <v>-25</v>
      </c>
      <c r="BA10" s="86">
        <v>-25</v>
      </c>
      <c r="BB10" s="86">
        <v>-25</v>
      </c>
      <c r="BC10" s="86">
        <v>-25</v>
      </c>
      <c r="BD10" s="86">
        <v>-25</v>
      </c>
      <c r="BE10" s="86">
        <v>-25</v>
      </c>
      <c r="BF10" s="86">
        <v>-25</v>
      </c>
      <c r="BG10" s="86">
        <v>-25</v>
      </c>
      <c r="BH10" s="86">
        <v>-25</v>
      </c>
      <c r="BI10" s="86">
        <v>-25</v>
      </c>
      <c r="BJ10" s="86">
        <v>-25</v>
      </c>
      <c r="BK10" s="86">
        <v>-25</v>
      </c>
      <c r="BL10" s="86">
        <v>-25</v>
      </c>
      <c r="BM10" s="86">
        <v>-25</v>
      </c>
      <c r="BN10" s="86">
        <v>-25</v>
      </c>
      <c r="BO10" s="86">
        <v>-25</v>
      </c>
      <c r="BP10" s="86">
        <v>-25</v>
      </c>
      <c r="BQ10" s="86">
        <v>-25</v>
      </c>
      <c r="BR10" s="86">
        <v>-25</v>
      </c>
      <c r="BS10" s="86">
        <v>-25</v>
      </c>
      <c r="BT10" s="86">
        <v>-25</v>
      </c>
      <c r="BU10" s="86">
        <v>-25</v>
      </c>
      <c r="BV10" s="86">
        <v>-25</v>
      </c>
      <c r="BW10" s="86">
        <v>-25</v>
      </c>
      <c r="BX10" s="86">
        <v>-25</v>
      </c>
      <c r="BY10" s="86">
        <v>-25</v>
      </c>
      <c r="BZ10" s="86">
        <v>-25</v>
      </c>
      <c r="CA10" s="86">
        <v>-25</v>
      </c>
      <c r="CB10" s="86">
        <v>-25</v>
      </c>
      <c r="CC10" s="86">
        <v>-25</v>
      </c>
      <c r="CD10" s="86">
        <v>-25</v>
      </c>
      <c r="CE10" s="86">
        <v>-25</v>
      </c>
      <c r="CF10" s="86">
        <v>-25</v>
      </c>
      <c r="CG10" s="86">
        <v>-25</v>
      </c>
      <c r="CH10" s="86">
        <v>-25</v>
      </c>
      <c r="CI10" s="86">
        <v>-25</v>
      </c>
      <c r="CJ10" s="38"/>
    </row>
    <row r="11" spans="1:88" ht="40.15" customHeight="1">
      <c r="B11" s="82">
        <f t="shared" si="0"/>
        <v>5</v>
      </c>
      <c r="C11" s="80" t="s">
        <v>236</v>
      </c>
      <c r="D11" s="36" t="s">
        <v>237</v>
      </c>
      <c r="E11" s="37" t="s">
        <v>94</v>
      </c>
      <c r="F11" s="37">
        <v>2</v>
      </c>
      <c r="G11" s="32"/>
      <c r="H11" s="85">
        <v>0</v>
      </c>
      <c r="I11" s="85">
        <v>0</v>
      </c>
      <c r="J11" s="85">
        <v>0</v>
      </c>
      <c r="K11" s="85">
        <v>0</v>
      </c>
      <c r="L11" s="85">
        <v>0</v>
      </c>
      <c r="M11" s="85">
        <v>0</v>
      </c>
      <c r="N11" s="85">
        <v>0</v>
      </c>
      <c r="O11" s="85">
        <v>0</v>
      </c>
      <c r="P11" s="85">
        <v>0</v>
      </c>
      <c r="Q11" s="85">
        <v>0</v>
      </c>
      <c r="R11" s="85">
        <v>0</v>
      </c>
      <c r="S11" s="85">
        <v>0</v>
      </c>
      <c r="T11" s="85">
        <v>0</v>
      </c>
      <c r="U11" s="85">
        <v>0</v>
      </c>
      <c r="V11" s="85">
        <v>0</v>
      </c>
      <c r="W11" s="85">
        <v>0</v>
      </c>
      <c r="X11" s="85">
        <v>0</v>
      </c>
      <c r="Y11" s="85">
        <v>0</v>
      </c>
      <c r="Z11" s="85">
        <v>0</v>
      </c>
      <c r="AA11" s="85">
        <v>0</v>
      </c>
      <c r="AB11" s="85">
        <v>0</v>
      </c>
      <c r="AC11" s="85">
        <v>0</v>
      </c>
      <c r="AD11" s="85">
        <v>0</v>
      </c>
      <c r="AE11" s="85">
        <v>0</v>
      </c>
      <c r="AF11" s="88">
        <v>0</v>
      </c>
      <c r="AG11" s="86">
        <v>0</v>
      </c>
      <c r="AH11" s="86">
        <v>0</v>
      </c>
      <c r="AI11" s="86">
        <v>0</v>
      </c>
      <c r="AJ11" s="86">
        <v>0</v>
      </c>
      <c r="AK11" s="86">
        <v>0</v>
      </c>
      <c r="AL11" s="86">
        <v>0</v>
      </c>
      <c r="AM11" s="86">
        <v>0</v>
      </c>
      <c r="AN11" s="86">
        <v>0</v>
      </c>
      <c r="AO11" s="86">
        <v>0</v>
      </c>
      <c r="AP11" s="86">
        <v>0</v>
      </c>
      <c r="AQ11" s="86">
        <v>0</v>
      </c>
      <c r="AR11" s="86">
        <v>0</v>
      </c>
      <c r="AS11" s="86">
        <v>0</v>
      </c>
      <c r="AT11" s="86">
        <v>0</v>
      </c>
      <c r="AU11" s="86">
        <v>0</v>
      </c>
      <c r="AV11" s="86">
        <v>0</v>
      </c>
      <c r="AW11" s="86">
        <v>0</v>
      </c>
      <c r="AX11" s="86">
        <v>0</v>
      </c>
      <c r="AY11" s="86">
        <v>0</v>
      </c>
      <c r="AZ11" s="86">
        <v>0</v>
      </c>
      <c r="BA11" s="86">
        <v>0</v>
      </c>
      <c r="BB11" s="86">
        <v>0</v>
      </c>
      <c r="BC11" s="86">
        <v>0</v>
      </c>
      <c r="BD11" s="86">
        <v>0</v>
      </c>
      <c r="BE11" s="86">
        <v>0</v>
      </c>
      <c r="BF11" s="86">
        <v>0</v>
      </c>
      <c r="BG11" s="86">
        <v>0</v>
      </c>
      <c r="BH11" s="86">
        <v>0</v>
      </c>
      <c r="BI11" s="86">
        <v>0</v>
      </c>
      <c r="BJ11" s="86">
        <v>0</v>
      </c>
      <c r="BK11" s="86">
        <v>0</v>
      </c>
      <c r="BL11" s="86">
        <v>0</v>
      </c>
      <c r="BM11" s="86">
        <v>0</v>
      </c>
      <c r="BN11" s="86">
        <v>0</v>
      </c>
      <c r="BO11" s="86">
        <v>0</v>
      </c>
      <c r="BP11" s="86">
        <v>0</v>
      </c>
      <c r="BQ11" s="86">
        <v>0</v>
      </c>
      <c r="BR11" s="86">
        <v>0</v>
      </c>
      <c r="BS11" s="86">
        <v>0</v>
      </c>
      <c r="BT11" s="86">
        <v>0</v>
      </c>
      <c r="BU11" s="86">
        <v>0</v>
      </c>
      <c r="BV11" s="86">
        <v>0</v>
      </c>
      <c r="BW11" s="86">
        <v>0</v>
      </c>
      <c r="BX11" s="86">
        <v>0</v>
      </c>
      <c r="BY11" s="86">
        <v>0</v>
      </c>
      <c r="BZ11" s="86">
        <v>0</v>
      </c>
      <c r="CA11" s="86">
        <v>0</v>
      </c>
      <c r="CB11" s="86">
        <v>0</v>
      </c>
      <c r="CC11" s="86">
        <v>0</v>
      </c>
      <c r="CD11" s="86">
        <v>0</v>
      </c>
      <c r="CE11" s="86">
        <v>0</v>
      </c>
      <c r="CF11" s="86">
        <v>0</v>
      </c>
      <c r="CG11" s="86">
        <v>0</v>
      </c>
      <c r="CH11" s="86">
        <v>0</v>
      </c>
      <c r="CI11" s="86">
        <v>0</v>
      </c>
      <c r="CJ11" s="38"/>
    </row>
    <row r="12" spans="1:88" ht="40.15" customHeight="1">
      <c r="B12" s="82">
        <f t="shared" si="0"/>
        <v>6</v>
      </c>
      <c r="C12" s="80" t="s">
        <v>238</v>
      </c>
      <c r="D12" s="36" t="s">
        <v>239</v>
      </c>
      <c r="E12" s="37" t="s">
        <v>94</v>
      </c>
      <c r="F12" s="37">
        <v>2</v>
      </c>
      <c r="G12" s="32"/>
      <c r="H12" s="89">
        <v>99.76</v>
      </c>
      <c r="I12" s="89">
        <v>99.76</v>
      </c>
      <c r="J12" s="89">
        <v>99.76</v>
      </c>
      <c r="K12" s="89">
        <v>99.76</v>
      </c>
      <c r="L12" s="89">
        <v>99.76</v>
      </c>
      <c r="M12" s="89">
        <v>99.76</v>
      </c>
      <c r="N12" s="89">
        <v>99.76</v>
      </c>
      <c r="O12" s="89">
        <v>99.76</v>
      </c>
      <c r="P12" s="89">
        <v>99.76</v>
      </c>
      <c r="Q12" s="89">
        <v>99.76</v>
      </c>
      <c r="R12" s="89">
        <v>99.76</v>
      </c>
      <c r="S12" s="89">
        <v>99.76</v>
      </c>
      <c r="T12" s="89">
        <v>99.76</v>
      </c>
      <c r="U12" s="89">
        <v>99.76</v>
      </c>
      <c r="V12" s="89">
        <v>99.76</v>
      </c>
      <c r="W12" s="89">
        <v>99.76</v>
      </c>
      <c r="X12" s="89">
        <v>99.76</v>
      </c>
      <c r="Y12" s="89">
        <v>99.76</v>
      </c>
      <c r="Z12" s="89">
        <v>99.76</v>
      </c>
      <c r="AA12" s="89">
        <v>99.76</v>
      </c>
      <c r="AB12" s="89">
        <v>99.76</v>
      </c>
      <c r="AC12" s="89">
        <v>99.76</v>
      </c>
      <c r="AD12" s="89">
        <v>99.76</v>
      </c>
      <c r="AE12" s="89">
        <v>99.76</v>
      </c>
      <c r="AF12" s="89">
        <v>99.76</v>
      </c>
      <c r="AG12" s="90">
        <v>99.76</v>
      </c>
      <c r="AH12" s="90">
        <v>99.76</v>
      </c>
      <c r="AI12" s="90">
        <v>99.76</v>
      </c>
      <c r="AJ12" s="90">
        <v>99.76</v>
      </c>
      <c r="AK12" s="90">
        <v>99.76</v>
      </c>
      <c r="AL12" s="90">
        <v>99.76</v>
      </c>
      <c r="AM12" s="90">
        <v>99.76</v>
      </c>
      <c r="AN12" s="90">
        <v>99.76</v>
      </c>
      <c r="AO12" s="90">
        <v>99.76</v>
      </c>
      <c r="AP12" s="90">
        <v>99.76</v>
      </c>
      <c r="AQ12" s="90">
        <v>99.76</v>
      </c>
      <c r="AR12" s="90">
        <v>99.76</v>
      </c>
      <c r="AS12" s="90">
        <v>99.76</v>
      </c>
      <c r="AT12" s="90">
        <v>99.76</v>
      </c>
      <c r="AU12" s="90">
        <v>99.76</v>
      </c>
      <c r="AV12" s="90">
        <v>99.76</v>
      </c>
      <c r="AW12" s="90">
        <v>99.76</v>
      </c>
      <c r="AX12" s="90">
        <v>99.76</v>
      </c>
      <c r="AY12" s="90">
        <v>99.76</v>
      </c>
      <c r="AZ12" s="90">
        <v>99.76</v>
      </c>
      <c r="BA12" s="90">
        <v>99.76</v>
      </c>
      <c r="BB12" s="90">
        <v>99.76</v>
      </c>
      <c r="BC12" s="90">
        <v>99.76</v>
      </c>
      <c r="BD12" s="90">
        <v>99.76</v>
      </c>
      <c r="BE12" s="90">
        <v>99.76</v>
      </c>
      <c r="BF12" s="90">
        <v>99.76</v>
      </c>
      <c r="BG12" s="90">
        <v>99.76</v>
      </c>
      <c r="BH12" s="90">
        <v>99.76</v>
      </c>
      <c r="BI12" s="90">
        <v>99.76</v>
      </c>
      <c r="BJ12" s="90">
        <v>99.76</v>
      </c>
      <c r="BK12" s="90">
        <v>99.76</v>
      </c>
      <c r="BL12" s="90">
        <v>99.76</v>
      </c>
      <c r="BM12" s="90">
        <v>99.76</v>
      </c>
      <c r="BN12" s="90">
        <v>99.76</v>
      </c>
      <c r="BO12" s="90">
        <v>99.76</v>
      </c>
      <c r="BP12" s="90">
        <v>99.76</v>
      </c>
      <c r="BQ12" s="90">
        <v>99.76</v>
      </c>
      <c r="BR12" s="90">
        <v>99.76</v>
      </c>
      <c r="BS12" s="90">
        <v>99.76</v>
      </c>
      <c r="BT12" s="90">
        <v>99.76</v>
      </c>
      <c r="BU12" s="90">
        <v>99.76</v>
      </c>
      <c r="BV12" s="90">
        <v>99.76</v>
      </c>
      <c r="BW12" s="90">
        <v>99.76</v>
      </c>
      <c r="BX12" s="90">
        <v>99.76</v>
      </c>
      <c r="BY12" s="90">
        <v>99.76</v>
      </c>
      <c r="BZ12" s="90">
        <v>99.76</v>
      </c>
      <c r="CA12" s="90">
        <v>99.76</v>
      </c>
      <c r="CB12" s="90">
        <v>99.76</v>
      </c>
      <c r="CC12" s="90">
        <v>99.76</v>
      </c>
      <c r="CD12" s="90">
        <v>99.76</v>
      </c>
      <c r="CE12" s="90">
        <v>99.76</v>
      </c>
      <c r="CF12" s="90">
        <v>99.76</v>
      </c>
      <c r="CG12" s="90">
        <v>99.76</v>
      </c>
      <c r="CH12" s="90">
        <v>99.76</v>
      </c>
      <c r="CI12" s="90">
        <v>99.76</v>
      </c>
      <c r="CJ12" s="38"/>
    </row>
    <row r="13" spans="1:88"/>
    <row r="14" spans="1:88">
      <c r="B14" s="48" t="s">
        <v>107</v>
      </c>
    </row>
    <row r="15" spans="1:88"/>
    <row r="16" spans="1:88">
      <c r="B16" s="49"/>
      <c r="C16" t="s">
        <v>108</v>
      </c>
    </row>
    <row r="17" spans="2:9">
      <c r="B17" s="50"/>
      <c r="C17" t="s">
        <v>109</v>
      </c>
    </row>
    <row r="18" spans="2:9"/>
    <row r="19" spans="2:9"/>
    <row r="20" spans="2:9" ht="14.45">
      <c r="B20" s="132" t="s">
        <v>240</v>
      </c>
      <c r="C20" s="133"/>
      <c r="D20" s="133"/>
      <c r="E20" s="133"/>
      <c r="F20" s="133"/>
      <c r="G20" s="133"/>
      <c r="H20" s="133"/>
      <c r="I20" s="134"/>
    </row>
    <row r="21" spans="2:9"/>
    <row r="22" spans="2:9" s="6" customFormat="1">
      <c r="B22" s="52" t="s">
        <v>60</v>
      </c>
      <c r="C22" s="135" t="s">
        <v>112</v>
      </c>
      <c r="D22" s="135"/>
      <c r="E22" s="135"/>
      <c r="F22" s="135"/>
      <c r="G22" s="135"/>
      <c r="H22" s="135"/>
      <c r="I22" s="135"/>
    </row>
    <row r="23" spans="2:9" s="6" customFormat="1" ht="63" customHeight="1">
      <c r="B23" s="53">
        <v>1</v>
      </c>
      <c r="C23" s="136" t="s">
        <v>241</v>
      </c>
      <c r="D23" s="137"/>
      <c r="E23" s="137"/>
      <c r="F23" s="137"/>
      <c r="G23" s="137"/>
      <c r="H23" s="137"/>
      <c r="I23" s="137"/>
    </row>
    <row r="24" spans="2:9" s="6" customFormat="1" ht="43.15" customHeight="1">
      <c r="B24" s="53">
        <f>B23+1</f>
        <v>2</v>
      </c>
      <c r="C24" s="136" t="s">
        <v>242</v>
      </c>
      <c r="D24" s="137"/>
      <c r="E24" s="137"/>
      <c r="F24" s="137"/>
      <c r="G24" s="137"/>
      <c r="H24" s="137"/>
      <c r="I24" s="137"/>
    </row>
    <row r="25" spans="2:9" s="6" customFormat="1" ht="47.65" customHeight="1">
      <c r="B25" s="53">
        <f t="shared" ref="B25:B28" si="1">B24+1</f>
        <v>3</v>
      </c>
      <c r="C25" s="136" t="s">
        <v>243</v>
      </c>
      <c r="D25" s="137"/>
      <c r="E25" s="137"/>
      <c r="F25" s="137"/>
      <c r="G25" s="137"/>
      <c r="H25" s="137"/>
      <c r="I25" s="137"/>
    </row>
    <row r="26" spans="2:9" s="6" customFormat="1" ht="41.65" customHeight="1">
      <c r="B26" s="53">
        <f t="shared" si="1"/>
        <v>4</v>
      </c>
      <c r="C26" s="136" t="s">
        <v>244</v>
      </c>
      <c r="D26" s="137"/>
      <c r="E26" s="137"/>
      <c r="F26" s="137"/>
      <c r="G26" s="137"/>
      <c r="H26" s="137"/>
      <c r="I26" s="137"/>
    </row>
    <row r="27" spans="2:9" s="6" customFormat="1" ht="94.9" customHeight="1">
      <c r="B27" s="53">
        <f t="shared" si="1"/>
        <v>5</v>
      </c>
      <c r="C27" s="136" t="s">
        <v>245</v>
      </c>
      <c r="D27" s="137"/>
      <c r="E27" s="137"/>
      <c r="F27" s="137"/>
      <c r="G27" s="137"/>
      <c r="H27" s="137"/>
      <c r="I27" s="137"/>
    </row>
    <row r="28" spans="2:9" s="6" customFormat="1" ht="82.5" customHeight="1">
      <c r="B28" s="53">
        <f t="shared" si="1"/>
        <v>6</v>
      </c>
      <c r="C28" s="136" t="s">
        <v>246</v>
      </c>
      <c r="D28" s="137"/>
      <c r="E28" s="137"/>
      <c r="F28" s="137"/>
      <c r="G28" s="137"/>
      <c r="H28" s="137"/>
      <c r="I28" s="137"/>
    </row>
    <row r="29" spans="2:9" s="6" customFormat="1" ht="13.15"/>
    <row r="30" spans="2:9" s="6" customFormat="1" ht="13.15" hidden="1"/>
    <row r="31" spans="2:9" s="6" customFormat="1" ht="13.15" hidden="1"/>
    <row r="32" spans="2:9" s="6" customFormat="1" ht="13.15" hidden="1"/>
    <row r="52"/>
    <row r="53"/>
    <row r="54"/>
    <row r="55"/>
  </sheetData>
  <mergeCells count="14">
    <mergeCell ref="C24:I24"/>
    <mergeCell ref="C25:I25"/>
    <mergeCell ref="C26:I26"/>
    <mergeCell ref="C27:I27"/>
    <mergeCell ref="C28:I28"/>
    <mergeCell ref="AG5:CJ5"/>
    <mergeCell ref="B20:I20"/>
    <mergeCell ref="C22:I22"/>
    <mergeCell ref="C23:I23"/>
    <mergeCell ref="D3:F3"/>
    <mergeCell ref="D4:F4"/>
    <mergeCell ref="B3:C3"/>
    <mergeCell ref="B4:C4"/>
    <mergeCell ref="H5:AF5"/>
  </mergeCells>
  <pageMargins left="0.25" right="0.25" top="0.75" bottom="0.75" header="0.3" footer="0.3"/>
  <pageSetup paperSize="8" scale="8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heetViews>
  <sheetFormatPr defaultColWidth="0" defaultRowHeight="13.9" zeroHeight="1"/>
  <cols>
    <col min="1" max="1" width="1.75" customWidth="1"/>
    <col min="2" max="2" width="4.125" customWidth="1"/>
    <col min="3" max="3" width="70.625" customWidth="1"/>
    <col min="4" max="4" width="16.625" customWidth="1"/>
    <col min="5" max="5" width="14.625" customWidth="1"/>
    <col min="6" max="6" width="5.625" customWidth="1"/>
    <col min="7" max="7" width="3.25" customWidth="1"/>
    <col min="8" max="89" width="8.75" customWidth="1"/>
    <col min="90" max="109" width="8.75" hidden="1" customWidth="1"/>
    <col min="110" max="110" width="0" hidden="1" customWidth="1"/>
    <col min="111" max="16384" width="8.75" hidden="1"/>
  </cols>
  <sheetData>
    <row r="1" spans="2:88" ht="22.5" customHeight="1">
      <c r="B1" s="143" t="s">
        <v>247</v>
      </c>
      <c r="C1" s="143"/>
      <c r="D1" s="143"/>
      <c r="E1" s="143"/>
      <c r="F1" s="143"/>
      <c r="G1" s="23"/>
    </row>
    <row r="2" spans="2:88" ht="14.45" thickBot="1">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c r="B3" s="128" t="s">
        <v>3</v>
      </c>
      <c r="C3" s="141"/>
      <c r="D3" s="138" t="str">
        <f>'Cover sheet'!C5</f>
        <v>Thames Water</v>
      </c>
      <c r="E3" s="139"/>
      <c r="F3" s="140"/>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c r="B4" s="144" t="s">
        <v>6</v>
      </c>
      <c r="C4" s="145"/>
      <c r="D4" s="138" t="str">
        <f>'Cover sheet'!C6</f>
        <v>London</v>
      </c>
      <c r="E4" s="139"/>
      <c r="F4" s="140"/>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c r="C5" s="25"/>
      <c r="D5" s="25"/>
      <c r="E5" s="23"/>
      <c r="F5" s="23"/>
      <c r="G5" s="39"/>
      <c r="H5" s="142" t="s">
        <v>144</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145</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2:88" ht="14.45" thickBot="1">
      <c r="B6" s="59" t="s">
        <v>60</v>
      </c>
      <c r="C6" s="17" t="s">
        <v>146</v>
      </c>
      <c r="D6" s="18" t="s">
        <v>62</v>
      </c>
      <c r="E6" s="18" t="s">
        <v>63</v>
      </c>
      <c r="F6" s="78" t="s">
        <v>64</v>
      </c>
      <c r="G6" s="39"/>
      <c r="H6" s="18" t="s">
        <v>147</v>
      </c>
      <c r="I6" s="18" t="s">
        <v>148</v>
      </c>
      <c r="J6" s="18" t="s">
        <v>149</v>
      </c>
      <c r="K6" s="18" t="s">
        <v>150</v>
      </c>
      <c r="L6" s="18" t="s">
        <v>151</v>
      </c>
      <c r="M6" s="18" t="s">
        <v>152</v>
      </c>
      <c r="N6" s="18" t="s">
        <v>153</v>
      </c>
      <c r="O6" s="18" t="s">
        <v>154</v>
      </c>
      <c r="P6" s="18" t="s">
        <v>155</v>
      </c>
      <c r="Q6" s="18" t="s">
        <v>156</v>
      </c>
      <c r="R6" s="18" t="s">
        <v>157</v>
      </c>
      <c r="S6" s="18" t="s">
        <v>158</v>
      </c>
      <c r="T6" s="18" t="s">
        <v>159</v>
      </c>
      <c r="U6" s="18" t="s">
        <v>160</v>
      </c>
      <c r="V6" s="18" t="s">
        <v>161</v>
      </c>
      <c r="W6" s="18" t="s">
        <v>162</v>
      </c>
      <c r="X6" s="18" t="s">
        <v>163</v>
      </c>
      <c r="Y6" s="18" t="s">
        <v>164</v>
      </c>
      <c r="Z6" s="18" t="s">
        <v>165</v>
      </c>
      <c r="AA6" s="18" t="s">
        <v>166</v>
      </c>
      <c r="AB6" s="18" t="s">
        <v>167</v>
      </c>
      <c r="AC6" s="18" t="s">
        <v>168</v>
      </c>
      <c r="AD6" s="18" t="s">
        <v>169</v>
      </c>
      <c r="AE6" s="18" t="s">
        <v>170</v>
      </c>
      <c r="AF6" s="18" t="s">
        <v>171</v>
      </c>
      <c r="AG6" s="18" t="s">
        <v>172</v>
      </c>
      <c r="AH6" s="18" t="s">
        <v>173</v>
      </c>
      <c r="AI6" s="18" t="s">
        <v>174</v>
      </c>
      <c r="AJ6" s="18" t="s">
        <v>175</v>
      </c>
      <c r="AK6" s="18" t="s">
        <v>176</v>
      </c>
      <c r="AL6" s="18" t="s">
        <v>177</v>
      </c>
      <c r="AM6" s="18" t="s">
        <v>178</v>
      </c>
      <c r="AN6" s="18" t="s">
        <v>179</v>
      </c>
      <c r="AO6" s="18" t="s">
        <v>180</v>
      </c>
      <c r="AP6" s="18" t="s">
        <v>181</v>
      </c>
      <c r="AQ6" s="18" t="s">
        <v>182</v>
      </c>
      <c r="AR6" s="18" t="s">
        <v>183</v>
      </c>
      <c r="AS6" s="18" t="s">
        <v>184</v>
      </c>
      <c r="AT6" s="18" t="s">
        <v>185</v>
      </c>
      <c r="AU6" s="18" t="s">
        <v>186</v>
      </c>
      <c r="AV6" s="18" t="s">
        <v>187</v>
      </c>
      <c r="AW6" s="18" t="s">
        <v>188</v>
      </c>
      <c r="AX6" s="18" t="s">
        <v>189</v>
      </c>
      <c r="AY6" s="18" t="s">
        <v>190</v>
      </c>
      <c r="AZ6" s="18" t="s">
        <v>191</v>
      </c>
      <c r="BA6" s="18" t="s">
        <v>192</v>
      </c>
      <c r="BB6" s="18" t="s">
        <v>193</v>
      </c>
      <c r="BC6" s="18" t="s">
        <v>194</v>
      </c>
      <c r="BD6" s="18" t="s">
        <v>195</v>
      </c>
      <c r="BE6" s="18" t="s">
        <v>196</v>
      </c>
      <c r="BF6" s="18" t="s">
        <v>197</v>
      </c>
      <c r="BG6" s="18" t="s">
        <v>198</v>
      </c>
      <c r="BH6" s="18" t="s">
        <v>199</v>
      </c>
      <c r="BI6" s="18" t="s">
        <v>200</v>
      </c>
      <c r="BJ6" s="18" t="s">
        <v>201</v>
      </c>
      <c r="BK6" s="18" t="s">
        <v>202</v>
      </c>
      <c r="BL6" s="18" t="s">
        <v>203</v>
      </c>
      <c r="BM6" s="18" t="s">
        <v>204</v>
      </c>
      <c r="BN6" s="18" t="s">
        <v>205</v>
      </c>
      <c r="BO6" s="18" t="s">
        <v>206</v>
      </c>
      <c r="BP6" s="18" t="s">
        <v>207</v>
      </c>
      <c r="BQ6" s="18" t="s">
        <v>208</v>
      </c>
      <c r="BR6" s="18" t="s">
        <v>209</v>
      </c>
      <c r="BS6" s="18" t="s">
        <v>210</v>
      </c>
      <c r="BT6" s="18" t="s">
        <v>211</v>
      </c>
      <c r="BU6" s="18" t="s">
        <v>212</v>
      </c>
      <c r="BV6" s="18" t="s">
        <v>213</v>
      </c>
      <c r="BW6" s="18" t="s">
        <v>214</v>
      </c>
      <c r="BX6" s="18" t="s">
        <v>215</v>
      </c>
      <c r="BY6" s="18" t="s">
        <v>216</v>
      </c>
      <c r="BZ6" s="18" t="s">
        <v>217</v>
      </c>
      <c r="CA6" s="18" t="s">
        <v>218</v>
      </c>
      <c r="CB6" s="18" t="s">
        <v>219</v>
      </c>
      <c r="CC6" s="18" t="s">
        <v>220</v>
      </c>
      <c r="CD6" s="18" t="s">
        <v>221</v>
      </c>
      <c r="CE6" s="18" t="s">
        <v>222</v>
      </c>
      <c r="CF6" s="18" t="s">
        <v>223</v>
      </c>
      <c r="CG6" s="18" t="s">
        <v>224</v>
      </c>
      <c r="CH6" s="18" t="s">
        <v>225</v>
      </c>
      <c r="CI6" s="18" t="s">
        <v>226</v>
      </c>
      <c r="CJ6" s="18" t="s">
        <v>227</v>
      </c>
    </row>
    <row r="7" spans="2:88" ht="39.6">
      <c r="B7" s="60">
        <v>1</v>
      </c>
      <c r="C7" s="30" t="s">
        <v>248</v>
      </c>
      <c r="D7" s="31" t="s">
        <v>249</v>
      </c>
      <c r="E7" s="31" t="s">
        <v>94</v>
      </c>
      <c r="F7" s="83">
        <v>2</v>
      </c>
      <c r="G7" s="39"/>
      <c r="H7" s="85">
        <v>354.61249584544555</v>
      </c>
      <c r="I7" s="85">
        <v>355.18740523184135</v>
      </c>
      <c r="J7" s="85">
        <v>355.51305940564265</v>
      </c>
      <c r="K7" s="85">
        <v>355.62698758981543</v>
      </c>
      <c r="L7" s="85">
        <v>355.74363070262325</v>
      </c>
      <c r="M7" s="85">
        <v>355.7018673178107</v>
      </c>
      <c r="N7" s="85">
        <v>355.60345064331983</v>
      </c>
      <c r="O7" s="85">
        <v>355.30775907925744</v>
      </c>
      <c r="P7" s="85">
        <v>354.97028399265503</v>
      </c>
      <c r="Q7" s="85">
        <v>354.72289564870982</v>
      </c>
      <c r="R7" s="85">
        <v>354.52818824013156</v>
      </c>
      <c r="S7" s="85">
        <v>354.37044534738749</v>
      </c>
      <c r="T7" s="85">
        <v>354.1773735572184</v>
      </c>
      <c r="U7" s="85">
        <v>354.04505274062666</v>
      </c>
      <c r="V7" s="85">
        <v>353.98587210512676</v>
      </c>
      <c r="W7" s="85">
        <v>354.00613736964465</v>
      </c>
      <c r="X7" s="85">
        <v>354.04120650929337</v>
      </c>
      <c r="Y7" s="85">
        <v>354.14904729563244</v>
      </c>
      <c r="Z7" s="85">
        <v>354.30538259151655</v>
      </c>
      <c r="AA7" s="85">
        <v>354.58171099020922</v>
      </c>
      <c r="AB7" s="85">
        <v>355.12894956974196</v>
      </c>
      <c r="AC7" s="85">
        <v>355.71798864064323</v>
      </c>
      <c r="AD7" s="85">
        <v>356.38593075494362</v>
      </c>
      <c r="AE7" s="85">
        <v>357.11474806741546</v>
      </c>
      <c r="AF7" s="85">
        <v>357.94449438293867</v>
      </c>
      <c r="AG7" s="86">
        <v>358.64365941831608</v>
      </c>
      <c r="AH7" s="86">
        <v>358.71421520319717</v>
      </c>
      <c r="AI7" s="86">
        <v>358.73944285330413</v>
      </c>
      <c r="AJ7" s="86">
        <v>358.71980812214088</v>
      </c>
      <c r="AK7" s="86">
        <v>358.6551064182492</v>
      </c>
      <c r="AL7" s="86">
        <v>358.54562441507579</v>
      </c>
      <c r="AM7" s="86">
        <v>358.39254475203694</v>
      </c>
      <c r="AN7" s="86">
        <v>358.19832333765049</v>
      </c>
      <c r="AO7" s="86">
        <v>357.96600111303519</v>
      </c>
      <c r="AP7" s="86">
        <v>357.69952386528757</v>
      </c>
      <c r="AQ7" s="86">
        <v>357.40301899219315</v>
      </c>
      <c r="AR7" s="86">
        <v>357.08106589544116</v>
      </c>
      <c r="AS7" s="86">
        <v>356.73885646028828</v>
      </c>
      <c r="AT7" s="86">
        <v>356.38085608734281</v>
      </c>
      <c r="AU7" s="86">
        <v>356.01119224334587</v>
      </c>
      <c r="AV7" s="86">
        <v>355.62699949605815</v>
      </c>
      <c r="AW7" s="86">
        <v>355.21017761454232</v>
      </c>
      <c r="AX7" s="86">
        <v>354.76732389628035</v>
      </c>
      <c r="AY7" s="86">
        <v>354.30358459082771</v>
      </c>
      <c r="AZ7" s="86">
        <v>353.82371931432954</v>
      </c>
      <c r="BA7" s="86">
        <v>353.33212062830268</v>
      </c>
      <c r="BB7" s="86">
        <v>352.83300084023551</v>
      </c>
      <c r="BC7" s="86">
        <v>352.33047655898577</v>
      </c>
      <c r="BD7" s="86">
        <v>351.8270298278</v>
      </c>
      <c r="BE7" s="86">
        <v>351.32485306836742</v>
      </c>
      <c r="BF7" s="86">
        <v>350.82687533325839</v>
      </c>
      <c r="BG7" s="86">
        <v>350.33558555360736</v>
      </c>
      <c r="BH7" s="86">
        <v>349.85312031921967</v>
      </c>
      <c r="BI7" s="86">
        <v>349.38117543947698</v>
      </c>
      <c r="BJ7" s="86">
        <v>348.92194837071492</v>
      </c>
      <c r="BK7" s="86">
        <v>348.47734810909651</v>
      </c>
      <c r="BL7" s="86">
        <v>348.04913942779285</v>
      </c>
      <c r="BM7" s="86">
        <v>347.63791811958401</v>
      </c>
      <c r="BN7" s="86">
        <v>347.24426958229367</v>
      </c>
      <c r="BO7" s="86">
        <v>346.86971862002798</v>
      </c>
      <c r="BP7" s="86">
        <v>346.51534428870781</v>
      </c>
      <c r="BQ7" s="86">
        <v>346.18222695394712</v>
      </c>
      <c r="BR7" s="86">
        <v>345.87110171119878</v>
      </c>
      <c r="BS7" s="86">
        <v>345.58242288096028</v>
      </c>
      <c r="BT7" s="86">
        <v>345.31709172736583</v>
      </c>
      <c r="BU7" s="86">
        <v>345.07620201239769</v>
      </c>
      <c r="BV7" s="86">
        <v>344.86099208379306</v>
      </c>
      <c r="BW7" s="86">
        <v>344.6727706042949</v>
      </c>
      <c r="BX7" s="86">
        <v>344.51260824252591</v>
      </c>
      <c r="BY7" s="86">
        <v>344.38149414918234</v>
      </c>
      <c r="BZ7" s="86">
        <v>344.28059080663627</v>
      </c>
      <c r="CA7" s="86">
        <v>344.21072921287356</v>
      </c>
      <c r="CB7" s="86">
        <v>344.17302378840043</v>
      </c>
      <c r="CC7" s="86">
        <v>344.16776841532709</v>
      </c>
      <c r="CD7" s="86">
        <v>344.19550117736657</v>
      </c>
      <c r="CE7" s="86">
        <v>344.25723291528612</v>
      </c>
      <c r="CF7" s="86">
        <v>344.35346354248929</v>
      </c>
      <c r="CG7" s="86">
        <v>344.48550048219573</v>
      </c>
      <c r="CH7" s="86">
        <v>344.65467582202984</v>
      </c>
      <c r="CI7" s="86">
        <v>344.86296701395537</v>
      </c>
      <c r="CJ7" s="35"/>
    </row>
    <row r="8" spans="2:88" ht="39.6">
      <c r="B8" s="60">
        <v>2</v>
      </c>
      <c r="C8" s="26" t="s">
        <v>250</v>
      </c>
      <c r="D8" s="27" t="s">
        <v>251</v>
      </c>
      <c r="E8" s="27" t="s">
        <v>94</v>
      </c>
      <c r="F8" s="27">
        <v>2</v>
      </c>
      <c r="G8" s="39"/>
      <c r="H8" s="85">
        <v>14.925346814662001</v>
      </c>
      <c r="I8" s="85">
        <v>14.925346814661999</v>
      </c>
      <c r="J8" s="85">
        <v>14.925346814662001</v>
      </c>
      <c r="K8" s="85">
        <v>14.925346814661998</v>
      </c>
      <c r="L8" s="85">
        <v>14.925346814661998</v>
      </c>
      <c r="M8" s="85">
        <v>14.925346814661999</v>
      </c>
      <c r="N8" s="85">
        <v>14.925346814661999</v>
      </c>
      <c r="O8" s="85">
        <v>14.925346814661999</v>
      </c>
      <c r="P8" s="85">
        <v>14.925346814661998</v>
      </c>
      <c r="Q8" s="85">
        <v>14.925346814661998</v>
      </c>
      <c r="R8" s="85">
        <v>14.925346814661999</v>
      </c>
      <c r="S8" s="85">
        <v>14.925346814661999</v>
      </c>
      <c r="T8" s="85">
        <v>14.925346814661999</v>
      </c>
      <c r="U8" s="85">
        <v>14.925346814661999</v>
      </c>
      <c r="V8" s="85">
        <v>14.925346814661998</v>
      </c>
      <c r="W8" s="85">
        <v>14.925346814661999</v>
      </c>
      <c r="X8" s="85">
        <v>14.925346814661999</v>
      </c>
      <c r="Y8" s="85">
        <v>14.925346814662001</v>
      </c>
      <c r="Z8" s="85">
        <v>14.925346814662001</v>
      </c>
      <c r="AA8" s="85">
        <v>14.925346814661999</v>
      </c>
      <c r="AB8" s="85">
        <v>14.925346814661999</v>
      </c>
      <c r="AC8" s="85">
        <v>14.925346814661998</v>
      </c>
      <c r="AD8" s="85">
        <v>14.925346814662001</v>
      </c>
      <c r="AE8" s="85">
        <v>14.925346814661998</v>
      </c>
      <c r="AF8" s="85">
        <v>14.925346814661999</v>
      </c>
      <c r="AG8" s="86">
        <v>14.925346814661999</v>
      </c>
      <c r="AH8" s="86">
        <v>14.925346814661999</v>
      </c>
      <c r="AI8" s="86">
        <v>14.925346814661998</v>
      </c>
      <c r="AJ8" s="86">
        <v>14.925346814661998</v>
      </c>
      <c r="AK8" s="86">
        <v>14.925346814661999</v>
      </c>
      <c r="AL8" s="86">
        <v>14.925346814661999</v>
      </c>
      <c r="AM8" s="86">
        <v>14.925346814661999</v>
      </c>
      <c r="AN8" s="86">
        <v>14.925346814662001</v>
      </c>
      <c r="AO8" s="86">
        <v>14.925346814661999</v>
      </c>
      <c r="AP8" s="86">
        <v>14.925346814662001</v>
      </c>
      <c r="AQ8" s="86">
        <v>14.925346814661998</v>
      </c>
      <c r="AR8" s="86">
        <v>14.925346814662001</v>
      </c>
      <c r="AS8" s="86">
        <v>14.925346814662001</v>
      </c>
      <c r="AT8" s="86">
        <v>14.925346814661999</v>
      </c>
      <c r="AU8" s="86">
        <v>14.925346814661999</v>
      </c>
      <c r="AV8" s="86">
        <v>14.925346814662001</v>
      </c>
      <c r="AW8" s="86">
        <v>14.925346814661999</v>
      </c>
      <c r="AX8" s="86">
        <v>14.925346814661999</v>
      </c>
      <c r="AY8" s="86">
        <v>14.925346814661999</v>
      </c>
      <c r="AZ8" s="86">
        <v>14.925346814662001</v>
      </c>
      <c r="BA8" s="86">
        <v>14.925346814661999</v>
      </c>
      <c r="BB8" s="86">
        <v>14.925346814661999</v>
      </c>
      <c r="BC8" s="86">
        <v>14.925346814661999</v>
      </c>
      <c r="BD8" s="86">
        <v>14.925346814661999</v>
      </c>
      <c r="BE8" s="86">
        <v>14.925346814661999</v>
      </c>
      <c r="BF8" s="86">
        <v>14.925346814661999</v>
      </c>
      <c r="BG8" s="86">
        <v>14.925346814661999</v>
      </c>
      <c r="BH8" s="86">
        <v>14.925346814662001</v>
      </c>
      <c r="BI8" s="86">
        <v>14.925346814661998</v>
      </c>
      <c r="BJ8" s="86">
        <v>14.925346814661999</v>
      </c>
      <c r="BK8" s="86">
        <v>14.925346814662001</v>
      </c>
      <c r="BL8" s="86">
        <v>14.925346814661998</v>
      </c>
      <c r="BM8" s="86">
        <v>14.925346814661999</v>
      </c>
      <c r="BN8" s="86">
        <v>14.925346814661999</v>
      </c>
      <c r="BO8" s="86">
        <v>14.925346814661999</v>
      </c>
      <c r="BP8" s="86">
        <v>14.925346814661998</v>
      </c>
      <c r="BQ8" s="86">
        <v>14.925346814661998</v>
      </c>
      <c r="BR8" s="86">
        <v>14.925346814662001</v>
      </c>
      <c r="BS8" s="86">
        <v>14.925346814661999</v>
      </c>
      <c r="BT8" s="86">
        <v>14.925346814661999</v>
      </c>
      <c r="BU8" s="86">
        <v>14.925346814661999</v>
      </c>
      <c r="BV8" s="86">
        <v>14.925346814661999</v>
      </c>
      <c r="BW8" s="86">
        <v>14.925346814661998</v>
      </c>
      <c r="BX8" s="86">
        <v>14.925346814661999</v>
      </c>
      <c r="BY8" s="86">
        <v>14.925346814661999</v>
      </c>
      <c r="BZ8" s="86">
        <v>14.925346814661999</v>
      </c>
      <c r="CA8" s="86">
        <v>14.925346814662001</v>
      </c>
      <c r="CB8" s="86">
        <v>14.925346814661998</v>
      </c>
      <c r="CC8" s="86">
        <v>14.925346814661999</v>
      </c>
      <c r="CD8" s="86">
        <v>14.925346814661999</v>
      </c>
      <c r="CE8" s="86">
        <v>14.925346814661999</v>
      </c>
      <c r="CF8" s="86">
        <v>14.925346814662001</v>
      </c>
      <c r="CG8" s="86">
        <v>14.925346814661998</v>
      </c>
      <c r="CH8" s="86">
        <v>14.925346814661999</v>
      </c>
      <c r="CI8" s="86">
        <v>14.925346814661999</v>
      </c>
      <c r="CJ8" s="38"/>
    </row>
    <row r="9" spans="2:88" ht="39.6">
      <c r="B9" s="60">
        <v>3</v>
      </c>
      <c r="C9" s="26" t="s">
        <v>252</v>
      </c>
      <c r="D9" s="27" t="s">
        <v>253</v>
      </c>
      <c r="E9" s="27" t="s">
        <v>94</v>
      </c>
      <c r="F9" s="27">
        <v>2</v>
      </c>
      <c r="G9" s="39"/>
      <c r="H9" s="85">
        <v>397.95921540352003</v>
      </c>
      <c r="I9" s="85">
        <v>416.51342680264463</v>
      </c>
      <c r="J9" s="85">
        <v>433.54199193976422</v>
      </c>
      <c r="K9" s="85">
        <v>449.51450075460053</v>
      </c>
      <c r="L9" s="85">
        <v>465.23969388810428</v>
      </c>
      <c r="M9" s="85">
        <v>480.2388451159153</v>
      </c>
      <c r="N9" s="85">
        <v>494.56368220963941</v>
      </c>
      <c r="O9" s="85">
        <v>507.56337429535085</v>
      </c>
      <c r="P9" s="85">
        <v>520.11821459831117</v>
      </c>
      <c r="Q9" s="85">
        <v>532.55647933686873</v>
      </c>
      <c r="R9" s="85">
        <v>544.8237220585429</v>
      </c>
      <c r="S9" s="85">
        <v>556.99000214317175</v>
      </c>
      <c r="T9" s="85">
        <v>569.12727265803221</v>
      </c>
      <c r="U9" s="85">
        <v>581.69940208918126</v>
      </c>
      <c r="V9" s="85">
        <v>594.66129982190159</v>
      </c>
      <c r="W9" s="85">
        <v>608.00674546321864</v>
      </c>
      <c r="X9" s="85">
        <v>621.68362925279371</v>
      </c>
      <c r="Y9" s="85">
        <v>635.92586646798145</v>
      </c>
      <c r="Z9" s="85">
        <v>650.75767572375457</v>
      </c>
      <c r="AA9" s="85">
        <v>666.24317119951081</v>
      </c>
      <c r="AB9" s="85">
        <v>682.34305193637101</v>
      </c>
      <c r="AC9" s="85">
        <v>698.73700090567206</v>
      </c>
      <c r="AD9" s="85">
        <v>715.70837355856281</v>
      </c>
      <c r="AE9" s="85">
        <v>733.25023910163441</v>
      </c>
      <c r="AF9" s="85">
        <v>751.21621350622218</v>
      </c>
      <c r="AG9" s="86">
        <v>767.79668754776196</v>
      </c>
      <c r="AH9" s="86">
        <v>780.48779380037979</v>
      </c>
      <c r="AI9" s="86">
        <v>792.94289347404117</v>
      </c>
      <c r="AJ9" s="86">
        <v>805.01548784176782</v>
      </c>
      <c r="AK9" s="86">
        <v>816.78242276180526</v>
      </c>
      <c r="AL9" s="86">
        <v>828.33908969613594</v>
      </c>
      <c r="AM9" s="86">
        <v>839.726244574514</v>
      </c>
      <c r="AN9" s="86">
        <v>850.93470159400329</v>
      </c>
      <c r="AO9" s="86">
        <v>862.0941603419825</v>
      </c>
      <c r="AP9" s="86">
        <v>873.1506462263867</v>
      </c>
      <c r="AQ9" s="86">
        <v>884.10268806228453</v>
      </c>
      <c r="AR9" s="86">
        <v>894.96827429036102</v>
      </c>
      <c r="AS9" s="86">
        <v>905.74048289453003</v>
      </c>
      <c r="AT9" s="86">
        <v>916.37934558691279</v>
      </c>
      <c r="AU9" s="86">
        <v>926.88163349925685</v>
      </c>
      <c r="AV9" s="86">
        <v>937.32604185717798</v>
      </c>
      <c r="AW9" s="86">
        <v>947.54892746768837</v>
      </c>
      <c r="AX9" s="86">
        <v>957.55774860762347</v>
      </c>
      <c r="AY9" s="86">
        <v>967.43944800890631</v>
      </c>
      <c r="AZ9" s="86">
        <v>977.10850033980444</v>
      </c>
      <c r="BA9" s="86">
        <v>986.6205382930109</v>
      </c>
      <c r="BB9" s="86">
        <v>996.00274055414968</v>
      </c>
      <c r="BC9" s="86">
        <v>1005.1919745725854</v>
      </c>
      <c r="BD9" s="86">
        <v>1014.1806637372996</v>
      </c>
      <c r="BE9" s="86">
        <v>1023.0175754899482</v>
      </c>
      <c r="BF9" s="86">
        <v>1031.6554737264414</v>
      </c>
      <c r="BG9" s="86">
        <v>1040.1628700175461</v>
      </c>
      <c r="BH9" s="86">
        <v>1048.52441278787</v>
      </c>
      <c r="BI9" s="86">
        <v>1056.741949644382</v>
      </c>
      <c r="BJ9" s="86">
        <v>1064.8500063398515</v>
      </c>
      <c r="BK9" s="86">
        <v>1072.8459910578936</v>
      </c>
      <c r="BL9" s="86">
        <v>1080.7524975623605</v>
      </c>
      <c r="BM9" s="86">
        <v>1088.5065901068456</v>
      </c>
      <c r="BN9" s="86">
        <v>1096.199386523441</v>
      </c>
      <c r="BO9" s="86">
        <v>1103.8646108672276</v>
      </c>
      <c r="BP9" s="86">
        <v>1111.4974302128344</v>
      </c>
      <c r="BQ9" s="86">
        <v>1119.1123919082404</v>
      </c>
      <c r="BR9" s="86">
        <v>1126.7182796153752</v>
      </c>
      <c r="BS9" s="86">
        <v>1134.3153020442498</v>
      </c>
      <c r="BT9" s="86">
        <v>1141.8646021793024</v>
      </c>
      <c r="BU9" s="86">
        <v>1149.4074352136986</v>
      </c>
      <c r="BV9" s="86">
        <v>1156.9528257985862</v>
      </c>
      <c r="BW9" s="86">
        <v>1164.456956827366</v>
      </c>
      <c r="BX9" s="86">
        <v>1171.8798504328217</v>
      </c>
      <c r="BY9" s="86">
        <v>1179.264834911296</v>
      </c>
      <c r="BZ9" s="86">
        <v>1186.6089290897546</v>
      </c>
      <c r="CA9" s="86">
        <v>1193.9058765666939</v>
      </c>
      <c r="CB9" s="86">
        <v>1201.1717090986244</v>
      </c>
      <c r="CC9" s="86">
        <v>1208.4232885865517</v>
      </c>
      <c r="CD9" s="86">
        <v>1215.6463986187914</v>
      </c>
      <c r="CE9" s="86">
        <v>1222.8348542275351</v>
      </c>
      <c r="CF9" s="86">
        <v>1230.0789905217114</v>
      </c>
      <c r="CG9" s="86">
        <v>1237.164299008062</v>
      </c>
      <c r="CH9" s="86">
        <v>1244.2145750503719</v>
      </c>
      <c r="CI9" s="86">
        <v>1251.235529114196</v>
      </c>
      <c r="CJ9" s="38"/>
    </row>
    <row r="10" spans="2:88" ht="39.6">
      <c r="B10" s="60">
        <v>4</v>
      </c>
      <c r="C10" s="26" t="s">
        <v>254</v>
      </c>
      <c r="D10" s="27" t="s">
        <v>255</v>
      </c>
      <c r="E10" s="27" t="s">
        <v>94</v>
      </c>
      <c r="F10" s="27">
        <v>2</v>
      </c>
      <c r="G10" s="39"/>
      <c r="H10" s="85">
        <v>723.69843793166058</v>
      </c>
      <c r="I10" s="85">
        <v>715.29369295978188</v>
      </c>
      <c r="J10" s="85">
        <v>706.97884869879317</v>
      </c>
      <c r="K10" s="85">
        <v>698.74676759871795</v>
      </c>
      <c r="L10" s="85">
        <v>690.48343553784571</v>
      </c>
      <c r="M10" s="85">
        <v>682.14166580136634</v>
      </c>
      <c r="N10" s="85">
        <v>673.72734726523311</v>
      </c>
      <c r="O10" s="85">
        <v>665.62999600698504</v>
      </c>
      <c r="P10" s="85">
        <v>657.78056345283619</v>
      </c>
      <c r="Q10" s="85">
        <v>649.98269303768495</v>
      </c>
      <c r="R10" s="85">
        <v>642.23105110617928</v>
      </c>
      <c r="S10" s="85">
        <v>634.54661889768443</v>
      </c>
      <c r="T10" s="85">
        <v>627.02630671661007</v>
      </c>
      <c r="U10" s="85">
        <v>619.6731019318629</v>
      </c>
      <c r="V10" s="85">
        <v>612.4278692995789</v>
      </c>
      <c r="W10" s="85">
        <v>605.21710818282133</v>
      </c>
      <c r="X10" s="85">
        <v>598.02059810714684</v>
      </c>
      <c r="Y10" s="85">
        <v>590.93447342966203</v>
      </c>
      <c r="Z10" s="85">
        <v>583.94452806286779</v>
      </c>
      <c r="AA10" s="85">
        <v>577.11209293432455</v>
      </c>
      <c r="AB10" s="85">
        <v>570.4099753136237</v>
      </c>
      <c r="AC10" s="85">
        <v>563.59625873150935</v>
      </c>
      <c r="AD10" s="85">
        <v>556.86540869440125</v>
      </c>
      <c r="AE10" s="85">
        <v>550.22500652030681</v>
      </c>
      <c r="AF10" s="85">
        <v>543.55106807309608</v>
      </c>
      <c r="AG10" s="86">
        <v>536.50111279405621</v>
      </c>
      <c r="AH10" s="86">
        <v>529.5809691829013</v>
      </c>
      <c r="AI10" s="86">
        <v>522.7895776348247</v>
      </c>
      <c r="AJ10" s="86">
        <v>516.1639286896301</v>
      </c>
      <c r="AK10" s="86">
        <v>509.61647184895759</v>
      </c>
      <c r="AL10" s="86">
        <v>503.10744068474492</v>
      </c>
      <c r="AM10" s="86">
        <v>496.62073342689479</v>
      </c>
      <c r="AN10" s="86">
        <v>490.21138773337242</v>
      </c>
      <c r="AO10" s="86">
        <v>483.73924462974685</v>
      </c>
      <c r="AP10" s="86">
        <v>477.27157753804119</v>
      </c>
      <c r="AQ10" s="86">
        <v>470.79756135681521</v>
      </c>
      <c r="AR10" s="86">
        <v>464.35077495528463</v>
      </c>
      <c r="AS10" s="86">
        <v>457.95608593515954</v>
      </c>
      <c r="AT10" s="86">
        <v>451.64330980820557</v>
      </c>
      <c r="AU10" s="86">
        <v>445.37137142438399</v>
      </c>
      <c r="AV10" s="86">
        <v>439.11147253289033</v>
      </c>
      <c r="AW10" s="86">
        <v>432.88088258763884</v>
      </c>
      <c r="AX10" s="86">
        <v>426.70976728838656</v>
      </c>
      <c r="AY10" s="86">
        <v>420.54929859579175</v>
      </c>
      <c r="AZ10" s="86">
        <v>414.4427875248104</v>
      </c>
      <c r="BA10" s="86">
        <v>408.37323996709551</v>
      </c>
      <c r="BB10" s="86">
        <v>402.34967756436271</v>
      </c>
      <c r="BC10" s="86">
        <v>396.40082321294335</v>
      </c>
      <c r="BD10" s="86">
        <v>390.54002965787816</v>
      </c>
      <c r="BE10" s="86">
        <v>384.74697278756372</v>
      </c>
      <c r="BF10" s="86">
        <v>379.0171303715257</v>
      </c>
      <c r="BG10" s="86">
        <v>373.3373008430824</v>
      </c>
      <c r="BH10" s="86">
        <v>367.71156694963702</v>
      </c>
      <c r="BI10" s="86">
        <v>362.12932629451052</v>
      </c>
      <c r="BJ10" s="86">
        <v>356.59641468165057</v>
      </c>
      <c r="BK10" s="86">
        <v>351.11431597062648</v>
      </c>
      <c r="BL10" s="86">
        <v>345.68090597969177</v>
      </c>
      <c r="BM10" s="86">
        <v>340.26957995458355</v>
      </c>
      <c r="BN10" s="86">
        <v>334.87537713762759</v>
      </c>
      <c r="BO10" s="86">
        <v>329.48732958249968</v>
      </c>
      <c r="BP10" s="86">
        <v>324.09866004111143</v>
      </c>
      <c r="BQ10" s="86">
        <v>318.69477489278734</v>
      </c>
      <c r="BR10" s="86">
        <v>313.28914822489207</v>
      </c>
      <c r="BS10" s="86">
        <v>307.87894132295781</v>
      </c>
      <c r="BT10" s="86">
        <v>302.48546202830363</v>
      </c>
      <c r="BU10" s="86">
        <v>297.09442114343159</v>
      </c>
      <c r="BV10" s="86">
        <v>291.70284468120104</v>
      </c>
      <c r="BW10" s="86">
        <v>286.3186226516504</v>
      </c>
      <c r="BX10" s="86">
        <v>280.97259809633874</v>
      </c>
      <c r="BY10" s="86">
        <v>275.6590369134754</v>
      </c>
      <c r="BZ10" s="86">
        <v>270.3650728994902</v>
      </c>
      <c r="CA10" s="86">
        <v>265.0966491509152</v>
      </c>
      <c r="CB10" s="86">
        <v>259.86884459790758</v>
      </c>
      <c r="CC10" s="86">
        <v>254.65657998098084</v>
      </c>
      <c r="CD10" s="86">
        <v>249.47512816075226</v>
      </c>
      <c r="CE10" s="86">
        <v>244.32641404103998</v>
      </c>
      <c r="CF10" s="86">
        <v>239.23233140108906</v>
      </c>
      <c r="CG10" s="86">
        <v>234.15528527856546</v>
      </c>
      <c r="CH10" s="86">
        <v>229.12144874422091</v>
      </c>
      <c r="CI10" s="86">
        <v>224.12800588910858</v>
      </c>
      <c r="CJ10" s="38"/>
    </row>
    <row r="11" spans="2:88" ht="39.6">
      <c r="B11" s="60">
        <v>5</v>
      </c>
      <c r="C11" s="26" t="s">
        <v>256</v>
      </c>
      <c r="D11" s="27" t="s">
        <v>257</v>
      </c>
      <c r="E11" s="27" t="s">
        <v>258</v>
      </c>
      <c r="F11" s="27">
        <v>1</v>
      </c>
      <c r="G11" s="39"/>
      <c r="H11" s="91">
        <v>117.8</v>
      </c>
      <c r="I11" s="91">
        <v>118.9</v>
      </c>
      <c r="J11" s="91">
        <v>119.9</v>
      </c>
      <c r="K11" s="91">
        <v>120.9</v>
      </c>
      <c r="L11" s="91">
        <v>121.8</v>
      </c>
      <c r="M11" s="91">
        <v>122.6</v>
      </c>
      <c r="N11" s="91">
        <v>123.4</v>
      </c>
      <c r="O11" s="91">
        <v>124.1</v>
      </c>
      <c r="P11" s="91">
        <v>124.7</v>
      </c>
      <c r="Q11" s="91">
        <v>125.3</v>
      </c>
      <c r="R11" s="91">
        <v>125.7</v>
      </c>
      <c r="S11" s="91">
        <v>126.1</v>
      </c>
      <c r="T11" s="91">
        <v>126.4</v>
      </c>
      <c r="U11" s="91">
        <v>126.8</v>
      </c>
      <c r="V11" s="91">
        <v>127.2</v>
      </c>
      <c r="W11" s="91">
        <v>127.6</v>
      </c>
      <c r="X11" s="91">
        <v>127.9</v>
      </c>
      <c r="Y11" s="91">
        <v>128.30000000000001</v>
      </c>
      <c r="Z11" s="91">
        <v>128.69999999999999</v>
      </c>
      <c r="AA11" s="91">
        <v>129</v>
      </c>
      <c r="AB11" s="91">
        <v>129.4</v>
      </c>
      <c r="AC11" s="91">
        <v>129.69999999999999</v>
      </c>
      <c r="AD11" s="91">
        <v>130</v>
      </c>
      <c r="AE11" s="91">
        <v>130.19999999999999</v>
      </c>
      <c r="AF11" s="91">
        <v>130.5</v>
      </c>
      <c r="AG11" s="92">
        <v>130.80000000000001</v>
      </c>
      <c r="AH11" s="92">
        <v>131</v>
      </c>
      <c r="AI11" s="92">
        <v>131.1</v>
      </c>
      <c r="AJ11" s="92">
        <v>131.30000000000001</v>
      </c>
      <c r="AK11" s="92">
        <v>131.4</v>
      </c>
      <c r="AL11" s="92">
        <v>131.6</v>
      </c>
      <c r="AM11" s="92">
        <v>131.69999999999999</v>
      </c>
      <c r="AN11" s="92">
        <v>131.80000000000001</v>
      </c>
      <c r="AO11" s="92">
        <v>131.9</v>
      </c>
      <c r="AP11" s="92">
        <v>132</v>
      </c>
      <c r="AQ11" s="92">
        <v>132.1</v>
      </c>
      <c r="AR11" s="92">
        <v>132.19999999999999</v>
      </c>
      <c r="AS11" s="92">
        <v>132.30000000000001</v>
      </c>
      <c r="AT11" s="92">
        <v>132.4</v>
      </c>
      <c r="AU11" s="92">
        <v>132.5</v>
      </c>
      <c r="AV11" s="92">
        <v>132.6</v>
      </c>
      <c r="AW11" s="92">
        <v>132.6</v>
      </c>
      <c r="AX11" s="92">
        <v>132.69999999999999</v>
      </c>
      <c r="AY11" s="92">
        <v>132.80000000000001</v>
      </c>
      <c r="AZ11" s="92">
        <v>132.80000000000001</v>
      </c>
      <c r="BA11" s="92">
        <v>132.9</v>
      </c>
      <c r="BB11" s="92">
        <v>132.9</v>
      </c>
      <c r="BC11" s="92">
        <v>132.9</v>
      </c>
      <c r="BD11" s="92">
        <v>132.9</v>
      </c>
      <c r="BE11" s="92">
        <v>133</v>
      </c>
      <c r="BF11" s="92">
        <v>133</v>
      </c>
      <c r="BG11" s="92">
        <v>133</v>
      </c>
      <c r="BH11" s="92">
        <v>133</v>
      </c>
      <c r="BI11" s="92">
        <v>133</v>
      </c>
      <c r="BJ11" s="92">
        <v>133</v>
      </c>
      <c r="BK11" s="92">
        <v>133</v>
      </c>
      <c r="BL11" s="92">
        <v>132.9</v>
      </c>
      <c r="BM11" s="92">
        <v>132.9</v>
      </c>
      <c r="BN11" s="92">
        <v>132.9</v>
      </c>
      <c r="BO11" s="92">
        <v>132.9</v>
      </c>
      <c r="BP11" s="92">
        <v>132.9</v>
      </c>
      <c r="BQ11" s="92">
        <v>132.9</v>
      </c>
      <c r="BR11" s="92">
        <v>132.9</v>
      </c>
      <c r="BS11" s="92">
        <v>132.80000000000001</v>
      </c>
      <c r="BT11" s="92">
        <v>132.80000000000001</v>
      </c>
      <c r="BU11" s="92">
        <v>132.80000000000001</v>
      </c>
      <c r="BV11" s="92">
        <v>132.80000000000001</v>
      </c>
      <c r="BW11" s="92">
        <v>132.80000000000001</v>
      </c>
      <c r="BX11" s="92">
        <v>132.80000000000001</v>
      </c>
      <c r="BY11" s="92">
        <v>132.80000000000001</v>
      </c>
      <c r="BZ11" s="92">
        <v>132.80000000000001</v>
      </c>
      <c r="CA11" s="92">
        <v>132.69999999999999</v>
      </c>
      <c r="CB11" s="92">
        <v>132.69999999999999</v>
      </c>
      <c r="CC11" s="92">
        <v>132.69999999999999</v>
      </c>
      <c r="CD11" s="92">
        <v>132.69999999999999</v>
      </c>
      <c r="CE11" s="92">
        <v>132.69999999999999</v>
      </c>
      <c r="CF11" s="92">
        <v>132.69999999999999</v>
      </c>
      <c r="CG11" s="92">
        <v>132.69999999999999</v>
      </c>
      <c r="CH11" s="92">
        <v>132.69999999999999</v>
      </c>
      <c r="CI11" s="92">
        <v>132.6</v>
      </c>
      <c r="CJ11" s="38"/>
    </row>
    <row r="12" spans="2:88" ht="39.6">
      <c r="B12" s="60">
        <v>6</v>
      </c>
      <c r="C12" s="26" t="s">
        <v>259</v>
      </c>
      <c r="D12" s="27" t="s">
        <v>260</v>
      </c>
      <c r="E12" s="27" t="s">
        <v>258</v>
      </c>
      <c r="F12" s="27">
        <v>1</v>
      </c>
      <c r="G12" s="39"/>
      <c r="H12" s="33">
        <v>159.19999999999999</v>
      </c>
      <c r="I12" s="33">
        <v>159.19999999999999</v>
      </c>
      <c r="J12" s="33">
        <v>159.19999999999999</v>
      </c>
      <c r="K12" s="33">
        <v>159.19999999999999</v>
      </c>
      <c r="L12" s="33">
        <v>159.19999999999999</v>
      </c>
      <c r="M12" s="33">
        <v>159.19999999999999</v>
      </c>
      <c r="N12" s="33">
        <v>159.30000000000001</v>
      </c>
      <c r="O12" s="33">
        <v>159.30000000000001</v>
      </c>
      <c r="P12" s="33">
        <v>159.4</v>
      </c>
      <c r="Q12" s="33">
        <v>159.4</v>
      </c>
      <c r="R12" s="33">
        <v>159.4</v>
      </c>
      <c r="S12" s="33">
        <v>159.4</v>
      </c>
      <c r="T12" s="33">
        <v>159.4</v>
      </c>
      <c r="U12" s="33">
        <v>159.4</v>
      </c>
      <c r="V12" s="33">
        <v>159.4</v>
      </c>
      <c r="W12" s="33">
        <v>159.4</v>
      </c>
      <c r="X12" s="33">
        <v>159.4</v>
      </c>
      <c r="Y12" s="33">
        <v>159.4</v>
      </c>
      <c r="Z12" s="33">
        <v>159.30000000000001</v>
      </c>
      <c r="AA12" s="33">
        <v>159.30000000000001</v>
      </c>
      <c r="AB12" s="33">
        <v>159.19999999999999</v>
      </c>
      <c r="AC12" s="33">
        <v>159.1</v>
      </c>
      <c r="AD12" s="33">
        <v>159</v>
      </c>
      <c r="AE12" s="33">
        <v>158.80000000000001</v>
      </c>
      <c r="AF12" s="33">
        <v>158.69999999999999</v>
      </c>
      <c r="AG12" s="34">
        <v>158.6</v>
      </c>
      <c r="AH12" s="34">
        <v>158.6</v>
      </c>
      <c r="AI12" s="34">
        <v>158.5</v>
      </c>
      <c r="AJ12" s="34">
        <v>158.4</v>
      </c>
      <c r="AK12" s="34">
        <v>158.30000000000001</v>
      </c>
      <c r="AL12" s="34">
        <v>158.19999999999999</v>
      </c>
      <c r="AM12" s="34">
        <v>158.1</v>
      </c>
      <c r="AN12" s="34">
        <v>158.1</v>
      </c>
      <c r="AO12" s="34">
        <v>158</v>
      </c>
      <c r="AP12" s="34">
        <v>157.9</v>
      </c>
      <c r="AQ12" s="34">
        <v>157.9</v>
      </c>
      <c r="AR12" s="34">
        <v>157.80000000000001</v>
      </c>
      <c r="AS12" s="34">
        <v>157.80000000000001</v>
      </c>
      <c r="AT12" s="34">
        <v>157.69999999999999</v>
      </c>
      <c r="AU12" s="34">
        <v>157.69999999999999</v>
      </c>
      <c r="AV12" s="34">
        <v>157.6</v>
      </c>
      <c r="AW12" s="34">
        <v>157.6</v>
      </c>
      <c r="AX12" s="34">
        <v>157.5</v>
      </c>
      <c r="AY12" s="34">
        <v>157.5</v>
      </c>
      <c r="AZ12" s="34">
        <v>157.4</v>
      </c>
      <c r="BA12" s="34">
        <v>157.4</v>
      </c>
      <c r="BB12" s="34">
        <v>157.4</v>
      </c>
      <c r="BC12" s="34">
        <v>157.30000000000001</v>
      </c>
      <c r="BD12" s="34">
        <v>157.30000000000001</v>
      </c>
      <c r="BE12" s="34">
        <v>157.19999999999999</v>
      </c>
      <c r="BF12" s="34">
        <v>157.19999999999999</v>
      </c>
      <c r="BG12" s="34">
        <v>157.1</v>
      </c>
      <c r="BH12" s="34">
        <v>157.1</v>
      </c>
      <c r="BI12" s="34">
        <v>157</v>
      </c>
      <c r="BJ12" s="34">
        <v>156.9</v>
      </c>
      <c r="BK12" s="34">
        <v>156.9</v>
      </c>
      <c r="BL12" s="34">
        <v>156.80000000000001</v>
      </c>
      <c r="BM12" s="34">
        <v>156.80000000000001</v>
      </c>
      <c r="BN12" s="34">
        <v>156.69999999999999</v>
      </c>
      <c r="BO12" s="34">
        <v>156.69999999999999</v>
      </c>
      <c r="BP12" s="34">
        <v>156.69999999999999</v>
      </c>
      <c r="BQ12" s="34">
        <v>156.69999999999999</v>
      </c>
      <c r="BR12" s="34">
        <v>156.69999999999999</v>
      </c>
      <c r="BS12" s="34">
        <v>156.80000000000001</v>
      </c>
      <c r="BT12" s="34">
        <v>156.80000000000001</v>
      </c>
      <c r="BU12" s="34">
        <v>156.9</v>
      </c>
      <c r="BV12" s="34">
        <v>157</v>
      </c>
      <c r="BW12" s="34">
        <v>157.1</v>
      </c>
      <c r="BX12" s="34">
        <v>157.30000000000001</v>
      </c>
      <c r="BY12" s="34">
        <v>157.4</v>
      </c>
      <c r="BZ12" s="34">
        <v>157.5</v>
      </c>
      <c r="CA12" s="34">
        <v>157.69999999999999</v>
      </c>
      <c r="CB12" s="34">
        <v>157.9</v>
      </c>
      <c r="CC12" s="34">
        <v>158.1</v>
      </c>
      <c r="CD12" s="34">
        <v>158.30000000000001</v>
      </c>
      <c r="CE12" s="34">
        <v>158.6</v>
      </c>
      <c r="CF12" s="34">
        <v>158.80000000000001</v>
      </c>
      <c r="CG12" s="34">
        <v>159.1</v>
      </c>
      <c r="CH12" s="34">
        <v>159.4</v>
      </c>
      <c r="CI12" s="34">
        <v>159.69999999999999</v>
      </c>
      <c r="CJ12" s="38"/>
    </row>
    <row r="13" spans="2:88" ht="39.6">
      <c r="B13" s="60">
        <v>7</v>
      </c>
      <c r="C13" s="26" t="s">
        <v>261</v>
      </c>
      <c r="D13" s="27" t="s">
        <v>262</v>
      </c>
      <c r="E13" s="27" t="s">
        <v>258</v>
      </c>
      <c r="F13" s="27">
        <v>1</v>
      </c>
      <c r="G13" s="39"/>
      <c r="H13" s="91">
        <v>141.54736869599995</v>
      </c>
      <c r="I13" s="91">
        <v>141.53924703775945</v>
      </c>
      <c r="J13" s="91">
        <v>141.55960742188842</v>
      </c>
      <c r="K13" s="91">
        <v>141.60246964100602</v>
      </c>
      <c r="L13" s="91">
        <v>141.66535711488675</v>
      </c>
      <c r="M13" s="91">
        <v>141.73539439849495</v>
      </c>
      <c r="N13" s="91">
        <v>141.82270698935832</v>
      </c>
      <c r="O13" s="91">
        <v>141.91132530593973</v>
      </c>
      <c r="P13" s="91">
        <v>141.9736470084018</v>
      </c>
      <c r="Q13" s="91">
        <v>141.97663360151915</v>
      </c>
      <c r="R13" s="91">
        <v>141.92769797548698</v>
      </c>
      <c r="S13" s="91">
        <v>141.88033771485891</v>
      </c>
      <c r="T13" s="91">
        <v>141.83278090377084</v>
      </c>
      <c r="U13" s="91">
        <v>141.78229348102877</v>
      </c>
      <c r="V13" s="91">
        <v>141.73392714849354</v>
      </c>
      <c r="W13" s="91">
        <v>141.68605115795452</v>
      </c>
      <c r="X13" s="91">
        <v>141.64165560714355</v>
      </c>
      <c r="Y13" s="91">
        <v>141.6048130302876</v>
      </c>
      <c r="Z13" s="91">
        <v>141.55953319399887</v>
      </c>
      <c r="AA13" s="91">
        <v>141.50543518234332</v>
      </c>
      <c r="AB13" s="91">
        <v>141.43464508676942</v>
      </c>
      <c r="AC13" s="91">
        <v>141.32973856414444</v>
      </c>
      <c r="AD13" s="91">
        <v>141.23387141571393</v>
      </c>
      <c r="AE13" s="91">
        <v>141.13856564845</v>
      </c>
      <c r="AF13" s="91">
        <v>141.04658813376599</v>
      </c>
      <c r="AG13" s="92">
        <v>140.97487792615877</v>
      </c>
      <c r="AH13" s="92">
        <v>140.88753181333388</v>
      </c>
      <c r="AI13" s="92">
        <v>140.80437465401678</v>
      </c>
      <c r="AJ13" s="92">
        <v>140.71441276576408</v>
      </c>
      <c r="AK13" s="92">
        <v>140.61741249332661</v>
      </c>
      <c r="AL13" s="92">
        <v>140.51973885341081</v>
      </c>
      <c r="AM13" s="92">
        <v>140.4235408291037</v>
      </c>
      <c r="AN13" s="92">
        <v>140.33218580336802</v>
      </c>
      <c r="AO13" s="92">
        <v>140.24396815203153</v>
      </c>
      <c r="AP13" s="92">
        <v>140.15908232553232</v>
      </c>
      <c r="AQ13" s="92">
        <v>140.07396426188626</v>
      </c>
      <c r="AR13" s="92">
        <v>139.99157534825801</v>
      </c>
      <c r="AS13" s="92">
        <v>139.91053683925384</v>
      </c>
      <c r="AT13" s="92">
        <v>139.82819458273741</v>
      </c>
      <c r="AU13" s="92">
        <v>139.74004074463997</v>
      </c>
      <c r="AV13" s="92">
        <v>139.6560763623269</v>
      </c>
      <c r="AW13" s="92">
        <v>139.56881284465894</v>
      </c>
      <c r="AX13" s="92">
        <v>139.47984873527676</v>
      </c>
      <c r="AY13" s="92">
        <v>139.39246501117893</v>
      </c>
      <c r="AZ13" s="92">
        <v>139.30143539830996</v>
      </c>
      <c r="BA13" s="92">
        <v>139.20875179477017</v>
      </c>
      <c r="BB13" s="92">
        <v>139.11581736794494</v>
      </c>
      <c r="BC13" s="92">
        <v>139.01805665400147</v>
      </c>
      <c r="BD13" s="92">
        <v>138.91642397072968</v>
      </c>
      <c r="BE13" s="92">
        <v>138.81409821041473</v>
      </c>
      <c r="BF13" s="92">
        <v>138.70623090161783</v>
      </c>
      <c r="BG13" s="92">
        <v>138.59783831418443</v>
      </c>
      <c r="BH13" s="92">
        <v>138.48757138226264</v>
      </c>
      <c r="BI13" s="92">
        <v>138.374554174796</v>
      </c>
      <c r="BJ13" s="92">
        <v>138.26225241781509</v>
      </c>
      <c r="BK13" s="92">
        <v>138.15075561487959</v>
      </c>
      <c r="BL13" s="92">
        <v>138.04202620309962</v>
      </c>
      <c r="BM13" s="92">
        <v>137.92696046593153</v>
      </c>
      <c r="BN13" s="92">
        <v>137.8144274328366</v>
      </c>
      <c r="BO13" s="92">
        <v>137.70673418799532</v>
      </c>
      <c r="BP13" s="92">
        <v>137.60239558525598</v>
      </c>
      <c r="BQ13" s="92">
        <v>137.50182486383338</v>
      </c>
      <c r="BR13" s="92">
        <v>137.40645155587021</v>
      </c>
      <c r="BS13" s="92">
        <v>137.315497989797</v>
      </c>
      <c r="BT13" s="92">
        <v>137.22671524353237</v>
      </c>
      <c r="BU13" s="92">
        <v>137.14217500773026</v>
      </c>
      <c r="BV13" s="92">
        <v>137.06216164452405</v>
      </c>
      <c r="BW13" s="92">
        <v>136.98267114230589</v>
      </c>
      <c r="BX13" s="92">
        <v>136.90277628381148</v>
      </c>
      <c r="BY13" s="92">
        <v>136.82569356400401</v>
      </c>
      <c r="BZ13" s="92">
        <v>136.74979113394187</v>
      </c>
      <c r="CA13" s="92">
        <v>136.67477215067746</v>
      </c>
      <c r="CB13" s="92">
        <v>136.60260527669971</v>
      </c>
      <c r="CC13" s="92">
        <v>136.53243041379807</v>
      </c>
      <c r="CD13" s="92">
        <v>136.46370875589182</v>
      </c>
      <c r="CE13" s="92">
        <v>136.39659695994888</v>
      </c>
      <c r="CF13" s="92">
        <v>136.34156212479553</v>
      </c>
      <c r="CG13" s="92">
        <v>136.27423639135094</v>
      </c>
      <c r="CH13" s="92">
        <v>136.20777495707591</v>
      </c>
      <c r="CI13" s="92">
        <v>136.14242961751049</v>
      </c>
      <c r="CJ13" s="38"/>
    </row>
    <row r="14" spans="2:88" ht="39.6">
      <c r="B14" s="60">
        <v>8</v>
      </c>
      <c r="C14" s="26" t="s">
        <v>263</v>
      </c>
      <c r="D14" s="27" t="s">
        <v>264</v>
      </c>
      <c r="E14" s="27" t="s">
        <v>94</v>
      </c>
      <c r="F14" s="27">
        <v>2</v>
      </c>
      <c r="G14" s="39"/>
      <c r="H14" s="85">
        <v>530.62000000000057</v>
      </c>
      <c r="I14" s="85">
        <v>530.62000000000057</v>
      </c>
      <c r="J14" s="85">
        <v>530.62000000000057</v>
      </c>
      <c r="K14" s="85">
        <v>530.62000000000057</v>
      </c>
      <c r="L14" s="85">
        <v>530.62000000000057</v>
      </c>
      <c r="M14" s="85">
        <v>530.62000000000057</v>
      </c>
      <c r="N14" s="85">
        <v>530.62000000000057</v>
      </c>
      <c r="O14" s="85">
        <v>530.62000000000057</v>
      </c>
      <c r="P14" s="85">
        <v>530.62000000000057</v>
      </c>
      <c r="Q14" s="85">
        <v>530.62000000000057</v>
      </c>
      <c r="R14" s="85">
        <v>530.62000000000057</v>
      </c>
      <c r="S14" s="85">
        <v>530.62000000000057</v>
      </c>
      <c r="T14" s="85">
        <v>530.62000000000057</v>
      </c>
      <c r="U14" s="85">
        <v>530.62000000000057</v>
      </c>
      <c r="V14" s="85">
        <v>530.62000000000057</v>
      </c>
      <c r="W14" s="85">
        <v>530.62000000000057</v>
      </c>
      <c r="X14" s="85">
        <v>530.62000000000057</v>
      </c>
      <c r="Y14" s="85">
        <v>530.62000000000057</v>
      </c>
      <c r="Z14" s="85">
        <v>530.62000000000057</v>
      </c>
      <c r="AA14" s="85">
        <v>530.62000000000057</v>
      </c>
      <c r="AB14" s="85">
        <v>530.62000000000057</v>
      </c>
      <c r="AC14" s="85">
        <v>530.62000000000057</v>
      </c>
      <c r="AD14" s="85">
        <v>530.62000000000057</v>
      </c>
      <c r="AE14" s="85">
        <v>530.62000000000057</v>
      </c>
      <c r="AF14" s="85">
        <v>530.62000000000057</v>
      </c>
      <c r="AG14" s="86">
        <v>530.62000000000057</v>
      </c>
      <c r="AH14" s="86">
        <v>530.62000000000057</v>
      </c>
      <c r="AI14" s="86">
        <v>530.62000000000057</v>
      </c>
      <c r="AJ14" s="86">
        <v>530.62000000000057</v>
      </c>
      <c r="AK14" s="86">
        <v>530.62000000000057</v>
      </c>
      <c r="AL14" s="86">
        <v>530.62000000000057</v>
      </c>
      <c r="AM14" s="86">
        <v>530.62000000000057</v>
      </c>
      <c r="AN14" s="86">
        <v>530.62000000000057</v>
      </c>
      <c r="AO14" s="86">
        <v>530.62000000000057</v>
      </c>
      <c r="AP14" s="86">
        <v>530.62000000000057</v>
      </c>
      <c r="AQ14" s="86">
        <v>530.62000000000057</v>
      </c>
      <c r="AR14" s="86">
        <v>530.62000000000057</v>
      </c>
      <c r="AS14" s="86">
        <v>530.62000000000057</v>
      </c>
      <c r="AT14" s="86">
        <v>530.62000000000057</v>
      </c>
      <c r="AU14" s="86">
        <v>530.62000000000057</v>
      </c>
      <c r="AV14" s="86">
        <v>530.62000000000057</v>
      </c>
      <c r="AW14" s="86">
        <v>530.62000000000057</v>
      </c>
      <c r="AX14" s="86">
        <v>530.62000000000057</v>
      </c>
      <c r="AY14" s="86">
        <v>530.62000000000057</v>
      </c>
      <c r="AZ14" s="86">
        <v>530.62000000000057</v>
      </c>
      <c r="BA14" s="86">
        <v>530.62000000000057</v>
      </c>
      <c r="BB14" s="86">
        <v>530.62000000000057</v>
      </c>
      <c r="BC14" s="86">
        <v>530.62000000000057</v>
      </c>
      <c r="BD14" s="86">
        <v>530.62000000000057</v>
      </c>
      <c r="BE14" s="86">
        <v>530.62000000000057</v>
      </c>
      <c r="BF14" s="86">
        <v>530.62000000000057</v>
      </c>
      <c r="BG14" s="86">
        <v>530.62000000000057</v>
      </c>
      <c r="BH14" s="86">
        <v>530.62000000000057</v>
      </c>
      <c r="BI14" s="86">
        <v>530.62000000000057</v>
      </c>
      <c r="BJ14" s="86">
        <v>530.62000000000057</v>
      </c>
      <c r="BK14" s="86">
        <v>530.62000000000057</v>
      </c>
      <c r="BL14" s="86">
        <v>530.62000000000057</v>
      </c>
      <c r="BM14" s="86">
        <v>530.62000000000057</v>
      </c>
      <c r="BN14" s="86">
        <v>530.62000000000057</v>
      </c>
      <c r="BO14" s="86">
        <v>530.62000000000057</v>
      </c>
      <c r="BP14" s="86">
        <v>530.62000000000057</v>
      </c>
      <c r="BQ14" s="86">
        <v>530.62000000000057</v>
      </c>
      <c r="BR14" s="86">
        <v>530.62000000000057</v>
      </c>
      <c r="BS14" s="86">
        <v>530.62000000000057</v>
      </c>
      <c r="BT14" s="86">
        <v>530.62000000000057</v>
      </c>
      <c r="BU14" s="86">
        <v>530.62000000000057</v>
      </c>
      <c r="BV14" s="86">
        <v>530.62000000000057</v>
      </c>
      <c r="BW14" s="86">
        <v>530.62000000000057</v>
      </c>
      <c r="BX14" s="86">
        <v>530.62000000000057</v>
      </c>
      <c r="BY14" s="86">
        <v>530.62000000000057</v>
      </c>
      <c r="BZ14" s="86">
        <v>530.62000000000057</v>
      </c>
      <c r="CA14" s="86">
        <v>530.62000000000057</v>
      </c>
      <c r="CB14" s="86">
        <v>530.62000000000057</v>
      </c>
      <c r="CC14" s="86">
        <v>530.62000000000057</v>
      </c>
      <c r="CD14" s="86">
        <v>530.62000000000057</v>
      </c>
      <c r="CE14" s="86">
        <v>530.62000000000057</v>
      </c>
      <c r="CF14" s="86">
        <v>530.62000000000057</v>
      </c>
      <c r="CG14" s="86">
        <v>530.62000000000057</v>
      </c>
      <c r="CH14" s="86">
        <v>530.62000000000057</v>
      </c>
      <c r="CI14" s="86">
        <v>530.62000000000057</v>
      </c>
      <c r="CJ14" s="38"/>
    </row>
    <row r="15" spans="2:88" ht="39.6">
      <c r="B15" s="60">
        <v>9</v>
      </c>
      <c r="C15" s="26" t="s">
        <v>265</v>
      </c>
      <c r="D15" s="27" t="s">
        <v>266</v>
      </c>
      <c r="E15" s="27" t="s">
        <v>267</v>
      </c>
      <c r="F15" s="27">
        <v>2</v>
      </c>
      <c r="G15" s="39"/>
      <c r="H15" s="85">
        <v>168.18282937331298</v>
      </c>
      <c r="I15" s="85">
        <v>165.82763126858762</v>
      </c>
      <c r="J15" s="85">
        <v>163.74916487773072</v>
      </c>
      <c r="K15" s="85">
        <v>161.86714168699206</v>
      </c>
      <c r="L15" s="85">
        <v>160.05035772378199</v>
      </c>
      <c r="M15" s="85">
        <v>158.35040580342704</v>
      </c>
      <c r="N15" s="85">
        <v>156.75434029962685</v>
      </c>
      <c r="O15" s="85">
        <v>155.38813385971775</v>
      </c>
      <c r="P15" s="85">
        <v>154.08456229991765</v>
      </c>
      <c r="Q15" s="85">
        <v>152.77825684201059</v>
      </c>
      <c r="R15" s="85">
        <v>151.4748707896625</v>
      </c>
      <c r="S15" s="85">
        <v>150.20860445820512</v>
      </c>
      <c r="T15" s="85">
        <v>148.9820847431379</v>
      </c>
      <c r="U15" s="85">
        <v>147.74239230489633</v>
      </c>
      <c r="V15" s="85">
        <v>146.48865250775992</v>
      </c>
      <c r="W15" s="85">
        <v>145.21365404839094</v>
      </c>
      <c r="X15" s="85">
        <v>143.92205591611508</v>
      </c>
      <c r="Y15" s="85">
        <v>142.60282008778842</v>
      </c>
      <c r="Z15" s="85">
        <v>141.25143956253379</v>
      </c>
      <c r="AA15" s="85">
        <v>139.87096050939982</v>
      </c>
      <c r="AB15" s="85">
        <v>138.46327223754619</v>
      </c>
      <c r="AC15" s="85">
        <v>137.03110679699435</v>
      </c>
      <c r="AD15" s="85">
        <v>135.57677450903449</v>
      </c>
      <c r="AE15" s="85">
        <v>134.10252670914701</v>
      </c>
      <c r="AF15" s="85">
        <v>132.61068666558231</v>
      </c>
      <c r="AG15" s="86">
        <v>131.2325008489309</v>
      </c>
      <c r="AH15" s="86">
        <v>130.23343153180596</v>
      </c>
      <c r="AI15" s="86">
        <v>129.27879041387106</v>
      </c>
      <c r="AJ15" s="86">
        <v>128.38177289225541</v>
      </c>
      <c r="AK15" s="86">
        <v>127.52456811217311</v>
      </c>
      <c r="AL15" s="86">
        <v>126.69505093162086</v>
      </c>
      <c r="AM15" s="86">
        <v>125.88780447590364</v>
      </c>
      <c r="AN15" s="86">
        <v>125.10970368710984</v>
      </c>
      <c r="AO15" s="86">
        <v>124.3341565572936</v>
      </c>
      <c r="AP15" s="86">
        <v>123.57256548072706</v>
      </c>
      <c r="AQ15" s="86">
        <v>122.82262305161839</v>
      </c>
      <c r="AR15" s="86">
        <v>122.08682997544251</v>
      </c>
      <c r="AS15" s="86">
        <v>121.36764009025161</v>
      </c>
      <c r="AT15" s="86">
        <v>120.6702248415166</v>
      </c>
      <c r="AU15" s="86">
        <v>119.98887702015041</v>
      </c>
      <c r="AV15" s="86">
        <v>119.31704037017184</v>
      </c>
      <c r="AW15" s="86">
        <v>118.66677023854527</v>
      </c>
      <c r="AX15" s="86">
        <v>118.04048710853941</v>
      </c>
      <c r="AY15" s="86">
        <v>117.42713862360948</v>
      </c>
      <c r="AZ15" s="86">
        <v>116.835648491618</v>
      </c>
      <c r="BA15" s="86">
        <v>116.26028641059867</v>
      </c>
      <c r="BB15" s="86">
        <v>115.70004539374648</v>
      </c>
      <c r="BC15" s="86">
        <v>115.16071690299576</v>
      </c>
      <c r="BD15" s="86">
        <v>114.64411655360057</v>
      </c>
      <c r="BE15" s="86">
        <v>114.14534825300831</v>
      </c>
      <c r="BF15" s="86">
        <v>113.66550076453883</v>
      </c>
      <c r="BG15" s="86">
        <v>113.1996849593542</v>
      </c>
      <c r="BH15" s="86">
        <v>112.74874501159728</v>
      </c>
      <c r="BI15" s="86">
        <v>112.3109761912384</v>
      </c>
      <c r="BJ15" s="86">
        <v>111.88551571226128</v>
      </c>
      <c r="BK15" s="86">
        <v>111.47259703974039</v>
      </c>
      <c r="BL15" s="86">
        <v>111.07100869228908</v>
      </c>
      <c r="BM15" s="86">
        <v>110.67912617952678</v>
      </c>
      <c r="BN15" s="86">
        <v>110.29316654606649</v>
      </c>
      <c r="BO15" s="86">
        <v>109.91052995396402</v>
      </c>
      <c r="BP15" s="86">
        <v>109.53033066140677</v>
      </c>
      <c r="BQ15" s="86">
        <v>109.15028285388419</v>
      </c>
      <c r="BR15" s="86">
        <v>108.77165519414945</v>
      </c>
      <c r="BS15" s="86">
        <v>108.39387739199394</v>
      </c>
      <c r="BT15" s="86">
        <v>108.02080550821954</v>
      </c>
      <c r="BU15" s="86">
        <v>107.64903938352325</v>
      </c>
      <c r="BV15" s="86">
        <v>107.2778137215341</v>
      </c>
      <c r="BW15" s="86">
        <v>106.90924918671853</v>
      </c>
      <c r="BX15" s="86">
        <v>106.54860568196969</v>
      </c>
      <c r="BY15" s="86">
        <v>106.19368668357431</v>
      </c>
      <c r="BZ15" s="86">
        <v>105.84274871654466</v>
      </c>
      <c r="CA15" s="86">
        <v>105.49663049819885</v>
      </c>
      <c r="CB15" s="86">
        <v>105.15654446397465</v>
      </c>
      <c r="CC15" s="86">
        <v>104.81857872239107</v>
      </c>
      <c r="CD15" s="86">
        <v>104.48492107071934</v>
      </c>
      <c r="CE15" s="86">
        <v>104.15621986789871</v>
      </c>
      <c r="CF15" s="86">
        <v>103.83330109807324</v>
      </c>
      <c r="CG15" s="86">
        <v>103.51582528851796</v>
      </c>
      <c r="CH15" s="86">
        <v>103.20396498347836</v>
      </c>
      <c r="CI15" s="86">
        <v>102.89718412325205</v>
      </c>
      <c r="CJ15" s="38"/>
    </row>
    <row r="16" spans="2:88" ht="39.6">
      <c r="B16" s="60">
        <v>10</v>
      </c>
      <c r="C16" s="26" t="s">
        <v>268</v>
      </c>
      <c r="D16" s="27" t="s">
        <v>269</v>
      </c>
      <c r="E16" s="27" t="s">
        <v>270</v>
      </c>
      <c r="F16" s="27">
        <v>2</v>
      </c>
      <c r="G16" s="39"/>
      <c r="H16" s="85">
        <v>1302.9528631763126</v>
      </c>
      <c r="I16" s="85">
        <v>1357.4724960677977</v>
      </c>
      <c r="J16" s="85">
        <v>1407.7977706762297</v>
      </c>
      <c r="K16" s="85">
        <v>1455.1841760637722</v>
      </c>
      <c r="L16" s="85">
        <v>1502.1050788026569</v>
      </c>
      <c r="M16" s="85">
        <v>1547.4063100769868</v>
      </c>
      <c r="N16" s="85">
        <v>1591.2351376431338</v>
      </c>
      <c r="O16" s="85">
        <v>1630.7070497695252</v>
      </c>
      <c r="P16" s="85">
        <v>1669.3065330059178</v>
      </c>
      <c r="Q16" s="85">
        <v>1708.4611541852896</v>
      </c>
      <c r="R16" s="85">
        <v>1748.0561268263873</v>
      </c>
      <c r="S16" s="85">
        <v>1787.2966793025594</v>
      </c>
      <c r="T16" s="85">
        <v>1826.0888998222554</v>
      </c>
      <c r="U16" s="85">
        <v>1865.6841373907505</v>
      </c>
      <c r="V16" s="85">
        <v>1906.1324683182982</v>
      </c>
      <c r="W16" s="85">
        <v>1947.6463594416678</v>
      </c>
      <c r="X16" s="85">
        <v>1990.1488712689343</v>
      </c>
      <c r="Y16" s="85">
        <v>2033.9663103253417</v>
      </c>
      <c r="Z16" s="85">
        <v>2079.2753976308145</v>
      </c>
      <c r="AA16" s="85">
        <v>2126.0612924889151</v>
      </c>
      <c r="AB16" s="85">
        <v>2174.3392515202545</v>
      </c>
      <c r="AC16" s="85">
        <v>2224.1010289779301</v>
      </c>
      <c r="AD16" s="85">
        <v>2275.3486470883004</v>
      </c>
      <c r="AE16" s="85">
        <v>2328.0846178766269</v>
      </c>
      <c r="AF16" s="85">
        <v>2382.3078636070427</v>
      </c>
      <c r="AG16" s="86">
        <v>2434.0392393926636</v>
      </c>
      <c r="AH16" s="86">
        <v>2474.7672348657206</v>
      </c>
      <c r="AI16" s="86">
        <v>2514.5637798533025</v>
      </c>
      <c r="AJ16" s="86">
        <v>2552.9519965049185</v>
      </c>
      <c r="AK16" s="86">
        <v>2590.4443582205595</v>
      </c>
      <c r="AL16" s="86">
        <v>2627.3972775952589</v>
      </c>
      <c r="AM16" s="86">
        <v>2663.9634788090448</v>
      </c>
      <c r="AN16" s="86">
        <v>2699.8880585646984</v>
      </c>
      <c r="AO16" s="86">
        <v>2736.053101061199</v>
      </c>
      <c r="AP16" s="86">
        <v>2772.0652381351938</v>
      </c>
      <c r="AQ16" s="86">
        <v>2807.9938197577817</v>
      </c>
      <c r="AR16" s="86">
        <v>2843.7407750625312</v>
      </c>
      <c r="AS16" s="86">
        <v>2879.205298082582</v>
      </c>
      <c r="AT16" s="86">
        <v>2914.1832497147921</v>
      </c>
      <c r="AU16" s="86">
        <v>2948.8627220391709</v>
      </c>
      <c r="AV16" s="86">
        <v>2983.4728643280619</v>
      </c>
      <c r="AW16" s="86">
        <v>3017.552204255046</v>
      </c>
      <c r="AX16" s="86">
        <v>3050.9864326421934</v>
      </c>
      <c r="AY16" s="86">
        <v>3084.1759573572085</v>
      </c>
      <c r="AZ16" s="86">
        <v>3116.7622198565409</v>
      </c>
      <c r="BA16" s="86">
        <v>3148.9480558867626</v>
      </c>
      <c r="BB16" s="86">
        <v>3180.7580076749482</v>
      </c>
      <c r="BC16" s="86">
        <v>3211.9461517188756</v>
      </c>
      <c r="BD16" s="86">
        <v>3242.4186571900077</v>
      </c>
      <c r="BE16" s="86">
        <v>3272.3527936152723</v>
      </c>
      <c r="BF16" s="86">
        <v>3301.6872391361753</v>
      </c>
      <c r="BG16" s="86">
        <v>3330.6069723279952</v>
      </c>
      <c r="BH16" s="86">
        <v>3359.0644442392518</v>
      </c>
      <c r="BI16" s="86">
        <v>3387.1183489063351</v>
      </c>
      <c r="BJ16" s="86">
        <v>3414.7940419055894</v>
      </c>
      <c r="BK16" s="86">
        <v>3442.0712720661072</v>
      </c>
      <c r="BL16" s="86">
        <v>3468.9917513313158</v>
      </c>
      <c r="BM16" s="86">
        <v>3495.6166769477059</v>
      </c>
      <c r="BN16" s="86">
        <v>3522.1034403317362</v>
      </c>
      <c r="BO16" s="86">
        <v>3548.5620672552641</v>
      </c>
      <c r="BP16" s="86">
        <v>3575.0299142862773</v>
      </c>
      <c r="BQ16" s="86">
        <v>3601.6077594092517</v>
      </c>
      <c r="BR16" s="86">
        <v>3628.2397863224978</v>
      </c>
      <c r="BS16" s="86">
        <v>3654.9516530479659</v>
      </c>
      <c r="BT16" s="86">
        <v>3681.5684369300739</v>
      </c>
      <c r="BU16" s="86">
        <v>3708.242617973031</v>
      </c>
      <c r="BV16" s="86">
        <v>3735.0094584605763</v>
      </c>
      <c r="BW16" s="86">
        <v>3761.7712108967849</v>
      </c>
      <c r="BX16" s="86">
        <v>3788.28068512857</v>
      </c>
      <c r="BY16" s="86">
        <v>3814.6349023732987</v>
      </c>
      <c r="BZ16" s="86">
        <v>3840.9121792852729</v>
      </c>
      <c r="CA16" s="86">
        <v>3867.069884828687</v>
      </c>
      <c r="CB16" s="86">
        <v>3893.0463965393419</v>
      </c>
      <c r="CC16" s="86">
        <v>3919.0260624366415</v>
      </c>
      <c r="CD16" s="86">
        <v>3944.9015836352414</v>
      </c>
      <c r="CE16" s="86">
        <v>3970.6382407667934</v>
      </c>
      <c r="CF16" s="86">
        <v>3996.1917675823897</v>
      </c>
      <c r="CG16" s="86">
        <v>4021.5746053967296</v>
      </c>
      <c r="CH16" s="86">
        <v>4046.7741033027469</v>
      </c>
      <c r="CI16" s="86">
        <v>4071.8129233801028</v>
      </c>
      <c r="CJ16" s="38"/>
    </row>
    <row r="17" spans="2:88" ht="39.6">
      <c r="B17" s="60">
        <v>11</v>
      </c>
      <c r="C17" s="26" t="s">
        <v>271</v>
      </c>
      <c r="D17" s="27" t="s">
        <v>272</v>
      </c>
      <c r="E17" s="27" t="s">
        <v>270</v>
      </c>
      <c r="F17" s="27">
        <v>2</v>
      </c>
      <c r="G17" s="39"/>
      <c r="H17" s="85">
        <v>3155.0188683185434</v>
      </c>
      <c r="I17" s="85">
        <v>3199.8286168640147</v>
      </c>
      <c r="J17" s="85">
        <v>3240.4440071264326</v>
      </c>
      <c r="K17" s="85">
        <v>3278.1205281679613</v>
      </c>
      <c r="L17" s="85">
        <v>3315.3315465608325</v>
      </c>
      <c r="M17" s="85">
        <v>3350.9228934891485</v>
      </c>
      <c r="N17" s="85">
        <v>3385.0418367092816</v>
      </c>
      <c r="O17" s="85">
        <v>3414.8038644896587</v>
      </c>
      <c r="P17" s="85">
        <v>3443.6934633800379</v>
      </c>
      <c r="Q17" s="85">
        <v>3473.138200213396</v>
      </c>
      <c r="R17" s="85">
        <v>3503.0232885084797</v>
      </c>
      <c r="S17" s="85">
        <v>3532.5539566386378</v>
      </c>
      <c r="T17" s="85">
        <v>3561.6362928123199</v>
      </c>
      <c r="U17" s="85">
        <v>3591.5216460348011</v>
      </c>
      <c r="V17" s="85">
        <v>3622.260092616335</v>
      </c>
      <c r="W17" s="85">
        <v>3654.0640993936904</v>
      </c>
      <c r="X17" s="85">
        <v>3686.8567268749434</v>
      </c>
      <c r="Y17" s="85">
        <v>3720.9642815853367</v>
      </c>
      <c r="Z17" s="85">
        <v>3756.5634845447958</v>
      </c>
      <c r="AA17" s="85">
        <v>3793.639495056882</v>
      </c>
      <c r="AB17" s="85">
        <v>3832.2075697422079</v>
      </c>
      <c r="AC17" s="85">
        <v>3872.25946285387</v>
      </c>
      <c r="AD17" s="85">
        <v>3913.7971966182263</v>
      </c>
      <c r="AE17" s="85">
        <v>3956.8232830605384</v>
      </c>
      <c r="AF17" s="85">
        <v>4001.3366444449412</v>
      </c>
      <c r="AG17" s="86">
        <v>4043.3581358845477</v>
      </c>
      <c r="AH17" s="86">
        <v>4074.3762470115907</v>
      </c>
      <c r="AI17" s="86">
        <v>4104.4629076531592</v>
      </c>
      <c r="AJ17" s="86">
        <v>4133.1412399587607</v>
      </c>
      <c r="AK17" s="86">
        <v>4160.9237173283882</v>
      </c>
      <c r="AL17" s="86">
        <v>4188.1667523570741</v>
      </c>
      <c r="AM17" s="86">
        <v>4215.023069224846</v>
      </c>
      <c r="AN17" s="86">
        <v>4241.2377646344858</v>
      </c>
      <c r="AO17" s="86">
        <v>4267.6929227849723</v>
      </c>
      <c r="AP17" s="86">
        <v>4293.9951755129532</v>
      </c>
      <c r="AQ17" s="86">
        <v>4320.2138727895272</v>
      </c>
      <c r="AR17" s="86">
        <v>4346.2509437482622</v>
      </c>
      <c r="AS17" s="86">
        <v>4372.0055824223</v>
      </c>
      <c r="AT17" s="86">
        <v>4397.2736497084961</v>
      </c>
      <c r="AU17" s="86">
        <v>4422.243237686861</v>
      </c>
      <c r="AV17" s="86">
        <v>4447.143495629738</v>
      </c>
      <c r="AW17" s="86">
        <v>4471.5129512107087</v>
      </c>
      <c r="AX17" s="86">
        <v>4495.2372952518417</v>
      </c>
      <c r="AY17" s="86">
        <v>4518.7169356208433</v>
      </c>
      <c r="AZ17" s="86">
        <v>4541.5933137741622</v>
      </c>
      <c r="BA17" s="86">
        <v>4564.069265458369</v>
      </c>
      <c r="BB17" s="86">
        <v>4586.1693329005411</v>
      </c>
      <c r="BC17" s="86">
        <v>4607.647592598455</v>
      </c>
      <c r="BD17" s="86">
        <v>4628.4102137235732</v>
      </c>
      <c r="BE17" s="86">
        <v>4648.6344658028238</v>
      </c>
      <c r="BF17" s="86">
        <v>4668.2590269777129</v>
      </c>
      <c r="BG17" s="86">
        <v>4687.4688758235188</v>
      </c>
      <c r="BH17" s="86">
        <v>4706.2164633887614</v>
      </c>
      <c r="BI17" s="86">
        <v>4724.5604837098308</v>
      </c>
      <c r="BJ17" s="86">
        <v>4742.5262923630708</v>
      </c>
      <c r="BK17" s="86">
        <v>4760.0936381775746</v>
      </c>
      <c r="BL17" s="86">
        <v>4777.3042330967683</v>
      </c>
      <c r="BM17" s="86">
        <v>4794.2192743671449</v>
      </c>
      <c r="BN17" s="86">
        <v>4810.9961534051608</v>
      </c>
      <c r="BO17" s="86">
        <v>4827.7448959826743</v>
      </c>
      <c r="BP17" s="86">
        <v>4844.5028586676735</v>
      </c>
      <c r="BQ17" s="86">
        <v>4861.3708194446344</v>
      </c>
      <c r="BR17" s="86">
        <v>4878.2929620118657</v>
      </c>
      <c r="BS17" s="86">
        <v>4895.2949443913203</v>
      </c>
      <c r="BT17" s="86">
        <v>4912.2018439274143</v>
      </c>
      <c r="BU17" s="86">
        <v>4929.1661406243566</v>
      </c>
      <c r="BV17" s="86">
        <v>4946.2230967658888</v>
      </c>
      <c r="BW17" s="86">
        <v>4963.274964856083</v>
      </c>
      <c r="BX17" s="86">
        <v>4980.0745547418537</v>
      </c>
      <c r="BY17" s="86">
        <v>4996.7188876405689</v>
      </c>
      <c r="BZ17" s="86">
        <v>5013.2862802065292</v>
      </c>
      <c r="CA17" s="86">
        <v>5029.7341014039293</v>
      </c>
      <c r="CB17" s="86">
        <v>5046.0007287685694</v>
      </c>
      <c r="CC17" s="86">
        <v>5062.2705103198559</v>
      </c>
      <c r="CD17" s="86">
        <v>5078.4361471724415</v>
      </c>
      <c r="CE17" s="86">
        <v>5094.4629199579795</v>
      </c>
      <c r="CF17" s="86">
        <v>5110.3065624275614</v>
      </c>
      <c r="CG17" s="86">
        <v>5125.9795158958877</v>
      </c>
      <c r="CH17" s="86">
        <v>5141.4691294558897</v>
      </c>
      <c r="CI17" s="86">
        <v>5156.7980651872322</v>
      </c>
      <c r="CJ17" s="38"/>
    </row>
    <row r="18" spans="2:88" ht="39.6">
      <c r="B18" s="60">
        <v>12</v>
      </c>
      <c r="C18" s="26" t="s">
        <v>273</v>
      </c>
      <c r="D18" s="27" t="s">
        <v>274</v>
      </c>
      <c r="E18" s="27" t="s">
        <v>270</v>
      </c>
      <c r="F18" s="27">
        <v>2</v>
      </c>
      <c r="G18" s="39"/>
      <c r="H18" s="85">
        <v>7977.1002497813406</v>
      </c>
      <c r="I18" s="85">
        <v>8049.739532553871</v>
      </c>
      <c r="J18" s="85">
        <v>8110.7718004577091</v>
      </c>
      <c r="K18" s="85">
        <v>8163.6226731246988</v>
      </c>
      <c r="L18" s="85">
        <v>8213.3215330414423</v>
      </c>
      <c r="M18" s="85">
        <v>8256.8315629262761</v>
      </c>
      <c r="N18" s="85">
        <v>8294.0274251644751</v>
      </c>
      <c r="O18" s="85">
        <v>8324.1595210712185</v>
      </c>
      <c r="P18" s="85">
        <v>8354.4547398785562</v>
      </c>
      <c r="Q18" s="85">
        <v>8387.7597863361589</v>
      </c>
      <c r="R18" s="85">
        <v>8423.2629163854672</v>
      </c>
      <c r="S18" s="85">
        <v>8458.6038579659034</v>
      </c>
      <c r="T18" s="85">
        <v>8495.1420700368162</v>
      </c>
      <c r="U18" s="85">
        <v>8536.0318500778667</v>
      </c>
      <c r="V18" s="85">
        <v>8580.2899434033807</v>
      </c>
      <c r="W18" s="85">
        <v>8627.4787593969977</v>
      </c>
      <c r="X18" s="85">
        <v>8676.9368948440188</v>
      </c>
      <c r="Y18" s="85">
        <v>8730.7767244202041</v>
      </c>
      <c r="Z18" s="85">
        <v>8790.0410015427733</v>
      </c>
      <c r="AA18" s="85">
        <v>8855.6382527405003</v>
      </c>
      <c r="AB18" s="85">
        <v>8927.5521803333631</v>
      </c>
      <c r="AC18" s="85">
        <v>9003.0244046894095</v>
      </c>
      <c r="AD18" s="85">
        <v>9082.7342525510921</v>
      </c>
      <c r="AE18" s="85">
        <v>9167.2233686234194</v>
      </c>
      <c r="AF18" s="85">
        <v>9254.4012685115813</v>
      </c>
      <c r="AG18" s="86">
        <v>9327.9070707673964</v>
      </c>
      <c r="AH18" s="86">
        <v>9375.9419994122072</v>
      </c>
      <c r="AI18" s="86">
        <v>9422.9958906679312</v>
      </c>
      <c r="AJ18" s="86">
        <v>9469.010075132448</v>
      </c>
      <c r="AK18" s="86">
        <v>9513.9129152102796</v>
      </c>
      <c r="AL18" s="86">
        <v>9557.6502832394981</v>
      </c>
      <c r="AM18" s="86">
        <v>9600.2515352825849</v>
      </c>
      <c r="AN18" s="86">
        <v>9641.7747951271849</v>
      </c>
      <c r="AO18" s="86">
        <v>9682.2979114910941</v>
      </c>
      <c r="AP18" s="86">
        <v>9721.9548028233257</v>
      </c>
      <c r="AQ18" s="86">
        <v>9760.8580822814456</v>
      </c>
      <c r="AR18" s="86">
        <v>9799.1877156646697</v>
      </c>
      <c r="AS18" s="86">
        <v>9837.081791738543</v>
      </c>
      <c r="AT18" s="86">
        <v>9874.6851909469715</v>
      </c>
      <c r="AU18" s="86">
        <v>9912.0477788170847</v>
      </c>
      <c r="AV18" s="86">
        <v>9948.864081356005</v>
      </c>
      <c r="AW18" s="86">
        <v>9984.547790495486</v>
      </c>
      <c r="AX18" s="86">
        <v>10019.275009673591</v>
      </c>
      <c r="AY18" s="86">
        <v>10053.190150225801</v>
      </c>
      <c r="AZ18" s="86">
        <v>10086.408226307725</v>
      </c>
      <c r="BA18" s="86">
        <v>10119.016644282698</v>
      </c>
      <c r="BB18" s="86">
        <v>10151.070005671007</v>
      </c>
      <c r="BC18" s="86">
        <v>10182.595652859945</v>
      </c>
      <c r="BD18" s="86">
        <v>10213.583919024511</v>
      </c>
      <c r="BE18" s="86">
        <v>10244.007786071172</v>
      </c>
      <c r="BF18" s="86">
        <v>10273.906645602969</v>
      </c>
      <c r="BG18" s="86">
        <v>10303.295354305772</v>
      </c>
      <c r="BH18" s="86">
        <v>10332.163263570343</v>
      </c>
      <c r="BI18" s="86">
        <v>10360.509297912984</v>
      </c>
      <c r="BJ18" s="86">
        <v>10388.335741342158</v>
      </c>
      <c r="BK18" s="86">
        <v>10415.655904690902</v>
      </c>
      <c r="BL18" s="86">
        <v>10442.505341330532</v>
      </c>
      <c r="BM18" s="86">
        <v>10468.83131255893</v>
      </c>
      <c r="BN18" s="86">
        <v>10494.609878087584</v>
      </c>
      <c r="BO18" s="86">
        <v>10519.895005884528</v>
      </c>
      <c r="BP18" s="86">
        <v>10544.67419295885</v>
      </c>
      <c r="BQ18" s="86">
        <v>10569.010657443006</v>
      </c>
      <c r="BR18" s="86">
        <v>10592.92904321266</v>
      </c>
      <c r="BS18" s="86">
        <v>10616.438337545938</v>
      </c>
      <c r="BT18" s="86">
        <v>10639.577296096115</v>
      </c>
      <c r="BU18" s="86">
        <v>10662.378129032886</v>
      </c>
      <c r="BV18" s="86">
        <v>10684.900118670874</v>
      </c>
      <c r="BW18" s="86">
        <v>10707.182961943197</v>
      </c>
      <c r="BX18" s="86">
        <v>10729.278813395054</v>
      </c>
      <c r="BY18" s="86">
        <v>10751.219826742783</v>
      </c>
      <c r="BZ18" s="86">
        <v>10773.040891115836</v>
      </c>
      <c r="CA18" s="86">
        <v>10794.792367185633</v>
      </c>
      <c r="CB18" s="86">
        <v>10816.481625005701</v>
      </c>
      <c r="CC18" s="86">
        <v>10838.114890931742</v>
      </c>
      <c r="CD18" s="86">
        <v>10859.64692900607</v>
      </c>
      <c r="CE18" s="86">
        <v>10881.089495220409</v>
      </c>
      <c r="CF18" s="86">
        <v>10902.443736872505</v>
      </c>
      <c r="CG18" s="86">
        <v>10923.723097763683</v>
      </c>
      <c r="CH18" s="86">
        <v>10944.910650287633</v>
      </c>
      <c r="CI18" s="86">
        <v>10966.034145907834</v>
      </c>
      <c r="CJ18" s="38"/>
    </row>
    <row r="19" spans="2:88" ht="39.6">
      <c r="B19" s="60">
        <v>13</v>
      </c>
      <c r="C19" s="26" t="s">
        <v>275</v>
      </c>
      <c r="D19" s="27" t="s">
        <v>276</v>
      </c>
      <c r="E19" s="27" t="s">
        <v>277</v>
      </c>
      <c r="F19" s="27">
        <v>1</v>
      </c>
      <c r="G19" s="39"/>
      <c r="H19" s="91">
        <v>2.5925099418466564</v>
      </c>
      <c r="I19" s="91">
        <v>2.5800412160386479</v>
      </c>
      <c r="J19" s="91">
        <v>2.567775938220807</v>
      </c>
      <c r="K19" s="91">
        <v>2.5558092320616494</v>
      </c>
      <c r="L19" s="91">
        <v>2.5437436825410193</v>
      </c>
      <c r="M19" s="91">
        <v>2.5315131785680958</v>
      </c>
      <c r="N19" s="91">
        <v>2.518935625974311</v>
      </c>
      <c r="O19" s="91">
        <v>2.5078700065930342</v>
      </c>
      <c r="P19" s="91">
        <v>2.4978681593677834</v>
      </c>
      <c r="Q19" s="91">
        <v>2.488701112296734</v>
      </c>
      <c r="R19" s="91">
        <v>2.4801650098047081</v>
      </c>
      <c r="S19" s="91">
        <v>2.4720562064313589</v>
      </c>
      <c r="T19" s="91">
        <v>2.4647657697023542</v>
      </c>
      <c r="U19" s="91">
        <v>2.4583782877745324</v>
      </c>
      <c r="V19" s="91">
        <v>2.4525429869630813</v>
      </c>
      <c r="W19" s="91">
        <v>2.4469823715422705</v>
      </c>
      <c r="X19" s="91">
        <v>2.4415555832378963</v>
      </c>
      <c r="Y19" s="91">
        <v>2.4365827501180792</v>
      </c>
      <c r="Z19" s="91">
        <v>2.4321960009496038</v>
      </c>
      <c r="AA19" s="91">
        <v>2.42859427998921</v>
      </c>
      <c r="AB19" s="91">
        <v>2.4257378158308027</v>
      </c>
      <c r="AC19" s="91">
        <v>2.4229453193037394</v>
      </c>
      <c r="AD19" s="91">
        <v>2.4203669878964331</v>
      </c>
      <c r="AE19" s="91">
        <v>2.4181088147941452</v>
      </c>
      <c r="AF19" s="91">
        <v>2.4157108836614727</v>
      </c>
      <c r="AG19" s="92">
        <v>2.4117347155392794</v>
      </c>
      <c r="AH19" s="92">
        <v>2.4079390150267632</v>
      </c>
      <c r="AI19" s="92">
        <v>2.4044615628975841</v>
      </c>
      <c r="AJ19" s="92">
        <v>2.4015007456307322</v>
      </c>
      <c r="AK19" s="92">
        <v>2.3987896233718629</v>
      </c>
      <c r="AL19" s="92">
        <v>2.3961516664099873</v>
      </c>
      <c r="AM19" s="92">
        <v>2.3935211589587158</v>
      </c>
      <c r="AN19" s="92">
        <v>2.3910272936513119</v>
      </c>
      <c r="AO19" s="92">
        <v>2.3882886789273705</v>
      </c>
      <c r="AP19" s="92">
        <v>2.3854961395954724</v>
      </c>
      <c r="AQ19" s="92">
        <v>2.3826495727009678</v>
      </c>
      <c r="AR19" s="92">
        <v>2.3798202188779216</v>
      </c>
      <c r="AS19" s="92">
        <v>2.3770875951233585</v>
      </c>
      <c r="AT19" s="92">
        <v>2.3745509006438321</v>
      </c>
      <c r="AU19" s="92">
        <v>2.3721283118757523</v>
      </c>
      <c r="AV19" s="92">
        <v>2.3696671227317774</v>
      </c>
      <c r="AW19" s="92">
        <v>2.3672628588113489</v>
      </c>
      <c r="AX19" s="92">
        <v>2.3649838540554127</v>
      </c>
      <c r="AY19" s="92">
        <v>2.3626786404938733</v>
      </c>
      <c r="AZ19" s="92">
        <v>2.3604953658979131</v>
      </c>
      <c r="BA19" s="92">
        <v>2.3583757450826561</v>
      </c>
      <c r="BB19" s="92">
        <v>2.3563338963089739</v>
      </c>
      <c r="BC19" s="92">
        <v>2.3544715689941635</v>
      </c>
      <c r="BD19" s="92">
        <v>2.3528145487001324</v>
      </c>
      <c r="BE19" s="92">
        <v>2.3512896522568418</v>
      </c>
      <c r="BF19" s="92">
        <v>2.3499130185720776</v>
      </c>
      <c r="BG19" s="92">
        <v>2.3486203034522064</v>
      </c>
      <c r="BH19" s="92">
        <v>2.3474290696630757</v>
      </c>
      <c r="BI19" s="92">
        <v>2.3463168670386936</v>
      </c>
      <c r="BJ19" s="92">
        <v>2.3452783759479687</v>
      </c>
      <c r="BK19" s="92">
        <v>2.3443167570380035</v>
      </c>
      <c r="BL19" s="92">
        <v>2.3434162401802698</v>
      </c>
      <c r="BM19" s="92">
        <v>2.3425594966356189</v>
      </c>
      <c r="BN19" s="92">
        <v>2.3416869215957021</v>
      </c>
      <c r="BO19" s="92">
        <v>2.3407604045986417</v>
      </c>
      <c r="BP19" s="92">
        <v>2.3397720234452404</v>
      </c>
      <c r="BQ19" s="92">
        <v>2.3386849118247803</v>
      </c>
      <c r="BR19" s="92">
        <v>2.3375261032227348</v>
      </c>
      <c r="BS19" s="92">
        <v>2.3362936498809721</v>
      </c>
      <c r="BT19" s="92">
        <v>2.3350510483507412</v>
      </c>
      <c r="BU19" s="92">
        <v>2.3337544332981923</v>
      </c>
      <c r="BV19" s="92">
        <v>2.3323962037674049</v>
      </c>
      <c r="BW19" s="92">
        <v>2.3310143226734326</v>
      </c>
      <c r="BX19" s="92">
        <v>2.3296873789681198</v>
      </c>
      <c r="BY19" s="92">
        <v>2.3283873765677527</v>
      </c>
      <c r="BZ19" s="92">
        <v>2.3270908464655782</v>
      </c>
      <c r="CA19" s="92">
        <v>2.3258134329138556</v>
      </c>
      <c r="CB19" s="92">
        <v>2.3245830241927785</v>
      </c>
      <c r="CC19" s="92">
        <v>2.323343621440694</v>
      </c>
      <c r="CD19" s="92">
        <v>2.3221339760873625</v>
      </c>
      <c r="CE19" s="92">
        <v>2.3209584014029425</v>
      </c>
      <c r="CF19" s="92">
        <v>2.31982888661561</v>
      </c>
      <c r="CG19" s="92">
        <v>2.3187503819056992</v>
      </c>
      <c r="CH19" s="92">
        <v>2.3177334477452893</v>
      </c>
      <c r="CI19" s="92">
        <v>2.3167706088994042</v>
      </c>
      <c r="CJ19" s="38"/>
    </row>
    <row r="20" spans="2:88" ht="39.6">
      <c r="B20" s="60">
        <v>14</v>
      </c>
      <c r="C20" s="26" t="s">
        <v>278</v>
      </c>
      <c r="D20" s="27" t="s">
        <v>279</v>
      </c>
      <c r="E20" s="27" t="s">
        <v>277</v>
      </c>
      <c r="F20" s="27">
        <v>1</v>
      </c>
      <c r="G20" s="39"/>
      <c r="H20" s="91">
        <v>2.8339535331154018</v>
      </c>
      <c r="I20" s="91">
        <v>2.8209590501198716</v>
      </c>
      <c r="J20" s="91">
        <v>2.8078353981590403</v>
      </c>
      <c r="K20" s="91">
        <v>2.7946082490652122</v>
      </c>
      <c r="L20" s="91">
        <v>2.7807531613913765</v>
      </c>
      <c r="M20" s="91">
        <v>2.7662820144413018</v>
      </c>
      <c r="N20" s="91">
        <v>2.7509878968236383</v>
      </c>
      <c r="O20" s="91">
        <v>2.7369982026004589</v>
      </c>
      <c r="P20" s="91">
        <v>2.7237196140331408</v>
      </c>
      <c r="Q20" s="91">
        <v>2.7108831391145158</v>
      </c>
      <c r="R20" s="91">
        <v>2.6983250282312006</v>
      </c>
      <c r="S20" s="91">
        <v>2.6859028349247165</v>
      </c>
      <c r="T20" s="91">
        <v>2.6741315733265121</v>
      </c>
      <c r="U20" s="91">
        <v>2.6631071222750613</v>
      </c>
      <c r="V20" s="91">
        <v>2.652447764288274</v>
      </c>
      <c r="W20" s="91">
        <v>2.6418181877753368</v>
      </c>
      <c r="X20" s="91">
        <v>2.6310520705664473</v>
      </c>
      <c r="Y20" s="91">
        <v>2.6205936583951708</v>
      </c>
      <c r="Z20" s="91">
        <v>2.6106683898342005</v>
      </c>
      <c r="AA20" s="91">
        <v>2.6016328240921243</v>
      </c>
      <c r="AB20" s="91">
        <v>2.5935066765975248</v>
      </c>
      <c r="AC20" s="91">
        <v>2.585289163015462</v>
      </c>
      <c r="AD20" s="91">
        <v>2.577234141465921</v>
      </c>
      <c r="AE20" s="91">
        <v>2.5695459370705125</v>
      </c>
      <c r="AF20" s="91">
        <v>2.5614628621764717</v>
      </c>
      <c r="AG20" s="92">
        <v>2.5505289338999337</v>
      </c>
      <c r="AH20" s="92">
        <v>2.5400805470150867</v>
      </c>
      <c r="AI20" s="92">
        <v>2.5300416249647415</v>
      </c>
      <c r="AJ20" s="92">
        <v>2.5208408882003912</v>
      </c>
      <c r="AK20" s="92">
        <v>2.5119804922004576</v>
      </c>
      <c r="AL20" s="92">
        <v>2.5031114338436584</v>
      </c>
      <c r="AM20" s="92">
        <v>2.4940947630698043</v>
      </c>
      <c r="AN20" s="92">
        <v>2.4852075015577535</v>
      </c>
      <c r="AO20" s="92">
        <v>2.4756065982185471</v>
      </c>
      <c r="AP20" s="92">
        <v>2.4656927050067217</v>
      </c>
      <c r="AQ20" s="92">
        <v>2.4554519195330147</v>
      </c>
      <c r="AR20" s="92">
        <v>2.4450394682979981</v>
      </c>
      <c r="AS20" s="92">
        <v>2.4346421197800958</v>
      </c>
      <c r="AT20" s="92">
        <v>2.4245095942713251</v>
      </c>
      <c r="AU20" s="92">
        <v>2.4144538820097083</v>
      </c>
      <c r="AV20" s="92">
        <v>2.404092412685352</v>
      </c>
      <c r="AW20" s="92">
        <v>2.3936648689125355</v>
      </c>
      <c r="AX20" s="92">
        <v>2.3833528389187131</v>
      </c>
      <c r="AY20" s="92">
        <v>2.3727533263394669</v>
      </c>
      <c r="AZ20" s="92">
        <v>2.3622654959697713</v>
      </c>
      <c r="BA20" s="92">
        <v>2.3517335084660829</v>
      </c>
      <c r="BB20" s="92">
        <v>2.3411991626903865</v>
      </c>
      <c r="BC20" s="92">
        <v>2.3309638264583596</v>
      </c>
      <c r="BD20" s="92">
        <v>2.321122079034609</v>
      </c>
      <c r="BE20" s="92">
        <v>2.3114732683692942</v>
      </c>
      <c r="BF20" s="92">
        <v>2.3020790525518557</v>
      </c>
      <c r="BG20" s="92">
        <v>2.2927512887100638</v>
      </c>
      <c r="BH20" s="92">
        <v>2.283551772190398</v>
      </c>
      <c r="BI20" s="92">
        <v>2.27441534336569</v>
      </c>
      <c r="BJ20" s="92">
        <v>2.2653295302732452</v>
      </c>
      <c r="BK20" s="92">
        <v>2.2563092442759509</v>
      </c>
      <c r="BL20" s="92">
        <v>2.2473050463382576</v>
      </c>
      <c r="BM20" s="92">
        <v>2.2382589129668973</v>
      </c>
      <c r="BN20" s="92">
        <v>2.2289570322215124</v>
      </c>
      <c r="BO20" s="92">
        <v>2.2192499061725051</v>
      </c>
      <c r="BP20" s="92">
        <v>2.2090906245289372</v>
      </c>
      <c r="BQ20" s="92">
        <v>2.1983195811411784</v>
      </c>
      <c r="BR20" s="92">
        <v>2.1870134899128777</v>
      </c>
      <c r="BS20" s="92">
        <v>2.1751413228180101</v>
      </c>
      <c r="BT20" s="92">
        <v>2.1629313683431421</v>
      </c>
      <c r="BU20" s="92">
        <v>2.1501922717754174</v>
      </c>
      <c r="BV20" s="92">
        <v>2.1368694774107455</v>
      </c>
      <c r="BW20" s="92">
        <v>2.123097510705195</v>
      </c>
      <c r="BX20" s="92">
        <v>2.1091944531202764</v>
      </c>
      <c r="BY20" s="92">
        <v>2.0950355029816397</v>
      </c>
      <c r="BZ20" s="92">
        <v>2.0805069011651152</v>
      </c>
      <c r="CA20" s="92">
        <v>2.0656648231386137</v>
      </c>
      <c r="CB20" s="92">
        <v>2.0506277768707584</v>
      </c>
      <c r="CC20" s="92">
        <v>2.0351255400594277</v>
      </c>
      <c r="CD20" s="92">
        <v>2.0193253564925584</v>
      </c>
      <c r="CE20" s="92">
        <v>2.0032356280633934</v>
      </c>
      <c r="CF20" s="92">
        <v>1.9869050276950215</v>
      </c>
      <c r="CG20" s="92">
        <v>1.9703525442577312</v>
      </c>
      <c r="CH20" s="92">
        <v>1.9536276711660523</v>
      </c>
      <c r="CI20" s="92">
        <v>1.9366859953431774</v>
      </c>
      <c r="CJ20" s="38"/>
    </row>
    <row r="21" spans="2:88" ht="39.6">
      <c r="B21" s="60">
        <v>15</v>
      </c>
      <c r="C21" s="26" t="s">
        <v>280</v>
      </c>
      <c r="D21" s="27" t="s">
        <v>281</v>
      </c>
      <c r="E21" s="27" t="s">
        <v>282</v>
      </c>
      <c r="F21" s="27">
        <v>0</v>
      </c>
      <c r="G21" s="39"/>
      <c r="H21" s="93">
        <v>0.4366645961566849</v>
      </c>
      <c r="I21" s="93">
        <v>0.44841600107910612</v>
      </c>
      <c r="J21" s="93">
        <v>0.45909648128177455</v>
      </c>
      <c r="K21" s="93">
        <v>0.46900491797478744</v>
      </c>
      <c r="L21" s="93">
        <v>0.47860716293769512</v>
      </c>
      <c r="M21" s="93">
        <v>0.48773151061019943</v>
      </c>
      <c r="N21" s="93">
        <v>0.49643021360877992</v>
      </c>
      <c r="O21" s="93">
        <v>0.50428625160522178</v>
      </c>
      <c r="P21" s="93">
        <v>0.51187524596815315</v>
      </c>
      <c r="Q21" s="93">
        <v>0.51941860275320917</v>
      </c>
      <c r="R21" s="93">
        <v>0.52689732351675567</v>
      </c>
      <c r="S21" s="93">
        <v>0.53419948199866196</v>
      </c>
      <c r="T21" s="93">
        <v>0.54131902404791965</v>
      </c>
      <c r="U21" s="93">
        <v>0.54842938906561212</v>
      </c>
      <c r="V21" s="93">
        <v>0.55553229999448384</v>
      </c>
      <c r="W21" s="93">
        <v>0.5626495401492233</v>
      </c>
      <c r="X21" s="93">
        <v>0.56976474552553347</v>
      </c>
      <c r="Y21" s="93">
        <v>0.5769111461499985</v>
      </c>
      <c r="Z21" s="93">
        <v>0.58410061085506504</v>
      </c>
      <c r="AA21" s="93">
        <v>0.59132127669277146</v>
      </c>
      <c r="AB21" s="93">
        <v>0.59856510439273092</v>
      </c>
      <c r="AC21" s="93">
        <v>0.60582167343478377</v>
      </c>
      <c r="AD21" s="93">
        <v>0.61308209309487971</v>
      </c>
      <c r="AE21" s="93">
        <v>0.6203378704969662</v>
      </c>
      <c r="AF21" s="93">
        <v>0.62758051794910408</v>
      </c>
      <c r="AG21" s="94">
        <v>0.63442329841165224</v>
      </c>
      <c r="AH21" s="94">
        <v>0.64010140211863187</v>
      </c>
      <c r="AI21" s="94">
        <v>0.64560850756582921</v>
      </c>
      <c r="AJ21" s="94">
        <v>0.65090984685652398</v>
      </c>
      <c r="AK21" s="94">
        <v>0.65606000045730262</v>
      </c>
      <c r="AL21" s="94">
        <v>0.66109585514367419</v>
      </c>
      <c r="AM21" s="94">
        <v>0.66603441456950829</v>
      </c>
      <c r="AN21" s="94">
        <v>0.67085810102026788</v>
      </c>
      <c r="AO21" s="94">
        <v>0.6756419857566609</v>
      </c>
      <c r="AP21" s="94">
        <v>0.68035509810296724</v>
      </c>
      <c r="AQ21" s="94">
        <v>0.6850045831747591</v>
      </c>
      <c r="AR21" s="94">
        <v>0.68958448929800098</v>
      </c>
      <c r="AS21" s="94">
        <v>0.69408922271472928</v>
      </c>
      <c r="AT21" s="94">
        <v>0.69850626186006537</v>
      </c>
      <c r="AU21" s="94">
        <v>0.70285196086793633</v>
      </c>
      <c r="AV21" s="94">
        <v>0.70714434333679133</v>
      </c>
      <c r="AW21" s="94">
        <v>0.71135310726485368</v>
      </c>
      <c r="AX21" s="94">
        <v>0.71547354721099454</v>
      </c>
      <c r="AY21" s="94">
        <v>0.71953510446998825</v>
      </c>
      <c r="AZ21" s="94">
        <v>0.72351636435151667</v>
      </c>
      <c r="BA21" s="94">
        <v>0.72743295744398273</v>
      </c>
      <c r="BB21" s="94">
        <v>0.73128842065984745</v>
      </c>
      <c r="BC21" s="94">
        <v>0.73506970698844465</v>
      </c>
      <c r="BD21" s="94">
        <v>0.73877385570487908</v>
      </c>
      <c r="BE21" s="94">
        <v>0.74241404645853992</v>
      </c>
      <c r="BF21" s="94">
        <v>0.74598890331936718</v>
      </c>
      <c r="BG21" s="94">
        <v>0.74951110404079768</v>
      </c>
      <c r="BH21" s="94">
        <v>0.75297962782817496</v>
      </c>
      <c r="BI21" s="94">
        <v>0.7563993648500591</v>
      </c>
      <c r="BJ21" s="94">
        <v>0.75977314253971506</v>
      </c>
      <c r="BK21" s="94">
        <v>0.7631012516070711</v>
      </c>
      <c r="BL21" s="94">
        <v>0.76638721243071461</v>
      </c>
      <c r="BM21" s="94">
        <v>0.76963534277240642</v>
      </c>
      <c r="BN21" s="94">
        <v>0.77285450545648227</v>
      </c>
      <c r="BO21" s="94">
        <v>0.77605067289003504</v>
      </c>
      <c r="BP21" s="94">
        <v>0.77922593194703282</v>
      </c>
      <c r="BQ21" s="94">
        <v>0.78238523666854209</v>
      </c>
      <c r="BR21" s="94">
        <v>0.78552592961602696</v>
      </c>
      <c r="BS21" s="94">
        <v>0.7886492574797167</v>
      </c>
      <c r="BT21" s="94">
        <v>0.79174740007745115</v>
      </c>
      <c r="BU21" s="94">
        <v>0.79482750339320729</v>
      </c>
      <c r="BV21" s="94">
        <v>0.79789115626667806</v>
      </c>
      <c r="BW21" s="94">
        <v>0.80093419880422789</v>
      </c>
      <c r="BX21" s="94">
        <v>0.80394656178032398</v>
      </c>
      <c r="BY21" s="94">
        <v>0.80693298933074808</v>
      </c>
      <c r="BZ21" s="94">
        <v>0.80989716387109134</v>
      </c>
      <c r="CA21" s="94">
        <v>0.81283776459936019</v>
      </c>
      <c r="CB21" s="94">
        <v>0.81575285613267312</v>
      </c>
      <c r="CC21" s="94">
        <v>0.81864999059209109</v>
      </c>
      <c r="CD21" s="94">
        <v>0.82152534089209051</v>
      </c>
      <c r="CE21" s="94">
        <v>0.82437802762541956</v>
      </c>
      <c r="CF21" s="94">
        <v>0.82720691900833088</v>
      </c>
      <c r="CG21" s="94">
        <v>0.83001298474563057</v>
      </c>
      <c r="CH21" s="94">
        <v>0.83279628602866951</v>
      </c>
      <c r="CI21" s="94">
        <v>0.83555809884299803</v>
      </c>
      <c r="CJ21" s="38"/>
    </row>
    <row r="22" spans="2:88"/>
    <row r="23" spans="2:88">
      <c r="B23" s="48" t="s">
        <v>107</v>
      </c>
    </row>
    <row r="24" spans="2:88"/>
    <row r="25" spans="2:88">
      <c r="B25" s="49"/>
      <c r="C25" t="s">
        <v>108</v>
      </c>
    </row>
    <row r="26" spans="2:88">
      <c r="B26" s="50"/>
      <c r="C26" t="s">
        <v>109</v>
      </c>
    </row>
    <row r="27" spans="2:88"/>
    <row r="28" spans="2:88" ht="14.45">
      <c r="B28" s="132" t="s">
        <v>283</v>
      </c>
      <c r="C28" s="133"/>
      <c r="D28" s="133"/>
      <c r="E28" s="133"/>
      <c r="F28" s="133"/>
      <c r="G28" s="133"/>
      <c r="H28" s="133"/>
      <c r="I28" s="134"/>
    </row>
    <row r="29" spans="2:88"/>
    <row r="30" spans="2:88" s="6" customFormat="1">
      <c r="B30" s="52" t="s">
        <v>60</v>
      </c>
      <c r="C30" s="135" t="s">
        <v>112</v>
      </c>
      <c r="D30" s="135"/>
      <c r="E30" s="135"/>
      <c r="F30" s="135"/>
      <c r="G30" s="135"/>
      <c r="H30" s="135"/>
      <c r="I30" s="135"/>
    </row>
    <row r="31" spans="2:88" s="6" customFormat="1" ht="78.599999999999994" customHeight="1">
      <c r="B31" s="53">
        <v>1</v>
      </c>
      <c r="C31" s="123" t="s">
        <v>284</v>
      </c>
      <c r="D31" s="124"/>
      <c r="E31" s="124"/>
      <c r="F31" s="124"/>
      <c r="G31" s="124"/>
      <c r="H31" s="124"/>
      <c r="I31" s="124"/>
      <c r="P31" s="53">
        <f>B37+1</f>
        <v>8</v>
      </c>
      <c r="Q31" s="125" t="s">
        <v>285</v>
      </c>
      <c r="R31" s="126"/>
      <c r="S31" s="126"/>
      <c r="T31" s="126"/>
      <c r="U31" s="126"/>
      <c r="V31" s="126"/>
      <c r="W31" s="126"/>
      <c r="X31" s="126"/>
      <c r="Y31" s="126"/>
      <c r="Z31" s="126"/>
      <c r="AA31" s="127"/>
    </row>
    <row r="32" spans="2:88" s="6" customFormat="1" ht="60.6" customHeight="1">
      <c r="B32" s="53">
        <f>B31+1</f>
        <v>2</v>
      </c>
      <c r="C32" s="125" t="s">
        <v>286</v>
      </c>
      <c r="D32" s="126"/>
      <c r="E32" s="126"/>
      <c r="F32" s="126"/>
      <c r="G32" s="126"/>
      <c r="H32" s="126"/>
      <c r="I32" s="127"/>
      <c r="P32" s="53">
        <f t="shared" ref="P32:P38" si="0">P31+1</f>
        <v>9</v>
      </c>
      <c r="Q32" s="125" t="s">
        <v>287</v>
      </c>
      <c r="R32" s="126"/>
      <c r="S32" s="126"/>
      <c r="T32" s="126"/>
      <c r="U32" s="126"/>
      <c r="V32" s="126"/>
      <c r="W32" s="126"/>
      <c r="X32" s="126"/>
      <c r="Y32" s="126"/>
      <c r="Z32" s="126"/>
      <c r="AA32" s="127"/>
    </row>
    <row r="33" spans="2:27" s="6" customFormat="1" ht="52.15" customHeight="1">
      <c r="B33" s="53">
        <f t="shared" ref="B33:B37" si="1">B32+1</f>
        <v>3</v>
      </c>
      <c r="C33" s="125" t="s">
        <v>288</v>
      </c>
      <c r="D33" s="126"/>
      <c r="E33" s="126"/>
      <c r="F33" s="126"/>
      <c r="G33" s="126"/>
      <c r="H33" s="126"/>
      <c r="I33" s="127"/>
      <c r="P33" s="53">
        <f t="shared" si="0"/>
        <v>10</v>
      </c>
      <c r="Q33" s="125" t="s">
        <v>289</v>
      </c>
      <c r="R33" s="126"/>
      <c r="S33" s="126"/>
      <c r="T33" s="126"/>
      <c r="U33" s="126"/>
      <c r="V33" s="126"/>
      <c r="W33" s="126"/>
      <c r="X33" s="126"/>
      <c r="Y33" s="126"/>
      <c r="Z33" s="126"/>
      <c r="AA33" s="127"/>
    </row>
    <row r="34" spans="2:27" s="6" customFormat="1" ht="64.900000000000006" customHeight="1">
      <c r="B34" s="53">
        <f t="shared" si="1"/>
        <v>4</v>
      </c>
      <c r="C34" s="125" t="s">
        <v>290</v>
      </c>
      <c r="D34" s="126"/>
      <c r="E34" s="126"/>
      <c r="F34" s="126"/>
      <c r="G34" s="126"/>
      <c r="H34" s="126"/>
      <c r="I34" s="127"/>
      <c r="P34" s="53">
        <f t="shared" si="0"/>
        <v>11</v>
      </c>
      <c r="Q34" s="125" t="s">
        <v>291</v>
      </c>
      <c r="R34" s="126"/>
      <c r="S34" s="126"/>
      <c r="T34" s="126"/>
      <c r="U34" s="126"/>
      <c r="V34" s="126"/>
      <c r="W34" s="126"/>
      <c r="X34" s="126"/>
      <c r="Y34" s="126"/>
      <c r="Z34" s="126"/>
      <c r="AA34" s="127"/>
    </row>
    <row r="35" spans="2:27" s="6" customFormat="1" ht="51" customHeight="1">
      <c r="B35" s="53">
        <f t="shared" si="1"/>
        <v>5</v>
      </c>
      <c r="C35" s="125" t="s">
        <v>292</v>
      </c>
      <c r="D35" s="126"/>
      <c r="E35" s="126"/>
      <c r="F35" s="126"/>
      <c r="G35" s="126"/>
      <c r="H35" s="126"/>
      <c r="I35" s="127"/>
      <c r="P35" s="53">
        <f t="shared" si="0"/>
        <v>12</v>
      </c>
      <c r="Q35" s="125" t="s">
        <v>293</v>
      </c>
      <c r="R35" s="126"/>
      <c r="S35" s="126"/>
      <c r="T35" s="126"/>
      <c r="U35" s="126"/>
      <c r="V35" s="126"/>
      <c r="W35" s="126"/>
      <c r="X35" s="126"/>
      <c r="Y35" s="126"/>
      <c r="Z35" s="126"/>
      <c r="AA35" s="127"/>
    </row>
    <row r="36" spans="2:27" s="6" customFormat="1" ht="50.65" customHeight="1">
      <c r="B36" s="53">
        <f t="shared" si="1"/>
        <v>6</v>
      </c>
      <c r="C36" s="125" t="s">
        <v>294</v>
      </c>
      <c r="D36" s="126"/>
      <c r="E36" s="126"/>
      <c r="F36" s="126"/>
      <c r="G36" s="126"/>
      <c r="H36" s="126"/>
      <c r="I36" s="127"/>
      <c r="P36" s="53">
        <f t="shared" si="0"/>
        <v>13</v>
      </c>
      <c r="Q36" s="125" t="s">
        <v>295</v>
      </c>
      <c r="R36" s="126"/>
      <c r="S36" s="126"/>
      <c r="T36" s="126"/>
      <c r="U36" s="126"/>
      <c r="V36" s="126"/>
      <c r="W36" s="126"/>
      <c r="X36" s="126"/>
      <c r="Y36" s="126"/>
      <c r="Z36" s="126"/>
      <c r="AA36" s="127"/>
    </row>
    <row r="37" spans="2:27" s="6" customFormat="1" ht="54.4" customHeight="1">
      <c r="B37" s="53">
        <f t="shared" si="1"/>
        <v>7</v>
      </c>
      <c r="C37" s="125" t="s">
        <v>296</v>
      </c>
      <c r="D37" s="126"/>
      <c r="E37" s="126"/>
      <c r="F37" s="126"/>
      <c r="G37" s="126"/>
      <c r="H37" s="126"/>
      <c r="I37" s="127"/>
      <c r="P37" s="53">
        <f t="shared" si="0"/>
        <v>14</v>
      </c>
      <c r="Q37" s="125" t="s">
        <v>297</v>
      </c>
      <c r="R37" s="126"/>
      <c r="S37" s="126"/>
      <c r="T37" s="126"/>
      <c r="U37" s="126"/>
      <c r="V37" s="126"/>
      <c r="W37" s="126"/>
      <c r="X37" s="126"/>
      <c r="Y37" s="126"/>
      <c r="Z37" s="126"/>
      <c r="AA37" s="127"/>
    </row>
    <row r="38" spans="2:27" s="6" customFormat="1" ht="67.150000000000006" customHeight="1">
      <c r="P38" s="53">
        <f t="shared" si="0"/>
        <v>15</v>
      </c>
      <c r="Q38" s="125" t="s">
        <v>298</v>
      </c>
      <c r="R38" s="126"/>
      <c r="S38" s="126"/>
      <c r="T38" s="126"/>
      <c r="U38" s="126"/>
      <c r="V38" s="126"/>
      <c r="W38" s="126"/>
      <c r="X38" s="126"/>
      <c r="Y38" s="126"/>
      <c r="Z38" s="126"/>
      <c r="AA38" s="127"/>
    </row>
    <row r="39" spans="2:27" s="6" customFormat="1" ht="67.150000000000006" customHeight="1"/>
    <row r="40" spans="2:27" s="6" customFormat="1" ht="56.65" customHeight="1"/>
    <row r="41" spans="2:27" s="6" customFormat="1" ht="53.65" customHeight="1"/>
    <row r="42" spans="2:27" s="6" customFormat="1" ht="47.65" customHeight="1"/>
    <row r="43" spans="2:27" s="6" customFormat="1" ht="46.9" customHeight="1"/>
    <row r="44" spans="2:27" s="6" customFormat="1" ht="31.15" customHeight="1"/>
    <row r="45" spans="2:27" s="6" customFormat="1" ht="48.4" customHeight="1"/>
    <row r="46" spans="2:27" s="6" customFormat="1" ht="13.15"/>
    <row r="47" spans="2:27" s="6" customFormat="1" ht="13.15"/>
    <row r="48" spans="2:27" s="6" customFormat="1" ht="13.15"/>
    <row r="49" s="6" customFormat="1" ht="13.15"/>
    <row r="50"/>
    <row r="51"/>
    <row r="52"/>
    <row r="53"/>
    <row r="54"/>
    <row r="55"/>
    <row r="56"/>
    <row r="57"/>
    <row r="58"/>
    <row r="59"/>
    <row r="60"/>
    <row r="61"/>
    <row r="62"/>
    <row r="63"/>
    <row r="64"/>
    <row r="65"/>
    <row r="66"/>
    <row r="67"/>
  </sheetData>
  <mergeCells count="24">
    <mergeCell ref="Q35:AA35"/>
    <mergeCell ref="C32:I32"/>
    <mergeCell ref="C33:I33"/>
    <mergeCell ref="C34:I34"/>
    <mergeCell ref="Q31:AA31"/>
    <mergeCell ref="Q32:AA32"/>
    <mergeCell ref="Q33:AA33"/>
    <mergeCell ref="Q34:AA34"/>
    <mergeCell ref="Q36:AA36"/>
    <mergeCell ref="Q37:AA37"/>
    <mergeCell ref="Q38:AA38"/>
    <mergeCell ref="AG5:CJ5"/>
    <mergeCell ref="B1:F1"/>
    <mergeCell ref="C36:I36"/>
    <mergeCell ref="C37:I37"/>
    <mergeCell ref="B3:C3"/>
    <mergeCell ref="B4:C4"/>
    <mergeCell ref="D3:F3"/>
    <mergeCell ref="D4:F4"/>
    <mergeCell ref="H5:AF5"/>
    <mergeCell ref="C35:I35"/>
    <mergeCell ref="B28:I28"/>
    <mergeCell ref="C30:I30"/>
    <mergeCell ref="C31:I31"/>
  </mergeCells>
  <pageMargins left="0.7" right="0.7" top="0.75" bottom="0.75" header="0.3" footer="0.3"/>
  <pageSetup paperSize="8" scale="9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CK42"/>
  <sheetViews>
    <sheetView showGridLines="0" zoomScale="80" zoomScaleNormal="80" workbookViewId="0"/>
  </sheetViews>
  <sheetFormatPr defaultColWidth="0" defaultRowHeight="13.9" zeroHeight="1"/>
  <cols>
    <col min="1" max="1" width="2.25" customWidth="1"/>
    <col min="2" max="2" width="4.125" customWidth="1"/>
    <col min="3" max="3" width="70.625" customWidth="1"/>
    <col min="4" max="4" width="16.625" customWidth="1"/>
    <col min="5" max="5" width="14.625" customWidth="1"/>
    <col min="6" max="6" width="5.625" customWidth="1"/>
    <col min="7" max="7" width="3.25" customWidth="1"/>
    <col min="8" max="89" width="8.75" customWidth="1"/>
    <col min="90" max="109" width="8.75" hidden="1" customWidth="1"/>
    <col min="110" max="16384" width="8.75" hidden="1"/>
  </cols>
  <sheetData>
    <row r="1" spans="1:88" ht="22.5" customHeight="1">
      <c r="B1" s="116" t="s">
        <v>299</v>
      </c>
      <c r="C1" s="116"/>
      <c r="D1" s="116"/>
      <c r="E1" s="116"/>
      <c r="F1" s="116"/>
      <c r="G1" s="23"/>
    </row>
    <row r="2" spans="1:88" ht="14.45" thickBo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99999999999999" thickBot="1">
      <c r="A3" s="23"/>
      <c r="B3" s="128" t="s">
        <v>3</v>
      </c>
      <c r="C3" s="129"/>
      <c r="D3" s="138" t="str">
        <f>'Cover sheet'!C5</f>
        <v>Thames Water</v>
      </c>
      <c r="E3" s="139"/>
      <c r="F3" s="140"/>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99999999999999" thickBot="1">
      <c r="A4" s="23"/>
      <c r="B4" s="51" t="s">
        <v>6</v>
      </c>
      <c r="C4" s="51"/>
      <c r="D4" s="138" t="str">
        <f>'Cover sheet'!C6</f>
        <v>London</v>
      </c>
      <c r="E4" s="139"/>
      <c r="F4" s="140"/>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c r="A5" s="23"/>
      <c r="B5" s="23"/>
      <c r="C5" s="25"/>
      <c r="D5" s="25"/>
      <c r="E5" s="23"/>
      <c r="F5" s="23"/>
      <c r="G5" s="39"/>
      <c r="H5" s="142" t="s">
        <v>144</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145</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4.45" thickBot="1">
      <c r="B6" s="59" t="s">
        <v>60</v>
      </c>
      <c r="C6" s="17" t="s">
        <v>146</v>
      </c>
      <c r="D6" s="18" t="s">
        <v>62</v>
      </c>
      <c r="E6" s="18" t="s">
        <v>63</v>
      </c>
      <c r="F6" s="78" t="s">
        <v>64</v>
      </c>
      <c r="G6" s="39"/>
      <c r="H6" s="18" t="s">
        <v>147</v>
      </c>
      <c r="I6" s="18" t="s">
        <v>148</v>
      </c>
      <c r="J6" s="18" t="s">
        <v>149</v>
      </c>
      <c r="K6" s="18" t="s">
        <v>150</v>
      </c>
      <c r="L6" s="18" t="s">
        <v>151</v>
      </c>
      <c r="M6" s="18" t="s">
        <v>152</v>
      </c>
      <c r="N6" s="18" t="s">
        <v>153</v>
      </c>
      <c r="O6" s="18" t="s">
        <v>154</v>
      </c>
      <c r="P6" s="18" t="s">
        <v>155</v>
      </c>
      <c r="Q6" s="18" t="s">
        <v>156</v>
      </c>
      <c r="R6" s="18" t="s">
        <v>157</v>
      </c>
      <c r="S6" s="18" t="s">
        <v>158</v>
      </c>
      <c r="T6" s="18" t="s">
        <v>159</v>
      </c>
      <c r="U6" s="18" t="s">
        <v>160</v>
      </c>
      <c r="V6" s="18" t="s">
        <v>161</v>
      </c>
      <c r="W6" s="18" t="s">
        <v>162</v>
      </c>
      <c r="X6" s="18" t="s">
        <v>163</v>
      </c>
      <c r="Y6" s="18" t="s">
        <v>164</v>
      </c>
      <c r="Z6" s="18" t="s">
        <v>165</v>
      </c>
      <c r="AA6" s="18" t="s">
        <v>166</v>
      </c>
      <c r="AB6" s="18" t="s">
        <v>167</v>
      </c>
      <c r="AC6" s="18" t="s">
        <v>168</v>
      </c>
      <c r="AD6" s="18" t="s">
        <v>169</v>
      </c>
      <c r="AE6" s="18" t="s">
        <v>170</v>
      </c>
      <c r="AF6" s="18" t="s">
        <v>171</v>
      </c>
      <c r="AG6" s="18" t="s">
        <v>172</v>
      </c>
      <c r="AH6" s="18" t="s">
        <v>173</v>
      </c>
      <c r="AI6" s="18" t="s">
        <v>174</v>
      </c>
      <c r="AJ6" s="18" t="s">
        <v>175</v>
      </c>
      <c r="AK6" s="18" t="s">
        <v>176</v>
      </c>
      <c r="AL6" s="18" t="s">
        <v>177</v>
      </c>
      <c r="AM6" s="18" t="s">
        <v>178</v>
      </c>
      <c r="AN6" s="18" t="s">
        <v>179</v>
      </c>
      <c r="AO6" s="18" t="s">
        <v>180</v>
      </c>
      <c r="AP6" s="18" t="s">
        <v>181</v>
      </c>
      <c r="AQ6" s="18" t="s">
        <v>182</v>
      </c>
      <c r="AR6" s="18" t="s">
        <v>183</v>
      </c>
      <c r="AS6" s="18" t="s">
        <v>184</v>
      </c>
      <c r="AT6" s="18" t="s">
        <v>185</v>
      </c>
      <c r="AU6" s="18" t="s">
        <v>186</v>
      </c>
      <c r="AV6" s="18" t="s">
        <v>187</v>
      </c>
      <c r="AW6" s="18" t="s">
        <v>188</v>
      </c>
      <c r="AX6" s="18" t="s">
        <v>189</v>
      </c>
      <c r="AY6" s="18" t="s">
        <v>190</v>
      </c>
      <c r="AZ6" s="18" t="s">
        <v>191</v>
      </c>
      <c r="BA6" s="18" t="s">
        <v>192</v>
      </c>
      <c r="BB6" s="18" t="s">
        <v>193</v>
      </c>
      <c r="BC6" s="18" t="s">
        <v>194</v>
      </c>
      <c r="BD6" s="18" t="s">
        <v>195</v>
      </c>
      <c r="BE6" s="18" t="s">
        <v>196</v>
      </c>
      <c r="BF6" s="18" t="s">
        <v>197</v>
      </c>
      <c r="BG6" s="18" t="s">
        <v>198</v>
      </c>
      <c r="BH6" s="18" t="s">
        <v>199</v>
      </c>
      <c r="BI6" s="18" t="s">
        <v>200</v>
      </c>
      <c r="BJ6" s="18" t="s">
        <v>201</v>
      </c>
      <c r="BK6" s="18" t="s">
        <v>202</v>
      </c>
      <c r="BL6" s="18" t="s">
        <v>203</v>
      </c>
      <c r="BM6" s="18" t="s">
        <v>204</v>
      </c>
      <c r="BN6" s="18" t="s">
        <v>205</v>
      </c>
      <c r="BO6" s="18" t="s">
        <v>206</v>
      </c>
      <c r="BP6" s="18" t="s">
        <v>207</v>
      </c>
      <c r="BQ6" s="18" t="s">
        <v>208</v>
      </c>
      <c r="BR6" s="18" t="s">
        <v>209</v>
      </c>
      <c r="BS6" s="18" t="s">
        <v>210</v>
      </c>
      <c r="BT6" s="18" t="s">
        <v>211</v>
      </c>
      <c r="BU6" s="18" t="s">
        <v>212</v>
      </c>
      <c r="BV6" s="18" t="s">
        <v>213</v>
      </c>
      <c r="BW6" s="18" t="s">
        <v>214</v>
      </c>
      <c r="BX6" s="18" t="s">
        <v>215</v>
      </c>
      <c r="BY6" s="18" t="s">
        <v>216</v>
      </c>
      <c r="BZ6" s="18" t="s">
        <v>217</v>
      </c>
      <c r="CA6" s="18" t="s">
        <v>218</v>
      </c>
      <c r="CB6" s="18" t="s">
        <v>219</v>
      </c>
      <c r="CC6" s="18" t="s">
        <v>220</v>
      </c>
      <c r="CD6" s="18" t="s">
        <v>221</v>
      </c>
      <c r="CE6" s="18" t="s">
        <v>222</v>
      </c>
      <c r="CF6" s="18" t="s">
        <v>223</v>
      </c>
      <c r="CG6" s="18" t="s">
        <v>224</v>
      </c>
      <c r="CH6" s="18" t="s">
        <v>225</v>
      </c>
      <c r="CI6" s="18" t="s">
        <v>226</v>
      </c>
      <c r="CJ6" s="18" t="s">
        <v>227</v>
      </c>
    </row>
    <row r="7" spans="1:88" ht="52.9">
      <c r="B7" s="60">
        <v>1</v>
      </c>
      <c r="C7" s="30" t="s">
        <v>300</v>
      </c>
      <c r="D7" s="31" t="s">
        <v>301</v>
      </c>
      <c r="E7" s="31" t="s">
        <v>94</v>
      </c>
      <c r="F7" s="31">
        <v>2</v>
      </c>
      <c r="G7" s="39"/>
      <c r="H7" s="85">
        <v>2069.0965159632306</v>
      </c>
      <c r="I7" s="85">
        <v>2079.8208917768725</v>
      </c>
      <c r="J7" s="85">
        <v>2088.8602668268045</v>
      </c>
      <c r="K7" s="85">
        <v>2096.7146227257385</v>
      </c>
      <c r="L7" s="85">
        <v>2104.2931269111778</v>
      </c>
      <c r="M7" s="85">
        <v>2110.9087450176967</v>
      </c>
      <c r="N7" s="85">
        <v>2116.7208469007969</v>
      </c>
      <c r="O7" s="85">
        <v>2121.3274961641978</v>
      </c>
      <c r="P7" s="85">
        <v>2125.6954288264069</v>
      </c>
      <c r="Q7" s="85">
        <v>2130.088434805868</v>
      </c>
      <c r="R7" s="85">
        <v>2134.4093281874584</v>
      </c>
      <c r="S7" s="85">
        <v>2138.733433170848</v>
      </c>
      <c r="T7" s="85">
        <v>2143.1573197144648</v>
      </c>
      <c r="U7" s="85">
        <v>2148.2439235442753</v>
      </c>
      <c r="V7" s="85">
        <v>2153.9014080092115</v>
      </c>
      <c r="W7" s="85">
        <v>2160.0563577982889</v>
      </c>
      <c r="X7" s="85">
        <v>2166.5718006518382</v>
      </c>
      <c r="Y7" s="85">
        <v>2173.8357539758804</v>
      </c>
      <c r="Z7" s="85">
        <v>2181.8339531607435</v>
      </c>
      <c r="AA7" s="85">
        <v>2190.7633419066492</v>
      </c>
      <c r="AB7" s="85">
        <v>2200.7083436023413</v>
      </c>
      <c r="AC7" s="85">
        <v>2210.877615060429</v>
      </c>
      <c r="AD7" s="85">
        <v>2221.7860797905123</v>
      </c>
      <c r="AE7" s="85">
        <v>2233.4163604719611</v>
      </c>
      <c r="AF7" s="85">
        <v>2245.5381427448615</v>
      </c>
      <c r="AG7" s="86">
        <v>2255.7678265427385</v>
      </c>
      <c r="AH7" s="86">
        <v>2261.6093449690829</v>
      </c>
      <c r="AI7" s="86">
        <v>2267.2982807447743</v>
      </c>
      <c r="AJ7" s="86">
        <v>2272.7255914361431</v>
      </c>
      <c r="AK7" s="86">
        <v>2277.8803678116165</v>
      </c>
      <c r="AL7" s="86">
        <v>2282.8185215785611</v>
      </c>
      <c r="AM7" s="86">
        <v>2287.5658895360502</v>
      </c>
      <c r="AN7" s="86">
        <v>2292.1707794476306</v>
      </c>
      <c r="AO7" s="86">
        <v>2296.6257728673691</v>
      </c>
      <c r="AP7" s="86">
        <v>2300.9481144123197</v>
      </c>
      <c r="AQ7" s="86">
        <v>2305.1296351938972</v>
      </c>
      <c r="AR7" s="86">
        <v>2309.2264819236912</v>
      </c>
      <c r="AS7" s="86">
        <v>2313.261792072582</v>
      </c>
      <c r="AT7" s="86">
        <v>2317.2298782650655</v>
      </c>
      <c r="AU7" s="86">
        <v>2321.0905639495909</v>
      </c>
      <c r="AV7" s="86">
        <v>2324.8908806687309</v>
      </c>
      <c r="AW7" s="86">
        <v>2328.4663544524742</v>
      </c>
      <c r="AX7" s="86">
        <v>2331.8612065748948</v>
      </c>
      <c r="AY7" s="86">
        <v>2335.1186979781301</v>
      </c>
      <c r="AZ7" s="86">
        <v>2338.2013739615491</v>
      </c>
      <c r="BA7" s="86">
        <v>2341.1522656710135</v>
      </c>
      <c r="BB7" s="86">
        <v>2344.011785741352</v>
      </c>
      <c r="BC7" s="86">
        <v>2346.749641127119</v>
      </c>
      <c r="BD7" s="86">
        <v>2349.3740900055823</v>
      </c>
      <c r="BE7" s="86">
        <v>2351.9157681284837</v>
      </c>
      <c r="BF7" s="86">
        <v>2354.3258462138297</v>
      </c>
      <c r="BG7" s="86">
        <v>2356.6621231968402</v>
      </c>
      <c r="BH7" s="86">
        <v>2358.9154668393312</v>
      </c>
      <c r="BI7" s="86">
        <v>2361.0788181609737</v>
      </c>
      <c r="BJ7" s="86">
        <v>2363.1947361748212</v>
      </c>
      <c r="BK7" s="86">
        <v>2365.2640219202208</v>
      </c>
      <c r="BL7" s="86">
        <v>2367.3089097524494</v>
      </c>
      <c r="BM7" s="86">
        <v>2369.2404549636176</v>
      </c>
      <c r="BN7" s="86">
        <v>2371.1454000259664</v>
      </c>
      <c r="BO7" s="86">
        <v>2373.0480258523598</v>
      </c>
      <c r="BP7" s="86">
        <v>2374.9378013252581</v>
      </c>
      <c r="BQ7" s="86">
        <v>2376.8157605375795</v>
      </c>
      <c r="BR7" s="86">
        <v>2378.7048963340703</v>
      </c>
      <c r="BS7" s="86">
        <v>2380.6030330307722</v>
      </c>
      <c r="BT7" s="86">
        <v>2382.4935227175761</v>
      </c>
      <c r="BU7" s="86">
        <v>2384.4044251521323</v>
      </c>
      <c r="BV7" s="86">
        <v>2386.3430293461847</v>
      </c>
      <c r="BW7" s="86">
        <v>2388.2747168659157</v>
      </c>
      <c r="BX7" s="86">
        <v>2390.1914235542909</v>
      </c>
      <c r="BY7" s="86">
        <v>2392.131732756558</v>
      </c>
      <c r="BZ7" s="86">
        <v>2394.0809595784854</v>
      </c>
      <c r="CA7" s="86">
        <v>2396.0396217130869</v>
      </c>
      <c r="CB7" s="86">
        <v>2398.0399442675371</v>
      </c>
      <c r="CC7" s="86">
        <v>2400.0740037654641</v>
      </c>
      <c r="CD7" s="86">
        <v>2402.1433947395149</v>
      </c>
      <c r="CE7" s="86">
        <v>2404.2448679664653</v>
      </c>
      <c r="CF7" s="86">
        <v>2406.4911522478938</v>
      </c>
      <c r="CG7" s="86">
        <v>2408.6314515514277</v>
      </c>
      <c r="CH7" s="86">
        <v>2410.8170663992269</v>
      </c>
      <c r="CI7" s="86">
        <v>2413.0528687998644</v>
      </c>
      <c r="CJ7" s="87"/>
    </row>
    <row r="8" spans="1:88" ht="52.9">
      <c r="B8" s="60">
        <f>B7+1</f>
        <v>2</v>
      </c>
      <c r="C8" s="26" t="s">
        <v>302</v>
      </c>
      <c r="D8" s="27" t="s">
        <v>303</v>
      </c>
      <c r="E8" s="27" t="s">
        <v>94</v>
      </c>
      <c r="F8" s="27">
        <v>2</v>
      </c>
      <c r="G8" s="39"/>
      <c r="H8" s="85">
        <v>2147.8393042923212</v>
      </c>
      <c r="I8" s="85">
        <v>2140.9142173288615</v>
      </c>
      <c r="J8" s="85">
        <v>2133.9891303654017</v>
      </c>
      <c r="K8" s="85">
        <v>2127.0640434019419</v>
      </c>
      <c r="L8" s="85">
        <v>2113.1389564384822</v>
      </c>
      <c r="M8" s="85">
        <v>2108.2138694750229</v>
      </c>
      <c r="N8" s="85">
        <v>2103.2887825115631</v>
      </c>
      <c r="O8" s="85">
        <v>2098.3636955481034</v>
      </c>
      <c r="P8" s="85">
        <v>2093.4386085846436</v>
      </c>
      <c r="Q8" s="85">
        <v>2088.5135216211838</v>
      </c>
      <c r="R8" s="85">
        <v>2083.5884346577241</v>
      </c>
      <c r="S8" s="85">
        <v>2076.9619540159783</v>
      </c>
      <c r="T8" s="85">
        <v>2075.2605603376924</v>
      </c>
      <c r="U8" s="85">
        <v>2073.5591666594064</v>
      </c>
      <c r="V8" s="85">
        <v>2071.85777298112</v>
      </c>
      <c r="W8" s="85">
        <v>2070.156379302834</v>
      </c>
      <c r="X8" s="85">
        <v>2068.454985624548</v>
      </c>
      <c r="Y8" s="85">
        <v>2066.7535919462621</v>
      </c>
      <c r="Z8" s="85">
        <v>2065.0521982679757</v>
      </c>
      <c r="AA8" s="85">
        <v>2063.3508045896897</v>
      </c>
      <c r="AB8" s="85">
        <v>2061.6494109114037</v>
      </c>
      <c r="AC8" s="85">
        <v>2059.9480172331178</v>
      </c>
      <c r="AD8" s="85">
        <v>2058.2466235548313</v>
      </c>
      <c r="AE8" s="85">
        <v>2056.5452298765454</v>
      </c>
      <c r="AF8" s="85">
        <v>2054.8438361982594</v>
      </c>
      <c r="AG8" s="86">
        <v>2053.142442519973</v>
      </c>
      <c r="AH8" s="86">
        <v>2051.441048841687</v>
      </c>
      <c r="AI8" s="86">
        <v>2049.739655163401</v>
      </c>
      <c r="AJ8" s="86">
        <v>2048.0382614851151</v>
      </c>
      <c r="AK8" s="86">
        <v>2046.3368678068293</v>
      </c>
      <c r="AL8" s="86">
        <v>2044.6354741285429</v>
      </c>
      <c r="AM8" s="86">
        <v>2042.9340804502569</v>
      </c>
      <c r="AN8" s="86">
        <v>2041.232686771971</v>
      </c>
      <c r="AO8" s="86">
        <v>2039.531293093685</v>
      </c>
      <c r="AP8" s="86">
        <v>2037.8298994153986</v>
      </c>
      <c r="AQ8" s="86">
        <v>2036.1285057371126</v>
      </c>
      <c r="AR8" s="86">
        <v>2034.4271120588267</v>
      </c>
      <c r="AS8" s="86">
        <v>2032.7257183805407</v>
      </c>
      <c r="AT8" s="86">
        <v>2031.0243247022543</v>
      </c>
      <c r="AU8" s="86">
        <v>2029.3229310239683</v>
      </c>
      <c r="AV8" s="86">
        <v>2027.6215373456823</v>
      </c>
      <c r="AW8" s="86">
        <v>2025.9201436673964</v>
      </c>
      <c r="AX8" s="86">
        <v>2024.2187499891099</v>
      </c>
      <c r="AY8" s="86">
        <v>2022.517356310824</v>
      </c>
      <c r="AZ8" s="86">
        <v>2020.815962632538</v>
      </c>
      <c r="BA8" s="86">
        <v>2019.114568954252</v>
      </c>
      <c r="BB8" s="86">
        <v>2017.4131752759656</v>
      </c>
      <c r="BC8" s="86">
        <v>2015.7117815976796</v>
      </c>
      <c r="BD8" s="86">
        <v>2014.0103879193937</v>
      </c>
      <c r="BE8" s="86">
        <v>2012.3089942411077</v>
      </c>
      <c r="BF8" s="86">
        <v>2010.6076005628213</v>
      </c>
      <c r="BG8" s="86">
        <v>2008.9062068845353</v>
      </c>
      <c r="BH8" s="86">
        <v>2007.2048132062494</v>
      </c>
      <c r="BI8" s="86">
        <v>2005.5034195279634</v>
      </c>
      <c r="BJ8" s="86">
        <v>2003.802025849677</v>
      </c>
      <c r="BK8" s="86">
        <v>2002.100632171391</v>
      </c>
      <c r="BL8" s="86">
        <v>2000.399238493105</v>
      </c>
      <c r="BM8" s="86">
        <v>1998.6978448148191</v>
      </c>
      <c r="BN8" s="86">
        <v>1996.9964511365326</v>
      </c>
      <c r="BO8" s="86">
        <v>1995.2950574582467</v>
      </c>
      <c r="BP8" s="86">
        <v>1993.5936637799607</v>
      </c>
      <c r="BQ8" s="86">
        <v>1991.8922701016747</v>
      </c>
      <c r="BR8" s="86">
        <v>1990.1908764233883</v>
      </c>
      <c r="BS8" s="86">
        <v>1988.4894827451024</v>
      </c>
      <c r="BT8" s="86">
        <v>1986.7880890668164</v>
      </c>
      <c r="BU8" s="86">
        <v>1985.0866953885304</v>
      </c>
      <c r="BV8" s="86">
        <v>1983.385301710244</v>
      </c>
      <c r="BW8" s="86">
        <v>1981.683908031958</v>
      </c>
      <c r="BX8" s="86">
        <v>1979.9825143536721</v>
      </c>
      <c r="BY8" s="86">
        <v>1978.2811206753861</v>
      </c>
      <c r="BZ8" s="86">
        <v>1976.5797269970997</v>
      </c>
      <c r="CA8" s="86">
        <v>1974.8783333188137</v>
      </c>
      <c r="CB8" s="86">
        <v>1973.1769396405277</v>
      </c>
      <c r="CC8" s="86">
        <v>1971.4755459622418</v>
      </c>
      <c r="CD8" s="86">
        <v>1969.7741522839553</v>
      </c>
      <c r="CE8" s="86">
        <v>1968.0727586056694</v>
      </c>
      <c r="CF8" s="86">
        <v>1966.3713649273834</v>
      </c>
      <c r="CG8" s="86">
        <v>1964.6699712490974</v>
      </c>
      <c r="CH8" s="86">
        <v>1962.968577570811</v>
      </c>
      <c r="CI8" s="86">
        <v>1961.2671838925251</v>
      </c>
      <c r="CJ8" s="90"/>
    </row>
    <row r="9" spans="1:88" ht="52.9">
      <c r="B9" s="60">
        <f t="shared" ref="B9:B11" si="0">B8+1</f>
        <v>3</v>
      </c>
      <c r="C9" s="26" t="s">
        <v>304</v>
      </c>
      <c r="D9" s="27" t="s">
        <v>305</v>
      </c>
      <c r="E9" s="27" t="s">
        <v>94</v>
      </c>
      <c r="F9" s="27">
        <v>2</v>
      </c>
      <c r="G9" s="39"/>
      <c r="H9" s="85">
        <v>2130.7334648812875</v>
      </c>
      <c r="I9" s="85">
        <v>2123.8083779178278</v>
      </c>
      <c r="J9" s="85">
        <v>2116.883290954368</v>
      </c>
      <c r="K9" s="85">
        <v>2109.9582039909083</v>
      </c>
      <c r="L9" s="85">
        <v>2096.0331170274485</v>
      </c>
      <c r="M9" s="85">
        <v>2091.1080300639892</v>
      </c>
      <c r="N9" s="85">
        <v>2086.1829431005294</v>
      </c>
      <c r="O9" s="85">
        <v>2081.2578561370697</v>
      </c>
      <c r="P9" s="85">
        <v>2076.3327691736099</v>
      </c>
      <c r="Q9" s="85">
        <v>2071.4076822101501</v>
      </c>
      <c r="R9" s="85">
        <v>2066.4825952466904</v>
      </c>
      <c r="S9" s="85">
        <v>2059.8561146049447</v>
      </c>
      <c r="T9" s="85">
        <v>2058.1547209266587</v>
      </c>
      <c r="U9" s="85">
        <v>2056.4533272483727</v>
      </c>
      <c r="V9" s="85">
        <v>2054.7519335700863</v>
      </c>
      <c r="W9" s="85">
        <v>2030.0505398918006</v>
      </c>
      <c r="X9" s="85">
        <v>2027.0876595251982</v>
      </c>
      <c r="Y9" s="85">
        <v>2025.3862658469122</v>
      </c>
      <c r="Z9" s="85">
        <v>2023.6848721686258</v>
      </c>
      <c r="AA9" s="85">
        <v>2021.82702082734</v>
      </c>
      <c r="AB9" s="85">
        <v>2020.125627149054</v>
      </c>
      <c r="AC9" s="85">
        <v>2018.4242334707681</v>
      </c>
      <c r="AD9" s="85">
        <v>2016.7228397924816</v>
      </c>
      <c r="AE9" s="85">
        <v>2015.0214461141957</v>
      </c>
      <c r="AF9" s="85">
        <v>2013.3200524359097</v>
      </c>
      <c r="AG9" s="86">
        <v>2011.6186587576233</v>
      </c>
      <c r="AH9" s="86">
        <v>2009.9172650793373</v>
      </c>
      <c r="AI9" s="86">
        <v>2008.2158714010513</v>
      </c>
      <c r="AJ9" s="86">
        <v>2006.5144777227654</v>
      </c>
      <c r="AK9" s="86">
        <v>2004.8130840444796</v>
      </c>
      <c r="AL9" s="86">
        <v>2003.1116903661932</v>
      </c>
      <c r="AM9" s="86">
        <v>2001.4102966879072</v>
      </c>
      <c r="AN9" s="86">
        <v>1999.7089030096213</v>
      </c>
      <c r="AO9" s="86">
        <v>1998.0075093313353</v>
      </c>
      <c r="AP9" s="86">
        <v>1996.3061156530489</v>
      </c>
      <c r="AQ9" s="86">
        <v>1994.6047219747629</v>
      </c>
      <c r="AR9" s="86">
        <v>1992.903328296477</v>
      </c>
      <c r="AS9" s="86">
        <v>1991.201934618191</v>
      </c>
      <c r="AT9" s="86">
        <v>1989.5005409399046</v>
      </c>
      <c r="AU9" s="86">
        <v>1987.7991472616186</v>
      </c>
      <c r="AV9" s="86">
        <v>1986.0977535833326</v>
      </c>
      <c r="AW9" s="86">
        <v>1984.3963599050467</v>
      </c>
      <c r="AX9" s="86">
        <v>1982.6949662267602</v>
      </c>
      <c r="AY9" s="86">
        <v>1980.9935725484743</v>
      </c>
      <c r="AZ9" s="86">
        <v>1979.2921788701883</v>
      </c>
      <c r="BA9" s="86">
        <v>1977.5907851919023</v>
      </c>
      <c r="BB9" s="86">
        <v>1975.8893915136159</v>
      </c>
      <c r="BC9" s="86">
        <v>1974.18799783533</v>
      </c>
      <c r="BD9" s="86">
        <v>1972.486604157044</v>
      </c>
      <c r="BE9" s="86">
        <v>1970.785210478758</v>
      </c>
      <c r="BF9" s="86">
        <v>1969.0838168004716</v>
      </c>
      <c r="BG9" s="86">
        <v>1967.3824231221856</v>
      </c>
      <c r="BH9" s="86">
        <v>1965.6810294438997</v>
      </c>
      <c r="BI9" s="86">
        <v>1963.9796357656137</v>
      </c>
      <c r="BJ9" s="86">
        <v>1962.2782420873273</v>
      </c>
      <c r="BK9" s="86">
        <v>1960.5768484090413</v>
      </c>
      <c r="BL9" s="86">
        <v>1958.8754547307553</v>
      </c>
      <c r="BM9" s="86">
        <v>1957.1740610524694</v>
      </c>
      <c r="BN9" s="86">
        <v>1955.4726673741829</v>
      </c>
      <c r="BO9" s="86">
        <v>1953.771273695897</v>
      </c>
      <c r="BP9" s="86">
        <v>1952.069880017611</v>
      </c>
      <c r="BQ9" s="86">
        <v>1950.368486339325</v>
      </c>
      <c r="BR9" s="86">
        <v>1948.6670926610386</v>
      </c>
      <c r="BS9" s="86">
        <v>1946.9656989827527</v>
      </c>
      <c r="BT9" s="86">
        <v>1945.2643053044667</v>
      </c>
      <c r="BU9" s="86">
        <v>1943.5629116261807</v>
      </c>
      <c r="BV9" s="86">
        <v>1941.8615179478943</v>
      </c>
      <c r="BW9" s="86">
        <v>1940.1601242696083</v>
      </c>
      <c r="BX9" s="86">
        <v>1938.4587305913224</v>
      </c>
      <c r="BY9" s="86">
        <v>1936.7573369130364</v>
      </c>
      <c r="BZ9" s="86">
        <v>1935.05594323475</v>
      </c>
      <c r="CA9" s="86">
        <v>1933.354549556464</v>
      </c>
      <c r="CB9" s="86">
        <v>1931.653155878178</v>
      </c>
      <c r="CC9" s="86">
        <v>1929.9517621998921</v>
      </c>
      <c r="CD9" s="86">
        <v>1928.2503685216057</v>
      </c>
      <c r="CE9" s="86">
        <v>1926.5489748433197</v>
      </c>
      <c r="CF9" s="86">
        <v>1924.8475811650337</v>
      </c>
      <c r="CG9" s="86">
        <v>1923.1461874867477</v>
      </c>
      <c r="CH9" s="86">
        <v>1921.4447938084613</v>
      </c>
      <c r="CI9" s="86">
        <v>1919.7434001301754</v>
      </c>
      <c r="CJ9" s="90"/>
    </row>
    <row r="10" spans="1:88" ht="52.9">
      <c r="B10" s="60">
        <f t="shared" si="0"/>
        <v>4</v>
      </c>
      <c r="C10" s="26" t="s">
        <v>306</v>
      </c>
      <c r="D10" s="27" t="s">
        <v>307</v>
      </c>
      <c r="E10" s="27" t="s">
        <v>94</v>
      </c>
      <c r="F10" s="27">
        <v>2</v>
      </c>
      <c r="G10" s="39"/>
      <c r="H10" s="85">
        <v>129.16324407626541</v>
      </c>
      <c r="I10" s="85">
        <v>129.17517329434111</v>
      </c>
      <c r="J10" s="85">
        <v>144.38829257083177</v>
      </c>
      <c r="K10" s="85">
        <v>134.57510572926097</v>
      </c>
      <c r="L10" s="85">
        <v>134.3103134080541</v>
      </c>
      <c r="M10" s="85">
        <v>133.60539194914057</v>
      </c>
      <c r="N10" s="85">
        <v>129.90010979458489</v>
      </c>
      <c r="O10" s="85">
        <v>130.23491392105493</v>
      </c>
      <c r="P10" s="85">
        <v>132.18533149566841</v>
      </c>
      <c r="Q10" s="85">
        <v>136.4998823958521</v>
      </c>
      <c r="R10" s="85">
        <v>134.32078450749958</v>
      </c>
      <c r="S10" s="85">
        <v>141.78692854837698</v>
      </c>
      <c r="T10" s="85">
        <v>142.6926721296289</v>
      </c>
      <c r="U10" s="85">
        <v>137.82661111845442</v>
      </c>
      <c r="V10" s="85">
        <v>137.01961938758424</v>
      </c>
      <c r="W10" s="85">
        <v>147.88223430144393</v>
      </c>
      <c r="X10" s="85">
        <v>139.41384169697415</v>
      </c>
      <c r="Y10" s="85">
        <v>142.01846446350984</v>
      </c>
      <c r="Z10" s="85">
        <v>139.70343595811198</v>
      </c>
      <c r="AA10" s="85">
        <v>136.8477665272132</v>
      </c>
      <c r="AB10" s="85">
        <v>141.5330662948798</v>
      </c>
      <c r="AC10" s="85">
        <v>136.64459618599784</v>
      </c>
      <c r="AD10" s="85">
        <v>132.47703887871887</v>
      </c>
      <c r="AE10" s="85">
        <v>130.08908699878589</v>
      </c>
      <c r="AF10" s="85">
        <v>130.08908699878589</v>
      </c>
      <c r="AG10" s="86">
        <v>130.08908699878589</v>
      </c>
      <c r="AH10" s="86">
        <v>130.08908699878589</v>
      </c>
      <c r="AI10" s="86">
        <v>130.08908699878589</v>
      </c>
      <c r="AJ10" s="86">
        <v>130.08908699878589</v>
      </c>
      <c r="AK10" s="86">
        <v>130.08908699878589</v>
      </c>
      <c r="AL10" s="86">
        <v>130.08908699878589</v>
      </c>
      <c r="AM10" s="86">
        <v>130.08908699878589</v>
      </c>
      <c r="AN10" s="86">
        <v>130.08908699878589</v>
      </c>
      <c r="AO10" s="86">
        <v>130.08908699878589</v>
      </c>
      <c r="AP10" s="86">
        <v>130.08908699878589</v>
      </c>
      <c r="AQ10" s="86">
        <v>130.08908699878589</v>
      </c>
      <c r="AR10" s="86">
        <v>130.08908699878589</v>
      </c>
      <c r="AS10" s="86">
        <v>130.08908699878589</v>
      </c>
      <c r="AT10" s="86">
        <v>130.08908699878589</v>
      </c>
      <c r="AU10" s="86">
        <v>130.08908699878589</v>
      </c>
      <c r="AV10" s="86">
        <v>130.08908699878589</v>
      </c>
      <c r="AW10" s="86">
        <v>130.08908699878589</v>
      </c>
      <c r="AX10" s="86">
        <v>130.08908699878589</v>
      </c>
      <c r="AY10" s="86">
        <v>130.08908699878589</v>
      </c>
      <c r="AZ10" s="86">
        <v>130.08908699878589</v>
      </c>
      <c r="BA10" s="86">
        <v>130.08908699878589</v>
      </c>
      <c r="BB10" s="86">
        <v>130.08908699878589</v>
      </c>
      <c r="BC10" s="86">
        <v>130.08908699878589</v>
      </c>
      <c r="BD10" s="86">
        <v>130.08908699878589</v>
      </c>
      <c r="BE10" s="86">
        <v>130.08908699878589</v>
      </c>
      <c r="BF10" s="86">
        <v>130.08908699878589</v>
      </c>
      <c r="BG10" s="86">
        <v>130.08908699878589</v>
      </c>
      <c r="BH10" s="86">
        <v>130.08908699878589</v>
      </c>
      <c r="BI10" s="86">
        <v>130.08908699878589</v>
      </c>
      <c r="BJ10" s="86">
        <v>130.08908699878589</v>
      </c>
      <c r="BK10" s="86">
        <v>130.08908699878589</v>
      </c>
      <c r="BL10" s="86">
        <v>130.08908699878589</v>
      </c>
      <c r="BM10" s="86">
        <v>130.08908699878589</v>
      </c>
      <c r="BN10" s="86">
        <v>130.08908699878589</v>
      </c>
      <c r="BO10" s="86">
        <v>130.08908699878589</v>
      </c>
      <c r="BP10" s="86">
        <v>130.08908699878589</v>
      </c>
      <c r="BQ10" s="86">
        <v>130.08908699878589</v>
      </c>
      <c r="BR10" s="86">
        <v>130.08908699878589</v>
      </c>
      <c r="BS10" s="86">
        <v>130.08908699878589</v>
      </c>
      <c r="BT10" s="86">
        <v>130.08908699878589</v>
      </c>
      <c r="BU10" s="86">
        <v>130.08908699878589</v>
      </c>
      <c r="BV10" s="86">
        <v>130.08908699878589</v>
      </c>
      <c r="BW10" s="86">
        <v>130.08908699878589</v>
      </c>
      <c r="BX10" s="86">
        <v>130.08908699878589</v>
      </c>
      <c r="BY10" s="86">
        <v>130.08908699878589</v>
      </c>
      <c r="BZ10" s="86">
        <v>130.08908699878589</v>
      </c>
      <c r="CA10" s="86">
        <v>130.08908699878589</v>
      </c>
      <c r="CB10" s="86">
        <v>130.08908699878589</v>
      </c>
      <c r="CC10" s="86">
        <v>130.08908699878589</v>
      </c>
      <c r="CD10" s="86">
        <v>130.08908699878589</v>
      </c>
      <c r="CE10" s="86">
        <v>130.08908699878589</v>
      </c>
      <c r="CF10" s="86">
        <v>130.08908699878589</v>
      </c>
      <c r="CG10" s="86">
        <v>130.08908699878589</v>
      </c>
      <c r="CH10" s="86">
        <v>130.08908699878589</v>
      </c>
      <c r="CI10" s="86">
        <v>130.08908699878589</v>
      </c>
      <c r="CJ10" s="90"/>
    </row>
    <row r="11" spans="1:88" ht="52.9">
      <c r="B11" s="60">
        <f t="shared" si="0"/>
        <v>5</v>
      </c>
      <c r="C11" s="26" t="s">
        <v>308</v>
      </c>
      <c r="D11" s="27" t="s">
        <v>309</v>
      </c>
      <c r="E11" s="27" t="s">
        <v>94</v>
      </c>
      <c r="F11" s="27">
        <v>2</v>
      </c>
      <c r="G11" s="39"/>
      <c r="H11" s="89">
        <v>-67.526295158208427</v>
      </c>
      <c r="I11" s="89">
        <v>-85.187687153385809</v>
      </c>
      <c r="J11" s="89">
        <v>-116.36526844326823</v>
      </c>
      <c r="K11" s="89">
        <v>-121.33152446409125</v>
      </c>
      <c r="L11" s="89">
        <v>-142.57032329178335</v>
      </c>
      <c r="M11" s="89">
        <v>-153.40610690284805</v>
      </c>
      <c r="N11" s="89">
        <v>-160.43801359485238</v>
      </c>
      <c r="O11" s="89">
        <v>-170.30455394818304</v>
      </c>
      <c r="P11" s="89">
        <v>-181.5479911484654</v>
      </c>
      <c r="Q11" s="89">
        <v>-195.18063499156997</v>
      </c>
      <c r="R11" s="89">
        <v>-202.24751744826762</v>
      </c>
      <c r="S11" s="89">
        <v>-220.66424711428033</v>
      </c>
      <c r="T11" s="89">
        <v>-227.69527091743507</v>
      </c>
      <c r="U11" s="89">
        <v>-229.61720741435698</v>
      </c>
      <c r="V11" s="89">
        <v>-236.16909382670949</v>
      </c>
      <c r="W11" s="89">
        <v>-277.88805220793228</v>
      </c>
      <c r="X11" s="89">
        <v>-278.89798282361414</v>
      </c>
      <c r="Y11" s="89">
        <v>-290.46795259247801</v>
      </c>
      <c r="Z11" s="89">
        <v>-297.85251695022964</v>
      </c>
      <c r="AA11" s="89">
        <v>-305.78408760652241</v>
      </c>
      <c r="AB11" s="89">
        <v>-322.11578274816708</v>
      </c>
      <c r="AC11" s="89">
        <v>-329.09797777565876</v>
      </c>
      <c r="AD11" s="89">
        <v>-337.54027887674954</v>
      </c>
      <c r="AE11" s="89">
        <v>-348.48400135655129</v>
      </c>
      <c r="AF11" s="89">
        <v>-362.30717730773767</v>
      </c>
      <c r="AG11" s="90">
        <v>-374.23825478390108</v>
      </c>
      <c r="AH11" s="90">
        <v>-381.78116688853152</v>
      </c>
      <c r="AI11" s="90">
        <v>-389.17149634250882</v>
      </c>
      <c r="AJ11" s="90">
        <v>-396.30020071216359</v>
      </c>
      <c r="AK11" s="90">
        <v>-403.1563707659227</v>
      </c>
      <c r="AL11" s="90">
        <v>-409.79591821115378</v>
      </c>
      <c r="AM11" s="90">
        <v>-416.24467984692888</v>
      </c>
      <c r="AN11" s="90">
        <v>-422.5509634367952</v>
      </c>
      <c r="AO11" s="90">
        <v>-428.70735053481962</v>
      </c>
      <c r="AP11" s="90">
        <v>-434.73108575805668</v>
      </c>
      <c r="AQ11" s="90">
        <v>-440.61400021792019</v>
      </c>
      <c r="AR11" s="90">
        <v>-446.41224062600008</v>
      </c>
      <c r="AS11" s="90">
        <v>-452.14894445317691</v>
      </c>
      <c r="AT11" s="90">
        <v>-457.81842432394683</v>
      </c>
      <c r="AU11" s="90">
        <v>-463.38050368675817</v>
      </c>
      <c r="AV11" s="90">
        <v>-468.88221408418417</v>
      </c>
      <c r="AW11" s="90">
        <v>-474.15908154621343</v>
      </c>
      <c r="AX11" s="90">
        <v>-479.25532734692047</v>
      </c>
      <c r="AY11" s="90">
        <v>-484.21421242844167</v>
      </c>
      <c r="AZ11" s="90">
        <v>-488.99828209014663</v>
      </c>
      <c r="BA11" s="90">
        <v>-493.65056747789708</v>
      </c>
      <c r="BB11" s="90">
        <v>-498.21148122652198</v>
      </c>
      <c r="BC11" s="90">
        <v>-502.65073029057498</v>
      </c>
      <c r="BD11" s="90">
        <v>-506.97657284732418</v>
      </c>
      <c r="BE11" s="90">
        <v>-511.21964464851158</v>
      </c>
      <c r="BF11" s="90">
        <v>-515.33111641214396</v>
      </c>
      <c r="BG11" s="90">
        <v>-519.36878707344044</v>
      </c>
      <c r="BH11" s="90">
        <v>-523.32352439421743</v>
      </c>
      <c r="BI11" s="90">
        <v>-527.18826939414589</v>
      </c>
      <c r="BJ11" s="90">
        <v>-531.00558108627979</v>
      </c>
      <c r="BK11" s="90">
        <v>-534.77626050996537</v>
      </c>
      <c r="BL11" s="90">
        <v>-538.52254202047993</v>
      </c>
      <c r="BM11" s="90">
        <v>-542.15548090993411</v>
      </c>
      <c r="BN11" s="90">
        <v>-545.76181965056935</v>
      </c>
      <c r="BO11" s="90">
        <v>-549.36583915524875</v>
      </c>
      <c r="BP11" s="90">
        <v>-552.95700830643295</v>
      </c>
      <c r="BQ11" s="90">
        <v>-556.53636119704038</v>
      </c>
      <c r="BR11" s="90">
        <v>-560.12689067181759</v>
      </c>
      <c r="BS11" s="90">
        <v>-563.7264210468054</v>
      </c>
      <c r="BT11" s="90">
        <v>-567.31830441189527</v>
      </c>
      <c r="BU11" s="90">
        <v>-570.93060052473743</v>
      </c>
      <c r="BV11" s="90">
        <v>-574.57059839707631</v>
      </c>
      <c r="BW11" s="90">
        <v>-578.20367959509326</v>
      </c>
      <c r="BX11" s="90">
        <v>-581.82177996175437</v>
      </c>
      <c r="BY11" s="90">
        <v>-585.46348284230749</v>
      </c>
      <c r="BZ11" s="90">
        <v>-589.11410334252128</v>
      </c>
      <c r="CA11" s="90">
        <v>-592.77415915540882</v>
      </c>
      <c r="CB11" s="90">
        <v>-596.47587538814491</v>
      </c>
      <c r="CC11" s="90">
        <v>-600.21132856435793</v>
      </c>
      <c r="CD11" s="90">
        <v>-603.9821132166951</v>
      </c>
      <c r="CE11" s="90">
        <v>-607.78498012193154</v>
      </c>
      <c r="CF11" s="90">
        <v>-611.73265808164592</v>
      </c>
      <c r="CG11" s="90">
        <v>-615.57435106346588</v>
      </c>
      <c r="CH11" s="90">
        <v>-619.46135958955142</v>
      </c>
      <c r="CI11" s="90">
        <v>-623.39855566847496</v>
      </c>
      <c r="CJ11" s="90"/>
    </row>
    <row r="12" spans="1:88" ht="13.9" customHeight="1"/>
    <row r="13" spans="1:88" ht="13.9" customHeight="1">
      <c r="B13" s="48" t="s">
        <v>107</v>
      </c>
    </row>
    <row r="14" spans="1:88" ht="13.9" customHeight="1"/>
    <row r="15" spans="1:88" ht="13.9" customHeight="1">
      <c r="B15" s="49"/>
      <c r="C15" t="s">
        <v>108</v>
      </c>
    </row>
    <row r="16" spans="1:88" ht="13.9" customHeight="1">
      <c r="B16" s="50"/>
      <c r="C16" t="s">
        <v>109</v>
      </c>
    </row>
    <row r="17" spans="2:9" ht="13.9" customHeight="1"/>
    <row r="18" spans="2:9" ht="13.9" customHeight="1">
      <c r="B18" s="132" t="s">
        <v>310</v>
      </c>
      <c r="C18" s="133"/>
      <c r="D18" s="133"/>
      <c r="E18" s="133"/>
      <c r="F18" s="133"/>
      <c r="G18" s="133"/>
      <c r="H18" s="133"/>
      <c r="I18" s="134"/>
    </row>
    <row r="19" spans="2:9" ht="13.9" customHeight="1"/>
    <row r="20" spans="2:9" s="6" customFormat="1">
      <c r="B20" s="52" t="s">
        <v>60</v>
      </c>
      <c r="C20" s="135" t="s">
        <v>112</v>
      </c>
      <c r="D20" s="135"/>
      <c r="E20" s="135"/>
      <c r="F20" s="135"/>
      <c r="G20" s="135"/>
      <c r="H20" s="135"/>
      <c r="I20" s="135"/>
    </row>
    <row r="21" spans="2:9" s="6" customFormat="1" ht="72.400000000000006" customHeight="1">
      <c r="B21" s="53">
        <v>1</v>
      </c>
      <c r="C21" s="123" t="s">
        <v>311</v>
      </c>
      <c r="D21" s="124"/>
      <c r="E21" s="124"/>
      <c r="F21" s="124"/>
      <c r="G21" s="124"/>
      <c r="H21" s="124"/>
      <c r="I21" s="124"/>
    </row>
    <row r="22" spans="2:9" s="6" customFormat="1" ht="54" customHeight="1">
      <c r="B22" s="53">
        <v>2</v>
      </c>
      <c r="C22" s="123" t="s">
        <v>312</v>
      </c>
      <c r="D22" s="124"/>
      <c r="E22" s="124"/>
      <c r="F22" s="124"/>
      <c r="G22" s="124"/>
      <c r="H22" s="124"/>
      <c r="I22" s="124"/>
    </row>
    <row r="23" spans="2:9" s="6" customFormat="1" ht="48" customHeight="1">
      <c r="B23" s="53">
        <v>3</v>
      </c>
      <c r="C23" s="123" t="s">
        <v>313</v>
      </c>
      <c r="D23" s="124"/>
      <c r="E23" s="124"/>
      <c r="F23" s="124"/>
      <c r="G23" s="124"/>
      <c r="H23" s="124"/>
      <c r="I23" s="124"/>
    </row>
    <row r="24" spans="2:9" s="6" customFormat="1" ht="36.6" customHeight="1">
      <c r="B24" s="53">
        <v>4</v>
      </c>
      <c r="C24" s="123" t="s">
        <v>314</v>
      </c>
      <c r="D24" s="124"/>
      <c r="E24" s="124"/>
      <c r="F24" s="124"/>
      <c r="G24" s="124"/>
      <c r="H24" s="124"/>
      <c r="I24" s="124"/>
    </row>
    <row r="25" spans="2:9" s="6" customFormat="1" ht="38.65" customHeight="1">
      <c r="B25" s="53">
        <v>5</v>
      </c>
      <c r="C25" s="123" t="s">
        <v>315</v>
      </c>
      <c r="D25" s="124"/>
      <c r="E25" s="124"/>
      <c r="F25" s="124"/>
      <c r="G25" s="124"/>
      <c r="H25" s="124"/>
      <c r="I25" s="124"/>
    </row>
    <row r="26" spans="2:9"/>
    <row r="27" spans="2:9" ht="54" hidden="1" customHeight="1"/>
    <row r="28" spans="2:9" ht="54" hidden="1" customHeight="1"/>
    <row r="29" spans="2:9" ht="54" hidden="1" customHeight="1"/>
    <row r="30" spans="2:9" ht="54" hidden="1" customHeight="1"/>
    <row r="31" spans="2:9" ht="54" hidden="1" customHeight="1"/>
    <row r="32" spans="2:9" ht="54" hidden="1" customHeight="1"/>
    <row r="33" ht="54" hidden="1" customHeight="1"/>
    <row r="34" ht="54" hidden="1" customHeight="1"/>
    <row r="35" ht="54" hidden="1" customHeight="1"/>
    <row r="36" ht="54" hidden="1" customHeight="1"/>
    <row r="37" ht="54" hidden="1" customHeight="1"/>
    <row r="38" ht="54" hidden="1" customHeight="1"/>
    <row r="39" ht="54" hidden="1" customHeight="1"/>
    <row r="40" ht="54" hidden="1" customHeight="1"/>
    <row r="41" ht="54" hidden="1" customHeight="1"/>
    <row r="42" ht="54" hidden="1" customHeight="1"/>
  </sheetData>
  <mergeCells count="13">
    <mergeCell ref="C24:I24"/>
    <mergeCell ref="C25:I25"/>
    <mergeCell ref="H5:AF5"/>
    <mergeCell ref="B3:C3"/>
    <mergeCell ref="D3:F3"/>
    <mergeCell ref="D4:F4"/>
    <mergeCell ref="C20:I20"/>
    <mergeCell ref="C21:I21"/>
    <mergeCell ref="AG5:CJ5"/>
    <mergeCell ref="B1:F1"/>
    <mergeCell ref="B18:I18"/>
    <mergeCell ref="C22:I22"/>
    <mergeCell ref="C23:I23"/>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CK23"/>
  <sheetViews>
    <sheetView showGridLines="0" zoomScale="80" zoomScaleNormal="80" workbookViewId="0">
      <selection activeCell="H7" sqref="H7:I9"/>
    </sheetView>
  </sheetViews>
  <sheetFormatPr defaultColWidth="0" defaultRowHeight="13.9" zeroHeight="1"/>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89" width="8.75" customWidth="1"/>
    <col min="90" max="109" width="8.75" hidden="1" customWidth="1"/>
    <col min="110" max="16384" width="8.75" hidden="1"/>
  </cols>
  <sheetData>
    <row r="1" spans="1:88" ht="24">
      <c r="B1" s="1" t="s">
        <v>316</v>
      </c>
      <c r="C1" s="1"/>
      <c r="D1" s="21"/>
      <c r="E1" s="22"/>
      <c r="F1" s="21"/>
      <c r="G1" s="23"/>
    </row>
    <row r="2" spans="1:88" ht="14.45" thickBo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99999999999999" thickBot="1">
      <c r="A3" s="23"/>
      <c r="B3" s="128" t="s">
        <v>3</v>
      </c>
      <c r="C3" s="129"/>
      <c r="D3" s="138" t="str">
        <f>'Cover sheet'!C5</f>
        <v>Thames Water</v>
      </c>
      <c r="E3" s="139"/>
      <c r="F3" s="140"/>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99999999999999" thickBot="1">
      <c r="A4" s="23"/>
      <c r="B4" s="128" t="s">
        <v>6</v>
      </c>
      <c r="C4" s="129"/>
      <c r="D4" s="138" t="str">
        <f>'Cover sheet'!C6</f>
        <v>London</v>
      </c>
      <c r="E4" s="139"/>
      <c r="F4" s="140"/>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c r="A5" s="23"/>
      <c r="B5" s="23"/>
      <c r="C5" s="25"/>
      <c r="D5" s="25"/>
      <c r="E5" s="23"/>
      <c r="F5" s="23"/>
      <c r="G5" s="39"/>
      <c r="H5" s="142" t="s">
        <v>144</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145</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4.45" thickBot="1">
      <c r="B6" s="59" t="s">
        <v>60</v>
      </c>
      <c r="C6" s="17" t="s">
        <v>146</v>
      </c>
      <c r="D6" s="18" t="s">
        <v>62</v>
      </c>
      <c r="E6" s="18" t="s">
        <v>63</v>
      </c>
      <c r="F6" s="78" t="s">
        <v>64</v>
      </c>
      <c r="G6" s="39"/>
      <c r="H6" s="18" t="s">
        <v>147</v>
      </c>
      <c r="I6" s="18" t="s">
        <v>148</v>
      </c>
      <c r="J6" s="18" t="s">
        <v>149</v>
      </c>
      <c r="K6" s="18" t="s">
        <v>150</v>
      </c>
      <c r="L6" s="18" t="s">
        <v>151</v>
      </c>
      <c r="M6" s="18" t="s">
        <v>152</v>
      </c>
      <c r="N6" s="18" t="s">
        <v>153</v>
      </c>
      <c r="O6" s="18" t="s">
        <v>154</v>
      </c>
      <c r="P6" s="18" t="s">
        <v>155</v>
      </c>
      <c r="Q6" s="18" t="s">
        <v>156</v>
      </c>
      <c r="R6" s="18" t="s">
        <v>157</v>
      </c>
      <c r="S6" s="18" t="s">
        <v>158</v>
      </c>
      <c r="T6" s="18" t="s">
        <v>159</v>
      </c>
      <c r="U6" s="18" t="s">
        <v>160</v>
      </c>
      <c r="V6" s="18" t="s">
        <v>161</v>
      </c>
      <c r="W6" s="18" t="s">
        <v>162</v>
      </c>
      <c r="X6" s="18" t="s">
        <v>163</v>
      </c>
      <c r="Y6" s="18" t="s">
        <v>164</v>
      </c>
      <c r="Z6" s="18" t="s">
        <v>165</v>
      </c>
      <c r="AA6" s="18" t="s">
        <v>166</v>
      </c>
      <c r="AB6" s="18" t="s">
        <v>167</v>
      </c>
      <c r="AC6" s="18" t="s">
        <v>168</v>
      </c>
      <c r="AD6" s="18" t="s">
        <v>169</v>
      </c>
      <c r="AE6" s="18" t="s">
        <v>170</v>
      </c>
      <c r="AF6" s="18" t="s">
        <v>171</v>
      </c>
      <c r="AG6" s="18" t="s">
        <v>172</v>
      </c>
      <c r="AH6" s="18" t="s">
        <v>173</v>
      </c>
      <c r="AI6" s="18" t="s">
        <v>174</v>
      </c>
      <c r="AJ6" s="18" t="s">
        <v>175</v>
      </c>
      <c r="AK6" s="18" t="s">
        <v>176</v>
      </c>
      <c r="AL6" s="18" t="s">
        <v>177</v>
      </c>
      <c r="AM6" s="18" t="s">
        <v>178</v>
      </c>
      <c r="AN6" s="18" t="s">
        <v>179</v>
      </c>
      <c r="AO6" s="18" t="s">
        <v>180</v>
      </c>
      <c r="AP6" s="18" t="s">
        <v>181</v>
      </c>
      <c r="AQ6" s="18" t="s">
        <v>182</v>
      </c>
      <c r="AR6" s="18" t="s">
        <v>183</v>
      </c>
      <c r="AS6" s="18" t="s">
        <v>184</v>
      </c>
      <c r="AT6" s="18" t="s">
        <v>185</v>
      </c>
      <c r="AU6" s="18" t="s">
        <v>186</v>
      </c>
      <c r="AV6" s="18" t="s">
        <v>187</v>
      </c>
      <c r="AW6" s="18" t="s">
        <v>188</v>
      </c>
      <c r="AX6" s="18" t="s">
        <v>189</v>
      </c>
      <c r="AY6" s="18" t="s">
        <v>190</v>
      </c>
      <c r="AZ6" s="18" t="s">
        <v>191</v>
      </c>
      <c r="BA6" s="18" t="s">
        <v>192</v>
      </c>
      <c r="BB6" s="18" t="s">
        <v>193</v>
      </c>
      <c r="BC6" s="18" t="s">
        <v>194</v>
      </c>
      <c r="BD6" s="18" t="s">
        <v>195</v>
      </c>
      <c r="BE6" s="18" t="s">
        <v>196</v>
      </c>
      <c r="BF6" s="18" t="s">
        <v>197</v>
      </c>
      <c r="BG6" s="18" t="s">
        <v>198</v>
      </c>
      <c r="BH6" s="18" t="s">
        <v>199</v>
      </c>
      <c r="BI6" s="18" t="s">
        <v>200</v>
      </c>
      <c r="BJ6" s="18" t="s">
        <v>201</v>
      </c>
      <c r="BK6" s="18" t="s">
        <v>202</v>
      </c>
      <c r="BL6" s="18" t="s">
        <v>203</v>
      </c>
      <c r="BM6" s="18" t="s">
        <v>204</v>
      </c>
      <c r="BN6" s="18" t="s">
        <v>205</v>
      </c>
      <c r="BO6" s="18" t="s">
        <v>206</v>
      </c>
      <c r="BP6" s="18" t="s">
        <v>207</v>
      </c>
      <c r="BQ6" s="18" t="s">
        <v>208</v>
      </c>
      <c r="BR6" s="18" t="s">
        <v>209</v>
      </c>
      <c r="BS6" s="18" t="s">
        <v>210</v>
      </c>
      <c r="BT6" s="18" t="s">
        <v>211</v>
      </c>
      <c r="BU6" s="18" t="s">
        <v>212</v>
      </c>
      <c r="BV6" s="18" t="s">
        <v>213</v>
      </c>
      <c r="BW6" s="18" t="s">
        <v>214</v>
      </c>
      <c r="BX6" s="18" t="s">
        <v>215</v>
      </c>
      <c r="BY6" s="18" t="s">
        <v>216</v>
      </c>
      <c r="BZ6" s="18" t="s">
        <v>217</v>
      </c>
      <c r="CA6" s="18" t="s">
        <v>218</v>
      </c>
      <c r="CB6" s="18" t="s">
        <v>219</v>
      </c>
      <c r="CC6" s="18" t="s">
        <v>220</v>
      </c>
      <c r="CD6" s="18" t="s">
        <v>221</v>
      </c>
      <c r="CE6" s="18" t="s">
        <v>222</v>
      </c>
      <c r="CF6" s="18" t="s">
        <v>223</v>
      </c>
      <c r="CG6" s="18" t="s">
        <v>224</v>
      </c>
      <c r="CH6" s="18" t="s">
        <v>225</v>
      </c>
      <c r="CI6" s="18" t="s">
        <v>226</v>
      </c>
      <c r="CJ6" s="18" t="s">
        <v>227</v>
      </c>
    </row>
    <row r="7" spans="1:88" ht="51.75" customHeight="1">
      <c r="B7" s="60">
        <v>1</v>
      </c>
      <c r="C7" s="30" t="s">
        <v>317</v>
      </c>
      <c r="D7" s="31" t="s">
        <v>318</v>
      </c>
      <c r="E7" s="31" t="s">
        <v>94</v>
      </c>
      <c r="F7" s="31">
        <v>2</v>
      </c>
      <c r="G7" s="39"/>
      <c r="H7" s="85">
        <v>2291</v>
      </c>
      <c r="I7" s="85">
        <v>2311</v>
      </c>
      <c r="J7" s="85">
        <v>2236.7491303654019</v>
      </c>
      <c r="K7" s="85">
        <v>2229.8240434019422</v>
      </c>
      <c r="L7" s="85">
        <v>2228.8989564384824</v>
      </c>
      <c r="M7" s="85">
        <v>2223.9738694750231</v>
      </c>
      <c r="N7" s="85">
        <v>2219.0487825115633</v>
      </c>
      <c r="O7" s="85">
        <v>2214.1236955481036</v>
      </c>
      <c r="P7" s="85">
        <v>2209.1986085846438</v>
      </c>
      <c r="Q7" s="85">
        <v>2204.273521621184</v>
      </c>
      <c r="R7" s="85">
        <v>2116.3484346577243</v>
      </c>
      <c r="S7" s="85">
        <v>2117.7219540159786</v>
      </c>
      <c r="T7" s="85">
        <v>2116.0205603376926</v>
      </c>
      <c r="U7" s="85">
        <v>2114.3191666594066</v>
      </c>
      <c r="V7" s="85">
        <v>2112.6177729811202</v>
      </c>
      <c r="W7" s="85">
        <v>2110.9163793028342</v>
      </c>
      <c r="X7" s="85">
        <v>2093.2449856245485</v>
      </c>
      <c r="Y7" s="85">
        <v>2091.5435919462625</v>
      </c>
      <c r="Z7" s="85">
        <v>2089.8421982679761</v>
      </c>
      <c r="AA7" s="85">
        <v>2088.1408045896901</v>
      </c>
      <c r="AB7" s="85">
        <v>2086.4394109114041</v>
      </c>
      <c r="AC7" s="85">
        <v>2084.7380172331182</v>
      </c>
      <c r="AD7" s="85">
        <v>2083.0366235548317</v>
      </c>
      <c r="AE7" s="85">
        <v>2081.3352298765458</v>
      </c>
      <c r="AF7" s="85">
        <v>2079.6338361982598</v>
      </c>
      <c r="AG7" s="86">
        <v>2077.9324425199734</v>
      </c>
      <c r="AH7" s="86">
        <v>2076.2310488416874</v>
      </c>
      <c r="AI7" s="86">
        <v>2074.5296551634015</v>
      </c>
      <c r="AJ7" s="86">
        <v>2072.8282614851155</v>
      </c>
      <c r="AK7" s="86">
        <v>2071.1268678068295</v>
      </c>
      <c r="AL7" s="86">
        <v>2069.4254741285431</v>
      </c>
      <c r="AM7" s="86">
        <v>2067.7240804502571</v>
      </c>
      <c r="AN7" s="86">
        <v>2066.0226867719712</v>
      </c>
      <c r="AO7" s="86">
        <v>2064.3212930936852</v>
      </c>
      <c r="AP7" s="86">
        <v>2062.6198994153988</v>
      </c>
      <c r="AQ7" s="86">
        <v>2060.9185057371128</v>
      </c>
      <c r="AR7" s="86">
        <v>2059.2171120588268</v>
      </c>
      <c r="AS7" s="86">
        <v>2057.5157183805409</v>
      </c>
      <c r="AT7" s="86">
        <v>2055.8143247022545</v>
      </c>
      <c r="AU7" s="86">
        <v>2054.1129310239685</v>
      </c>
      <c r="AV7" s="86">
        <v>2052.4115373456825</v>
      </c>
      <c r="AW7" s="86">
        <v>2050.7101436673966</v>
      </c>
      <c r="AX7" s="86">
        <v>2049.0087499891101</v>
      </c>
      <c r="AY7" s="86">
        <v>2047.3073563108239</v>
      </c>
      <c r="AZ7" s="86">
        <v>2045.605962632538</v>
      </c>
      <c r="BA7" s="86">
        <v>2043.904568954252</v>
      </c>
      <c r="BB7" s="86">
        <v>2042.2031752759656</v>
      </c>
      <c r="BC7" s="86">
        <v>2040.5017815976796</v>
      </c>
      <c r="BD7" s="86">
        <v>2038.8003879193936</v>
      </c>
      <c r="BE7" s="86">
        <v>2037.0989942411077</v>
      </c>
      <c r="BF7" s="86">
        <v>2035.3976005628213</v>
      </c>
      <c r="BG7" s="86">
        <v>2033.6962068845353</v>
      </c>
      <c r="BH7" s="86">
        <v>2031.9948132062493</v>
      </c>
      <c r="BI7" s="86">
        <v>2030.2934195279634</v>
      </c>
      <c r="BJ7" s="86">
        <v>2028.5920258496769</v>
      </c>
      <c r="BK7" s="86">
        <v>2026.890632171391</v>
      </c>
      <c r="BL7" s="86">
        <v>2025.189238493105</v>
      </c>
      <c r="BM7" s="86">
        <v>2023.487844814819</v>
      </c>
      <c r="BN7" s="86">
        <v>2021.7864511365326</v>
      </c>
      <c r="BO7" s="86">
        <v>2020.0850574582466</v>
      </c>
      <c r="BP7" s="86">
        <v>2018.3836637799607</v>
      </c>
      <c r="BQ7" s="86">
        <v>2016.6822701016747</v>
      </c>
      <c r="BR7" s="86">
        <v>2014.9808764233883</v>
      </c>
      <c r="BS7" s="86">
        <v>2013.2794827451023</v>
      </c>
      <c r="BT7" s="86">
        <v>2011.5780890668163</v>
      </c>
      <c r="BU7" s="86">
        <v>2009.8766953885304</v>
      </c>
      <c r="BV7" s="86">
        <v>2008.175301710244</v>
      </c>
      <c r="BW7" s="86">
        <v>2006.473908031958</v>
      </c>
      <c r="BX7" s="86">
        <v>2004.772514353672</v>
      </c>
      <c r="BY7" s="86">
        <v>2003.0711206753861</v>
      </c>
      <c r="BZ7" s="86">
        <v>2001.3697269970996</v>
      </c>
      <c r="CA7" s="86">
        <v>1999.6683333188137</v>
      </c>
      <c r="CB7" s="86">
        <v>1997.9669396405277</v>
      </c>
      <c r="CC7" s="86">
        <v>1996.2655459622417</v>
      </c>
      <c r="CD7" s="86">
        <v>1994.5641522839553</v>
      </c>
      <c r="CE7" s="86">
        <v>1992.8627586056693</v>
      </c>
      <c r="CF7" s="86">
        <v>1991.1613649273834</v>
      </c>
      <c r="CG7" s="86">
        <v>1989.4599712490974</v>
      </c>
      <c r="CH7" s="86">
        <v>1987.758577570811</v>
      </c>
      <c r="CI7" s="86">
        <v>1986.057183892525</v>
      </c>
      <c r="CJ7" s="87"/>
    </row>
    <row r="8" spans="1:88" ht="57.4" customHeight="1">
      <c r="B8" s="60">
        <v>2</v>
      </c>
      <c r="C8" s="26" t="s">
        <v>236</v>
      </c>
      <c r="D8" s="27" t="s">
        <v>319</v>
      </c>
      <c r="E8" s="27" t="s">
        <v>94</v>
      </c>
      <c r="F8" s="27">
        <v>2</v>
      </c>
      <c r="G8" s="39"/>
      <c r="H8" s="85">
        <v>0</v>
      </c>
      <c r="I8" s="85">
        <v>0</v>
      </c>
      <c r="J8" s="85">
        <v>0</v>
      </c>
      <c r="K8" s="85">
        <v>0</v>
      </c>
      <c r="L8" s="85">
        <v>0</v>
      </c>
      <c r="M8" s="85">
        <v>0</v>
      </c>
      <c r="N8" s="85">
        <v>0</v>
      </c>
      <c r="O8" s="85">
        <v>0</v>
      </c>
      <c r="P8" s="85">
        <v>0</v>
      </c>
      <c r="Q8" s="85">
        <v>0</v>
      </c>
      <c r="R8" s="85">
        <v>0</v>
      </c>
      <c r="S8" s="85">
        <v>0</v>
      </c>
      <c r="T8" s="85">
        <v>0</v>
      </c>
      <c r="U8" s="85">
        <v>0</v>
      </c>
      <c r="V8" s="85">
        <v>0</v>
      </c>
      <c r="W8" s="85">
        <v>0</v>
      </c>
      <c r="X8" s="85">
        <v>0</v>
      </c>
      <c r="Y8" s="85">
        <v>0</v>
      </c>
      <c r="Z8" s="85">
        <v>0</v>
      </c>
      <c r="AA8" s="85">
        <v>0</v>
      </c>
      <c r="AB8" s="85">
        <v>0</v>
      </c>
      <c r="AC8" s="85">
        <v>0</v>
      </c>
      <c r="AD8" s="85">
        <v>0</v>
      </c>
      <c r="AE8" s="85">
        <v>0</v>
      </c>
      <c r="AF8" s="85">
        <v>0</v>
      </c>
      <c r="AG8" s="86">
        <v>0</v>
      </c>
      <c r="AH8" s="86">
        <v>0</v>
      </c>
      <c r="AI8" s="86">
        <v>0</v>
      </c>
      <c r="AJ8" s="86">
        <v>0</v>
      </c>
      <c r="AK8" s="86">
        <v>0</v>
      </c>
      <c r="AL8" s="86">
        <v>0</v>
      </c>
      <c r="AM8" s="86">
        <v>0</v>
      </c>
      <c r="AN8" s="86">
        <v>0</v>
      </c>
      <c r="AO8" s="86">
        <v>0</v>
      </c>
      <c r="AP8" s="86">
        <v>0</v>
      </c>
      <c r="AQ8" s="86">
        <v>0</v>
      </c>
      <c r="AR8" s="86">
        <v>0</v>
      </c>
      <c r="AS8" s="86">
        <v>0</v>
      </c>
      <c r="AT8" s="86">
        <v>0</v>
      </c>
      <c r="AU8" s="86">
        <v>0</v>
      </c>
      <c r="AV8" s="86">
        <v>0</v>
      </c>
      <c r="AW8" s="86">
        <v>0</v>
      </c>
      <c r="AX8" s="86">
        <v>0</v>
      </c>
      <c r="AY8" s="86">
        <v>0</v>
      </c>
      <c r="AZ8" s="86">
        <v>0</v>
      </c>
      <c r="BA8" s="86">
        <v>0</v>
      </c>
      <c r="BB8" s="86">
        <v>0</v>
      </c>
      <c r="BC8" s="86">
        <v>0</v>
      </c>
      <c r="BD8" s="86">
        <v>0</v>
      </c>
      <c r="BE8" s="86">
        <v>0</v>
      </c>
      <c r="BF8" s="86">
        <v>0</v>
      </c>
      <c r="BG8" s="86">
        <v>0</v>
      </c>
      <c r="BH8" s="86">
        <v>0</v>
      </c>
      <c r="BI8" s="86">
        <v>0</v>
      </c>
      <c r="BJ8" s="86">
        <v>0</v>
      </c>
      <c r="BK8" s="86">
        <v>0</v>
      </c>
      <c r="BL8" s="86">
        <v>0</v>
      </c>
      <c r="BM8" s="86">
        <v>0</v>
      </c>
      <c r="BN8" s="86">
        <v>0</v>
      </c>
      <c r="BO8" s="86">
        <v>0</v>
      </c>
      <c r="BP8" s="86">
        <v>0</v>
      </c>
      <c r="BQ8" s="86">
        <v>0</v>
      </c>
      <c r="BR8" s="86">
        <v>0</v>
      </c>
      <c r="BS8" s="86">
        <v>0</v>
      </c>
      <c r="BT8" s="86">
        <v>0</v>
      </c>
      <c r="BU8" s="86">
        <v>0</v>
      </c>
      <c r="BV8" s="86">
        <v>0</v>
      </c>
      <c r="BW8" s="86">
        <v>0</v>
      </c>
      <c r="BX8" s="86">
        <v>0</v>
      </c>
      <c r="BY8" s="86">
        <v>0</v>
      </c>
      <c r="BZ8" s="86">
        <v>0</v>
      </c>
      <c r="CA8" s="86">
        <v>0</v>
      </c>
      <c r="CB8" s="86">
        <v>0</v>
      </c>
      <c r="CC8" s="86">
        <v>0</v>
      </c>
      <c r="CD8" s="86">
        <v>0</v>
      </c>
      <c r="CE8" s="86">
        <v>0</v>
      </c>
      <c r="CF8" s="86">
        <v>0</v>
      </c>
      <c r="CG8" s="86">
        <v>0</v>
      </c>
      <c r="CH8" s="86">
        <v>0</v>
      </c>
      <c r="CI8" s="86">
        <v>0</v>
      </c>
      <c r="CJ8" s="90"/>
    </row>
    <row r="9" spans="1:88" ht="59.65" customHeight="1">
      <c r="B9" s="60">
        <v>3</v>
      </c>
      <c r="C9" s="26" t="s">
        <v>238</v>
      </c>
      <c r="D9" s="27" t="s">
        <v>320</v>
      </c>
      <c r="E9" s="27" t="s">
        <v>94</v>
      </c>
      <c r="F9" s="27">
        <v>2</v>
      </c>
      <c r="G9" s="39"/>
      <c r="H9" s="89">
        <v>146.42786301369858</v>
      </c>
      <c r="I9" s="89">
        <v>170.81</v>
      </c>
      <c r="J9" s="89">
        <v>99.76</v>
      </c>
      <c r="K9" s="89">
        <v>99.76</v>
      </c>
      <c r="L9" s="89">
        <v>99.76</v>
      </c>
      <c r="M9" s="89">
        <v>99.76</v>
      </c>
      <c r="N9" s="89">
        <v>99.76</v>
      </c>
      <c r="O9" s="89">
        <v>99.76</v>
      </c>
      <c r="P9" s="89">
        <v>99.76</v>
      </c>
      <c r="Q9" s="89">
        <v>99.76</v>
      </c>
      <c r="R9" s="89">
        <v>99.76</v>
      </c>
      <c r="S9" s="89">
        <v>99.76</v>
      </c>
      <c r="T9" s="89">
        <v>99.76</v>
      </c>
      <c r="U9" s="89">
        <v>99.76</v>
      </c>
      <c r="V9" s="89">
        <v>99.76</v>
      </c>
      <c r="W9" s="89">
        <v>99.76</v>
      </c>
      <c r="X9" s="89">
        <v>99.76</v>
      </c>
      <c r="Y9" s="89">
        <v>99.76</v>
      </c>
      <c r="Z9" s="89">
        <v>99.76</v>
      </c>
      <c r="AA9" s="89">
        <v>99.76</v>
      </c>
      <c r="AB9" s="89">
        <v>99.76</v>
      </c>
      <c r="AC9" s="89">
        <v>99.76</v>
      </c>
      <c r="AD9" s="89">
        <v>99.76</v>
      </c>
      <c r="AE9" s="89">
        <v>99.76</v>
      </c>
      <c r="AF9" s="89">
        <v>99.76</v>
      </c>
      <c r="AG9" s="90">
        <v>99.76</v>
      </c>
      <c r="AH9" s="90">
        <v>99.76</v>
      </c>
      <c r="AI9" s="90">
        <v>99.76</v>
      </c>
      <c r="AJ9" s="90">
        <v>99.76</v>
      </c>
      <c r="AK9" s="90">
        <v>99.76</v>
      </c>
      <c r="AL9" s="90">
        <v>99.76</v>
      </c>
      <c r="AM9" s="90">
        <v>99.76</v>
      </c>
      <c r="AN9" s="90">
        <v>99.76</v>
      </c>
      <c r="AO9" s="90">
        <v>99.76</v>
      </c>
      <c r="AP9" s="90">
        <v>99.76</v>
      </c>
      <c r="AQ9" s="90">
        <v>99.76</v>
      </c>
      <c r="AR9" s="90">
        <v>99.76</v>
      </c>
      <c r="AS9" s="90">
        <v>99.76</v>
      </c>
      <c r="AT9" s="90">
        <v>99.76</v>
      </c>
      <c r="AU9" s="90">
        <v>99.76</v>
      </c>
      <c r="AV9" s="90">
        <v>99.76</v>
      </c>
      <c r="AW9" s="90">
        <v>99.76</v>
      </c>
      <c r="AX9" s="90">
        <v>99.76</v>
      </c>
      <c r="AY9" s="90">
        <v>99.76</v>
      </c>
      <c r="AZ9" s="90">
        <v>99.76</v>
      </c>
      <c r="BA9" s="90">
        <v>99.76</v>
      </c>
      <c r="BB9" s="90">
        <v>99.76</v>
      </c>
      <c r="BC9" s="90">
        <v>99.76</v>
      </c>
      <c r="BD9" s="90">
        <v>99.76</v>
      </c>
      <c r="BE9" s="90">
        <v>99.76</v>
      </c>
      <c r="BF9" s="90">
        <v>99.76</v>
      </c>
      <c r="BG9" s="90">
        <v>99.76</v>
      </c>
      <c r="BH9" s="90">
        <v>99.76</v>
      </c>
      <c r="BI9" s="90">
        <v>99.76</v>
      </c>
      <c r="BJ9" s="90">
        <v>99.76</v>
      </c>
      <c r="BK9" s="90">
        <v>99.76</v>
      </c>
      <c r="BL9" s="90">
        <v>99.76</v>
      </c>
      <c r="BM9" s="90">
        <v>99.76</v>
      </c>
      <c r="BN9" s="90">
        <v>99.76</v>
      </c>
      <c r="BO9" s="90">
        <v>99.76</v>
      </c>
      <c r="BP9" s="90">
        <v>99.76</v>
      </c>
      <c r="BQ9" s="90">
        <v>99.76</v>
      </c>
      <c r="BR9" s="90">
        <v>99.76</v>
      </c>
      <c r="BS9" s="90">
        <v>99.76</v>
      </c>
      <c r="BT9" s="90">
        <v>99.76</v>
      </c>
      <c r="BU9" s="90">
        <v>99.76</v>
      </c>
      <c r="BV9" s="90">
        <v>99.76</v>
      </c>
      <c r="BW9" s="90">
        <v>99.76</v>
      </c>
      <c r="BX9" s="90">
        <v>99.76</v>
      </c>
      <c r="BY9" s="90">
        <v>99.76</v>
      </c>
      <c r="BZ9" s="90">
        <v>99.76</v>
      </c>
      <c r="CA9" s="90">
        <v>99.76</v>
      </c>
      <c r="CB9" s="90">
        <v>99.76</v>
      </c>
      <c r="CC9" s="90">
        <v>99.76</v>
      </c>
      <c r="CD9" s="90">
        <v>99.76</v>
      </c>
      <c r="CE9" s="90">
        <v>99.76</v>
      </c>
      <c r="CF9" s="90">
        <v>99.76</v>
      </c>
      <c r="CG9" s="90">
        <v>99.76</v>
      </c>
      <c r="CH9" s="90">
        <v>99.76</v>
      </c>
      <c r="CI9" s="90">
        <v>99.76</v>
      </c>
      <c r="CJ9" s="90"/>
    </row>
    <row r="10" spans="1:88"/>
    <row r="11" spans="1:88">
      <c r="B11" s="48" t="s">
        <v>107</v>
      </c>
    </row>
    <row r="12" spans="1:88"/>
    <row r="13" spans="1:88">
      <c r="B13" s="49"/>
      <c r="C13" t="s">
        <v>108</v>
      </c>
    </row>
    <row r="14" spans="1:88">
      <c r="B14" s="50"/>
      <c r="C14" t="s">
        <v>109</v>
      </c>
    </row>
    <row r="15" spans="1:88"/>
    <row r="16" spans="1:88"/>
    <row r="17" spans="2:9" ht="14.45">
      <c r="B17" s="132" t="s">
        <v>321</v>
      </c>
      <c r="C17" s="133"/>
      <c r="D17" s="133"/>
      <c r="E17" s="133"/>
      <c r="F17" s="133"/>
      <c r="G17" s="133"/>
      <c r="H17" s="133"/>
      <c r="I17" s="134"/>
    </row>
    <row r="18" spans="2:9"/>
    <row r="19" spans="2:9" s="6" customFormat="1">
      <c r="B19" s="52" t="s">
        <v>60</v>
      </c>
      <c r="C19" s="135" t="s">
        <v>112</v>
      </c>
      <c r="D19" s="135"/>
      <c r="E19" s="135"/>
      <c r="F19" s="135"/>
      <c r="G19" s="135"/>
      <c r="H19" s="135"/>
      <c r="I19" s="135"/>
    </row>
    <row r="20" spans="2:9" s="6" customFormat="1" ht="75.400000000000006" customHeight="1">
      <c r="B20" s="53">
        <v>1</v>
      </c>
      <c r="C20" s="123" t="s">
        <v>322</v>
      </c>
      <c r="D20" s="124"/>
      <c r="E20" s="124"/>
      <c r="F20" s="124"/>
      <c r="G20" s="124"/>
      <c r="H20" s="124"/>
      <c r="I20" s="124"/>
    </row>
    <row r="21" spans="2:9" s="6" customFormat="1" ht="110.65" customHeight="1">
      <c r="B21" s="53">
        <v>2</v>
      </c>
      <c r="C21" s="123" t="s">
        <v>323</v>
      </c>
      <c r="D21" s="124"/>
      <c r="E21" s="124"/>
      <c r="F21" s="124"/>
      <c r="G21" s="124"/>
      <c r="H21" s="124"/>
      <c r="I21" s="124"/>
    </row>
    <row r="22" spans="2:9" s="6" customFormat="1" ht="85.5" customHeight="1">
      <c r="B22" s="53">
        <v>3</v>
      </c>
      <c r="C22" s="123" t="s">
        <v>324</v>
      </c>
      <c r="D22" s="124"/>
      <c r="E22" s="124"/>
      <c r="F22" s="124"/>
      <c r="G22" s="124"/>
      <c r="H22" s="124"/>
      <c r="I22" s="124"/>
    </row>
    <row r="23" spans="2:9"/>
  </sheetData>
  <mergeCells count="11">
    <mergeCell ref="C22:I22"/>
    <mergeCell ref="B3:C3"/>
    <mergeCell ref="B4:C4"/>
    <mergeCell ref="D3:F3"/>
    <mergeCell ref="D4:F4"/>
    <mergeCell ref="H5:AF5"/>
    <mergeCell ref="AG5:CJ5"/>
    <mergeCell ref="B17:I17"/>
    <mergeCell ref="C19:I19"/>
    <mergeCell ref="C20:I20"/>
    <mergeCell ref="C21:I21"/>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38"/>
  <sheetViews>
    <sheetView showGridLines="0" zoomScale="80" zoomScaleNormal="80" workbookViewId="0">
      <selection activeCell="H7" sqref="H7:I17"/>
    </sheetView>
  </sheetViews>
  <sheetFormatPr defaultColWidth="0" defaultRowHeight="13.9" zeroHeight="1"/>
  <cols>
    <col min="1" max="1" width="1.75" customWidth="1"/>
    <col min="2" max="2" width="4.125" customWidth="1"/>
    <col min="3" max="3" width="70.625" customWidth="1"/>
    <col min="4" max="4" width="19" customWidth="1"/>
    <col min="5" max="5" width="14.625" customWidth="1"/>
    <col min="6" max="6" width="5.625" customWidth="1"/>
    <col min="7" max="7" width="3.25" customWidth="1"/>
    <col min="8" max="89" width="8.75" customWidth="1"/>
    <col min="90" max="109" width="8.75" hidden="1" customWidth="1"/>
    <col min="110" max="110" width="0" hidden="1" customWidth="1"/>
    <col min="111" max="16384" width="8.75" hidden="1"/>
  </cols>
  <sheetData>
    <row r="1" spans="2:88" ht="20.45">
      <c r="B1" s="116" t="s">
        <v>325</v>
      </c>
      <c r="C1" s="116"/>
      <c r="D1" s="116"/>
      <c r="E1" s="116"/>
      <c r="F1" s="116"/>
      <c r="G1" s="23"/>
    </row>
    <row r="2" spans="2:88" ht="14.45" thickBot="1">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99999999999999" thickBot="1">
      <c r="B3" s="128" t="s">
        <v>3</v>
      </c>
      <c r="C3" s="129"/>
      <c r="D3" s="138" t="str">
        <f>'Cover sheet'!C5</f>
        <v>Thames Water</v>
      </c>
      <c r="E3" s="139"/>
      <c r="F3" s="140"/>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99999999999999" thickBot="1">
      <c r="B4" s="128" t="s">
        <v>6</v>
      </c>
      <c r="C4" s="129"/>
      <c r="D4" s="138" t="str">
        <f>'Cover sheet'!C6</f>
        <v>London</v>
      </c>
      <c r="E4" s="139"/>
      <c r="F4" s="140"/>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c r="C5" s="25"/>
      <c r="D5" s="25"/>
      <c r="E5" s="23"/>
      <c r="F5" s="23"/>
      <c r="G5" s="39"/>
      <c r="H5" s="142" t="s">
        <v>144</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145</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2:88" ht="14.45" thickBot="1">
      <c r="B6" s="59" t="s">
        <v>60</v>
      </c>
      <c r="C6" s="17" t="s">
        <v>146</v>
      </c>
      <c r="D6" s="18" t="s">
        <v>62</v>
      </c>
      <c r="E6" s="18" t="s">
        <v>63</v>
      </c>
      <c r="F6" s="78" t="s">
        <v>64</v>
      </c>
      <c r="G6" s="39"/>
      <c r="H6" s="18" t="s">
        <v>147</v>
      </c>
      <c r="I6" s="18" t="s">
        <v>148</v>
      </c>
      <c r="J6" s="18" t="s">
        <v>149</v>
      </c>
      <c r="K6" s="18" t="s">
        <v>150</v>
      </c>
      <c r="L6" s="18" t="s">
        <v>151</v>
      </c>
      <c r="M6" s="18" t="s">
        <v>152</v>
      </c>
      <c r="N6" s="18" t="s">
        <v>153</v>
      </c>
      <c r="O6" s="18" t="s">
        <v>154</v>
      </c>
      <c r="P6" s="18" t="s">
        <v>155</v>
      </c>
      <c r="Q6" s="18" t="s">
        <v>156</v>
      </c>
      <c r="R6" s="18" t="s">
        <v>157</v>
      </c>
      <c r="S6" s="18" t="s">
        <v>158</v>
      </c>
      <c r="T6" s="18" t="s">
        <v>159</v>
      </c>
      <c r="U6" s="18" t="s">
        <v>160</v>
      </c>
      <c r="V6" s="18" t="s">
        <v>161</v>
      </c>
      <c r="W6" s="18" t="s">
        <v>162</v>
      </c>
      <c r="X6" s="18" t="s">
        <v>163</v>
      </c>
      <c r="Y6" s="18" t="s">
        <v>164</v>
      </c>
      <c r="Z6" s="18" t="s">
        <v>165</v>
      </c>
      <c r="AA6" s="18" t="s">
        <v>166</v>
      </c>
      <c r="AB6" s="18" t="s">
        <v>167</v>
      </c>
      <c r="AC6" s="18" t="s">
        <v>168</v>
      </c>
      <c r="AD6" s="18" t="s">
        <v>169</v>
      </c>
      <c r="AE6" s="18" t="s">
        <v>170</v>
      </c>
      <c r="AF6" s="18" t="s">
        <v>171</v>
      </c>
      <c r="AG6" s="18" t="s">
        <v>172</v>
      </c>
      <c r="AH6" s="18" t="s">
        <v>173</v>
      </c>
      <c r="AI6" s="18" t="s">
        <v>174</v>
      </c>
      <c r="AJ6" s="18" t="s">
        <v>175</v>
      </c>
      <c r="AK6" s="18" t="s">
        <v>176</v>
      </c>
      <c r="AL6" s="18" t="s">
        <v>177</v>
      </c>
      <c r="AM6" s="18" t="s">
        <v>178</v>
      </c>
      <c r="AN6" s="18" t="s">
        <v>179</v>
      </c>
      <c r="AO6" s="18" t="s">
        <v>180</v>
      </c>
      <c r="AP6" s="18" t="s">
        <v>181</v>
      </c>
      <c r="AQ6" s="18" t="s">
        <v>182</v>
      </c>
      <c r="AR6" s="18" t="s">
        <v>183</v>
      </c>
      <c r="AS6" s="18" t="s">
        <v>184</v>
      </c>
      <c r="AT6" s="18" t="s">
        <v>185</v>
      </c>
      <c r="AU6" s="18" t="s">
        <v>186</v>
      </c>
      <c r="AV6" s="18" t="s">
        <v>187</v>
      </c>
      <c r="AW6" s="18" t="s">
        <v>188</v>
      </c>
      <c r="AX6" s="18" t="s">
        <v>189</v>
      </c>
      <c r="AY6" s="18" t="s">
        <v>190</v>
      </c>
      <c r="AZ6" s="18" t="s">
        <v>191</v>
      </c>
      <c r="BA6" s="18" t="s">
        <v>192</v>
      </c>
      <c r="BB6" s="18" t="s">
        <v>193</v>
      </c>
      <c r="BC6" s="18" t="s">
        <v>194</v>
      </c>
      <c r="BD6" s="18" t="s">
        <v>195</v>
      </c>
      <c r="BE6" s="18" t="s">
        <v>196</v>
      </c>
      <c r="BF6" s="18" t="s">
        <v>197</v>
      </c>
      <c r="BG6" s="18" t="s">
        <v>198</v>
      </c>
      <c r="BH6" s="18" t="s">
        <v>199</v>
      </c>
      <c r="BI6" s="18" t="s">
        <v>200</v>
      </c>
      <c r="BJ6" s="18" t="s">
        <v>201</v>
      </c>
      <c r="BK6" s="18" t="s">
        <v>202</v>
      </c>
      <c r="BL6" s="18" t="s">
        <v>203</v>
      </c>
      <c r="BM6" s="18" t="s">
        <v>204</v>
      </c>
      <c r="BN6" s="18" t="s">
        <v>205</v>
      </c>
      <c r="BO6" s="18" t="s">
        <v>206</v>
      </c>
      <c r="BP6" s="18" t="s">
        <v>207</v>
      </c>
      <c r="BQ6" s="18" t="s">
        <v>208</v>
      </c>
      <c r="BR6" s="18" t="s">
        <v>209</v>
      </c>
      <c r="BS6" s="18" t="s">
        <v>210</v>
      </c>
      <c r="BT6" s="18" t="s">
        <v>211</v>
      </c>
      <c r="BU6" s="18" t="s">
        <v>212</v>
      </c>
      <c r="BV6" s="18" t="s">
        <v>213</v>
      </c>
      <c r="BW6" s="18" t="s">
        <v>214</v>
      </c>
      <c r="BX6" s="18" t="s">
        <v>215</v>
      </c>
      <c r="BY6" s="18" t="s">
        <v>216</v>
      </c>
      <c r="BZ6" s="18" t="s">
        <v>217</v>
      </c>
      <c r="CA6" s="18" t="s">
        <v>218</v>
      </c>
      <c r="CB6" s="18" t="s">
        <v>219</v>
      </c>
      <c r="CC6" s="18" t="s">
        <v>220</v>
      </c>
      <c r="CD6" s="18" t="s">
        <v>221</v>
      </c>
      <c r="CE6" s="18" t="s">
        <v>222</v>
      </c>
      <c r="CF6" s="18" t="s">
        <v>223</v>
      </c>
      <c r="CG6" s="18" t="s">
        <v>224</v>
      </c>
      <c r="CH6" s="18" t="s">
        <v>225</v>
      </c>
      <c r="CI6" s="18" t="s">
        <v>226</v>
      </c>
      <c r="CJ6" s="18" t="s">
        <v>227</v>
      </c>
    </row>
    <row r="7" spans="2:88" ht="39.6">
      <c r="B7" s="60">
        <v>1</v>
      </c>
      <c r="C7" s="30" t="s">
        <v>248</v>
      </c>
      <c r="D7" s="31" t="s">
        <v>326</v>
      </c>
      <c r="E7" s="31" t="s">
        <v>94</v>
      </c>
      <c r="F7" s="31">
        <v>2</v>
      </c>
      <c r="H7" s="85">
        <v>259.24039209236554</v>
      </c>
      <c r="I7" s="85">
        <v>288.63601406455263</v>
      </c>
      <c r="J7" s="85">
        <v>348.99163083421411</v>
      </c>
      <c r="K7" s="85">
        <v>347.15270187552977</v>
      </c>
      <c r="L7" s="85">
        <v>345.74505927405187</v>
      </c>
      <c r="M7" s="85">
        <v>344.60758160352498</v>
      </c>
      <c r="N7" s="85">
        <v>343.84202207189122</v>
      </c>
      <c r="O7" s="85">
        <v>343.30775907925744</v>
      </c>
      <c r="P7" s="85">
        <v>342.97028399265503</v>
      </c>
      <c r="Q7" s="85">
        <v>342.72289564870988</v>
      </c>
      <c r="R7" s="85">
        <v>342.30818824013153</v>
      </c>
      <c r="S7" s="85">
        <v>341.96187391881602</v>
      </c>
      <c r="T7" s="85">
        <v>341.6116592715041</v>
      </c>
      <c r="U7" s="85">
        <v>341.3536241691981</v>
      </c>
      <c r="V7" s="85">
        <v>341.20015781941248</v>
      </c>
      <c r="W7" s="85">
        <v>341.22042308393031</v>
      </c>
      <c r="X7" s="85">
        <v>341.2554922235791</v>
      </c>
      <c r="Y7" s="85">
        <v>341.36333300991816</v>
      </c>
      <c r="Z7" s="85">
        <v>341.51966830580227</v>
      </c>
      <c r="AA7" s="85">
        <v>341.79599670449494</v>
      </c>
      <c r="AB7" s="85">
        <v>342.34323528402768</v>
      </c>
      <c r="AC7" s="85">
        <v>342.93227435492895</v>
      </c>
      <c r="AD7" s="85">
        <v>343.60021646922934</v>
      </c>
      <c r="AE7" s="85">
        <v>344.32903378170113</v>
      </c>
      <c r="AF7" s="85">
        <v>345.15878009722439</v>
      </c>
      <c r="AG7" s="86">
        <v>345.8579451326018</v>
      </c>
      <c r="AH7" s="86">
        <v>345.92850091748295</v>
      </c>
      <c r="AI7" s="86">
        <v>345.95372856758979</v>
      </c>
      <c r="AJ7" s="86">
        <v>345.9340938364266</v>
      </c>
      <c r="AK7" s="86">
        <v>345.86939213253493</v>
      </c>
      <c r="AL7" s="86">
        <v>345.75991012936146</v>
      </c>
      <c r="AM7" s="86">
        <v>345.60683046632272</v>
      </c>
      <c r="AN7" s="86">
        <v>345.41260905193616</v>
      </c>
      <c r="AO7" s="86">
        <v>345.18028682732091</v>
      </c>
      <c r="AP7" s="86">
        <v>344.9138095795733</v>
      </c>
      <c r="AQ7" s="86">
        <v>344.61730470647888</v>
      </c>
      <c r="AR7" s="86">
        <v>344.29535160972682</v>
      </c>
      <c r="AS7" s="86">
        <v>343.95314217457394</v>
      </c>
      <c r="AT7" s="86">
        <v>343.59514180162853</v>
      </c>
      <c r="AU7" s="86">
        <v>343.2254779576316</v>
      </c>
      <c r="AV7" s="86">
        <v>342.84128521034387</v>
      </c>
      <c r="AW7" s="86">
        <v>342.42446332882804</v>
      </c>
      <c r="AX7" s="86">
        <v>341.98160961056607</v>
      </c>
      <c r="AY7" s="86">
        <v>341.51787030511343</v>
      </c>
      <c r="AZ7" s="86">
        <v>341.03800502861526</v>
      </c>
      <c r="BA7" s="86">
        <v>340.54640634258834</v>
      </c>
      <c r="BB7" s="86">
        <v>340.04728655452124</v>
      </c>
      <c r="BC7" s="86">
        <v>339.54476227327149</v>
      </c>
      <c r="BD7" s="86">
        <v>339.04131554208578</v>
      </c>
      <c r="BE7" s="86">
        <v>338.53913878265314</v>
      </c>
      <c r="BF7" s="86">
        <v>338.04116104754411</v>
      </c>
      <c r="BG7" s="86">
        <v>337.54987126789308</v>
      </c>
      <c r="BH7" s="86">
        <v>337.06740603350539</v>
      </c>
      <c r="BI7" s="86">
        <v>336.5954611537627</v>
      </c>
      <c r="BJ7" s="86">
        <v>336.13623408500064</v>
      </c>
      <c r="BK7" s="86">
        <v>335.69163382338218</v>
      </c>
      <c r="BL7" s="86">
        <v>335.26342514207852</v>
      </c>
      <c r="BM7" s="86">
        <v>334.85220383386979</v>
      </c>
      <c r="BN7" s="86">
        <v>334.45855529657939</v>
      </c>
      <c r="BO7" s="86">
        <v>334.0840043343137</v>
      </c>
      <c r="BP7" s="86">
        <v>333.72963000299353</v>
      </c>
      <c r="BQ7" s="86">
        <v>333.3965126682329</v>
      </c>
      <c r="BR7" s="86">
        <v>333.0853874254845</v>
      </c>
      <c r="BS7" s="86">
        <v>332.796708595246</v>
      </c>
      <c r="BT7" s="86">
        <v>332.53137744165156</v>
      </c>
      <c r="BU7" s="86">
        <v>332.29048772668341</v>
      </c>
      <c r="BV7" s="86">
        <v>332.07527779807884</v>
      </c>
      <c r="BW7" s="86">
        <v>331.88705631858062</v>
      </c>
      <c r="BX7" s="86">
        <v>331.72689395681164</v>
      </c>
      <c r="BY7" s="86">
        <v>331.59577986346807</v>
      </c>
      <c r="BZ7" s="86">
        <v>331.49487652092205</v>
      </c>
      <c r="CA7" s="86">
        <v>331.42501492715928</v>
      </c>
      <c r="CB7" s="86">
        <v>331.38730950268621</v>
      </c>
      <c r="CC7" s="86">
        <v>331.38205412961275</v>
      </c>
      <c r="CD7" s="86">
        <v>331.40978689165235</v>
      </c>
      <c r="CE7" s="86">
        <v>331.47151862957185</v>
      </c>
      <c r="CF7" s="86">
        <v>331.56774925677496</v>
      </c>
      <c r="CG7" s="86">
        <v>331.69978619648145</v>
      </c>
      <c r="CH7" s="86">
        <v>331.86896153631551</v>
      </c>
      <c r="CI7" s="86">
        <v>332.07725272824109</v>
      </c>
      <c r="CJ7" s="35"/>
    </row>
    <row r="8" spans="2:88" ht="39.6">
      <c r="B8" s="60">
        <v>2</v>
      </c>
      <c r="C8" s="26" t="s">
        <v>250</v>
      </c>
      <c r="D8" s="27" t="s">
        <v>327</v>
      </c>
      <c r="E8" s="27" t="s">
        <v>94</v>
      </c>
      <c r="F8" s="27">
        <v>2</v>
      </c>
      <c r="H8" s="85">
        <v>11.6232231851446</v>
      </c>
      <c r="I8" s="85">
        <v>12.1879654430522</v>
      </c>
      <c r="J8" s="85">
        <v>14.925346814661999</v>
      </c>
      <c r="K8" s="85">
        <v>14.925346814661999</v>
      </c>
      <c r="L8" s="85">
        <v>14.925346814661999</v>
      </c>
      <c r="M8" s="85">
        <v>14.925346814661999</v>
      </c>
      <c r="N8" s="85">
        <v>14.925346814661999</v>
      </c>
      <c r="O8" s="85">
        <v>14.925346814661999</v>
      </c>
      <c r="P8" s="85">
        <v>14.925346814661998</v>
      </c>
      <c r="Q8" s="85">
        <v>14.925346814661999</v>
      </c>
      <c r="R8" s="85">
        <v>14.925346814661998</v>
      </c>
      <c r="S8" s="85">
        <v>14.925346814661999</v>
      </c>
      <c r="T8" s="85">
        <v>14.925346814661999</v>
      </c>
      <c r="U8" s="85">
        <v>14.925346814661999</v>
      </c>
      <c r="V8" s="85">
        <v>14.925346814661998</v>
      </c>
      <c r="W8" s="85">
        <v>14.925346814661999</v>
      </c>
      <c r="X8" s="85">
        <v>14.925346814662001</v>
      </c>
      <c r="Y8" s="85">
        <v>14.925346814662003</v>
      </c>
      <c r="Z8" s="85">
        <v>14.925346814662003</v>
      </c>
      <c r="AA8" s="85">
        <v>14.925346814661998</v>
      </c>
      <c r="AB8" s="85">
        <v>14.925346814661999</v>
      </c>
      <c r="AC8" s="85">
        <v>14.925346814661998</v>
      </c>
      <c r="AD8" s="85">
        <v>14.925346814662001</v>
      </c>
      <c r="AE8" s="85">
        <v>14.925346814661996</v>
      </c>
      <c r="AF8" s="85">
        <v>14.925346814661999</v>
      </c>
      <c r="AG8" s="86">
        <v>14.925346814661998</v>
      </c>
      <c r="AH8" s="86">
        <v>14.925346814661999</v>
      </c>
      <c r="AI8" s="86">
        <v>14.925346814661998</v>
      </c>
      <c r="AJ8" s="86">
        <v>14.925346814661999</v>
      </c>
      <c r="AK8" s="86">
        <v>14.925346814661999</v>
      </c>
      <c r="AL8" s="86">
        <v>14.925346814661999</v>
      </c>
      <c r="AM8" s="86">
        <v>14.925346814661999</v>
      </c>
      <c r="AN8" s="86">
        <v>14.925346814662001</v>
      </c>
      <c r="AO8" s="86">
        <v>14.925346814661999</v>
      </c>
      <c r="AP8" s="86">
        <v>14.925346814662001</v>
      </c>
      <c r="AQ8" s="86">
        <v>14.925346814661998</v>
      </c>
      <c r="AR8" s="86">
        <v>14.925346814661999</v>
      </c>
      <c r="AS8" s="86">
        <v>14.925346814662001</v>
      </c>
      <c r="AT8" s="86">
        <v>14.925346814661999</v>
      </c>
      <c r="AU8" s="86">
        <v>14.925346814661999</v>
      </c>
      <c r="AV8" s="86">
        <v>14.925346814662001</v>
      </c>
      <c r="AW8" s="86">
        <v>14.925346814661999</v>
      </c>
      <c r="AX8" s="86">
        <v>14.925346814661999</v>
      </c>
      <c r="AY8" s="86">
        <v>14.925346814662001</v>
      </c>
      <c r="AZ8" s="86">
        <v>14.925346814661999</v>
      </c>
      <c r="BA8" s="86">
        <v>14.925346814661998</v>
      </c>
      <c r="BB8" s="86">
        <v>14.925346814661998</v>
      </c>
      <c r="BC8" s="86">
        <v>14.925346814661999</v>
      </c>
      <c r="BD8" s="86">
        <v>14.925346814661999</v>
      </c>
      <c r="BE8" s="86">
        <v>14.925346814662003</v>
      </c>
      <c r="BF8" s="86">
        <v>14.925346814661998</v>
      </c>
      <c r="BG8" s="86">
        <v>14.925346814661999</v>
      </c>
      <c r="BH8" s="86">
        <v>14.925346814662003</v>
      </c>
      <c r="BI8" s="86">
        <v>14.925346814661998</v>
      </c>
      <c r="BJ8" s="86">
        <v>14.925346814662001</v>
      </c>
      <c r="BK8" s="86">
        <v>14.925346814661999</v>
      </c>
      <c r="BL8" s="86">
        <v>14.925346814661998</v>
      </c>
      <c r="BM8" s="86">
        <v>14.925346814661999</v>
      </c>
      <c r="BN8" s="86">
        <v>14.925346814662001</v>
      </c>
      <c r="BO8" s="86">
        <v>14.925346814661999</v>
      </c>
      <c r="BP8" s="86">
        <v>14.925346814661996</v>
      </c>
      <c r="BQ8" s="86">
        <v>14.925346814661996</v>
      </c>
      <c r="BR8" s="86">
        <v>14.925346814661999</v>
      </c>
      <c r="BS8" s="86">
        <v>14.925346814661999</v>
      </c>
      <c r="BT8" s="86">
        <v>14.925346814662001</v>
      </c>
      <c r="BU8" s="86">
        <v>14.925346814661999</v>
      </c>
      <c r="BV8" s="86">
        <v>14.925346814661999</v>
      </c>
      <c r="BW8" s="86">
        <v>14.925346814661998</v>
      </c>
      <c r="BX8" s="86">
        <v>14.925346814661999</v>
      </c>
      <c r="BY8" s="86">
        <v>14.925346814661999</v>
      </c>
      <c r="BZ8" s="86">
        <v>14.925346814661998</v>
      </c>
      <c r="CA8" s="86">
        <v>14.925346814662001</v>
      </c>
      <c r="CB8" s="86">
        <v>14.925346814661998</v>
      </c>
      <c r="CC8" s="86">
        <v>14.925346814661999</v>
      </c>
      <c r="CD8" s="86">
        <v>14.925346814661998</v>
      </c>
      <c r="CE8" s="86">
        <v>14.925346814662001</v>
      </c>
      <c r="CF8" s="86">
        <v>14.925346814661999</v>
      </c>
      <c r="CG8" s="86">
        <v>14.925346814661999</v>
      </c>
      <c r="CH8" s="86">
        <v>14.925346814661999</v>
      </c>
      <c r="CI8" s="86">
        <v>14.925346814662001</v>
      </c>
      <c r="CJ8" s="38"/>
    </row>
    <row r="9" spans="2:88" ht="39.6">
      <c r="B9" s="60">
        <v>3</v>
      </c>
      <c r="C9" s="26" t="s">
        <v>252</v>
      </c>
      <c r="D9" s="27" t="s">
        <v>328</v>
      </c>
      <c r="E9" s="27" t="s">
        <v>94</v>
      </c>
      <c r="F9" s="27">
        <v>2</v>
      </c>
      <c r="H9" s="85">
        <v>490.38906311713203</v>
      </c>
      <c r="I9" s="85">
        <v>498.54397325724602</v>
      </c>
      <c r="J9" s="85">
        <v>508.50446732975661</v>
      </c>
      <c r="K9" s="85">
        <v>549.1970086271034</v>
      </c>
      <c r="L9" s="85">
        <v>589.96876641442077</v>
      </c>
      <c r="M9" s="85">
        <v>625.51101962881864</v>
      </c>
      <c r="N9" s="85">
        <v>660.40500096008145</v>
      </c>
      <c r="O9" s="85">
        <v>693.78220826057895</v>
      </c>
      <c r="P9" s="85">
        <v>726.67161956345728</v>
      </c>
      <c r="Q9" s="85">
        <v>759.41297100577594</v>
      </c>
      <c r="R9" s="85">
        <v>761.68982605181577</v>
      </c>
      <c r="S9" s="85">
        <v>766.25113791255842</v>
      </c>
      <c r="T9" s="85">
        <v>770.62251735841653</v>
      </c>
      <c r="U9" s="85">
        <v>775.43514177714303</v>
      </c>
      <c r="V9" s="85">
        <v>780.51584639321936</v>
      </c>
      <c r="W9" s="85">
        <v>749.59428957570492</v>
      </c>
      <c r="X9" s="85">
        <v>757.26345406482722</v>
      </c>
      <c r="Y9" s="85">
        <v>765.5197160924879</v>
      </c>
      <c r="Z9" s="85">
        <v>774.36738291012921</v>
      </c>
      <c r="AA9" s="85">
        <v>783.87434170097379</v>
      </c>
      <c r="AB9" s="85">
        <v>794.13668076034094</v>
      </c>
      <c r="AC9" s="85">
        <v>804.64824879731816</v>
      </c>
      <c r="AD9" s="85">
        <v>815.7633773048683</v>
      </c>
      <c r="AE9" s="85">
        <v>827.46643826616275</v>
      </c>
      <c r="AF9" s="85">
        <v>839.60715624385125</v>
      </c>
      <c r="AG9" s="86">
        <v>850.38148880367771</v>
      </c>
      <c r="AH9" s="86">
        <v>857.29074028966249</v>
      </c>
      <c r="AI9" s="86">
        <v>863.99098801468801</v>
      </c>
      <c r="AJ9" s="86">
        <v>870.32745071784268</v>
      </c>
      <c r="AK9" s="86">
        <v>876.37166037519205</v>
      </c>
      <c r="AL9" s="86">
        <v>883.02267402633538</v>
      </c>
      <c r="AM9" s="86">
        <v>889.52225599696794</v>
      </c>
      <c r="AN9" s="86">
        <v>895.86705706958969</v>
      </c>
      <c r="AO9" s="86">
        <v>902.17728267783548</v>
      </c>
      <c r="AP9" s="86">
        <v>908.40290878689461</v>
      </c>
      <c r="AQ9" s="86">
        <v>914.53906307155489</v>
      </c>
      <c r="AR9" s="86">
        <v>920.60777930498216</v>
      </c>
      <c r="AS9" s="86">
        <v>926.6021655154251</v>
      </c>
      <c r="AT9" s="86">
        <v>932.48167456544468</v>
      </c>
      <c r="AU9" s="86">
        <v>938.23805360462063</v>
      </c>
      <c r="AV9" s="86">
        <v>943.95573157364458</v>
      </c>
      <c r="AW9" s="86">
        <v>949.46717533186916</v>
      </c>
      <c r="AX9" s="86">
        <v>954.7822129154456</v>
      </c>
      <c r="AY9" s="86">
        <v>959.98762750793674</v>
      </c>
      <c r="AZ9" s="86">
        <v>964.9966012238466</v>
      </c>
      <c r="BA9" s="86">
        <v>969.86522982319525</v>
      </c>
      <c r="BB9" s="86">
        <v>974.62173838237811</v>
      </c>
      <c r="BC9" s="86">
        <v>979.20162077988675</v>
      </c>
      <c r="BD9" s="86">
        <v>983.59828423323097</v>
      </c>
      <c r="BE9" s="86">
        <v>987.86121915585807</v>
      </c>
      <c r="BF9" s="86">
        <v>991.94076585907999</v>
      </c>
      <c r="BG9" s="86">
        <v>995.90723909985002</v>
      </c>
      <c r="BH9" s="86">
        <v>999.74474939385073</v>
      </c>
      <c r="BI9" s="86">
        <v>1003.4544762359475</v>
      </c>
      <c r="BJ9" s="86">
        <v>1007.0723380517778</v>
      </c>
      <c r="BK9" s="86">
        <v>1010.5956078902157</v>
      </c>
      <c r="BL9" s="86">
        <v>1014.0472132079872</v>
      </c>
      <c r="BM9" s="86">
        <v>1017.3607171674078</v>
      </c>
      <c r="BN9" s="86">
        <v>1020.6298606641017</v>
      </c>
      <c r="BO9" s="86">
        <v>1023.8885674878086</v>
      </c>
      <c r="BP9" s="86">
        <v>1027.1313009373525</v>
      </c>
      <c r="BQ9" s="86">
        <v>1030.3723499234818</v>
      </c>
      <c r="BR9" s="86">
        <v>1033.6208453719735</v>
      </c>
      <c r="BS9" s="86">
        <v>1036.8765980364055</v>
      </c>
      <c r="BT9" s="86">
        <v>1040.1004842896452</v>
      </c>
      <c r="BU9" s="86">
        <v>1043.3337367747383</v>
      </c>
      <c r="BV9" s="86">
        <v>1046.5851948802249</v>
      </c>
      <c r="BW9" s="86">
        <v>1049.8105955476683</v>
      </c>
      <c r="BX9" s="86">
        <v>1052.9700557751676</v>
      </c>
      <c r="BY9" s="86">
        <v>1056.1069063455091</v>
      </c>
      <c r="BZ9" s="86">
        <v>1059.2178814381007</v>
      </c>
      <c r="CA9" s="86">
        <v>1062.2966365396235</v>
      </c>
      <c r="CB9" s="86">
        <v>1065.359006089948</v>
      </c>
      <c r="CC9" s="86">
        <v>1068.4216958258185</v>
      </c>
      <c r="CD9" s="86">
        <v>1071.4703321928594</v>
      </c>
      <c r="CE9" s="86">
        <v>1074.4985370118725</v>
      </c>
      <c r="CF9" s="86">
        <v>1077.5950442041342</v>
      </c>
      <c r="CG9" s="86">
        <v>1080.5481319180958</v>
      </c>
      <c r="CH9" s="86">
        <v>1083.4799613647003</v>
      </c>
      <c r="CI9" s="86">
        <v>1086.3960370961022</v>
      </c>
      <c r="CJ9" s="38"/>
    </row>
    <row r="10" spans="2:88" ht="39.6">
      <c r="B10" s="60">
        <v>4</v>
      </c>
      <c r="C10" s="26" t="s">
        <v>329</v>
      </c>
      <c r="D10" s="27" t="s">
        <v>330</v>
      </c>
      <c r="E10" s="27" t="s">
        <v>94</v>
      </c>
      <c r="F10" s="27">
        <v>2</v>
      </c>
      <c r="H10" s="85">
        <v>722.38267346682699</v>
      </c>
      <c r="I10" s="85">
        <v>663.35252251613099</v>
      </c>
      <c r="J10" s="85">
        <v>608.88799876975474</v>
      </c>
      <c r="K10" s="85">
        <v>564.8293201279281</v>
      </c>
      <c r="L10" s="85">
        <v>520.98209952574757</v>
      </c>
      <c r="M10" s="85">
        <v>483.02715474377112</v>
      </c>
      <c r="N10" s="85">
        <v>445.07204744842164</v>
      </c>
      <c r="O10" s="85">
        <v>407.62614939369951</v>
      </c>
      <c r="P10" s="85">
        <v>370.47036784650902</v>
      </c>
      <c r="Q10" s="85">
        <v>333.41723083776719</v>
      </c>
      <c r="R10" s="85">
        <v>329.88615066431993</v>
      </c>
      <c r="S10" s="85">
        <v>326.43603952699078</v>
      </c>
      <c r="T10" s="85">
        <v>323.31168152785102</v>
      </c>
      <c r="U10" s="85">
        <v>320.34920509703625</v>
      </c>
      <c r="V10" s="85">
        <v>317.61476226852773</v>
      </c>
      <c r="W10" s="85">
        <v>315.27700361060164</v>
      </c>
      <c r="X10" s="85">
        <v>312.94221283537979</v>
      </c>
      <c r="Y10" s="85">
        <v>310.69606334542203</v>
      </c>
      <c r="Z10" s="85">
        <v>308.54426041675953</v>
      </c>
      <c r="AA10" s="85">
        <v>306.54436197312805</v>
      </c>
      <c r="AB10" s="85">
        <v>304.67978602992042</v>
      </c>
      <c r="AC10" s="85">
        <v>302.74845038012978</v>
      </c>
      <c r="AD10" s="85">
        <v>300.87384448836229</v>
      </c>
      <c r="AE10" s="85">
        <v>299.07224689604493</v>
      </c>
      <c r="AF10" s="85">
        <v>297.22356487573347</v>
      </c>
      <c r="AG10" s="86">
        <v>294.97975107840693</v>
      </c>
      <c r="AH10" s="86">
        <v>292.84146223388495</v>
      </c>
      <c r="AI10" s="86">
        <v>290.80492263444438</v>
      </c>
      <c r="AJ10" s="86">
        <v>288.91540535382165</v>
      </c>
      <c r="AK10" s="86">
        <v>287.09067377583722</v>
      </c>
      <c r="AL10" s="86">
        <v>285.48729589481195</v>
      </c>
      <c r="AM10" s="86">
        <v>283.88816154470732</v>
      </c>
      <c r="AN10" s="86">
        <v>282.34247179805243</v>
      </c>
      <c r="AO10" s="86">
        <v>280.71956183416029</v>
      </c>
      <c r="AP10" s="86">
        <v>279.08275451779957</v>
      </c>
      <c r="AQ10" s="86">
        <v>277.42462588781126</v>
      </c>
      <c r="AR10" s="86">
        <v>275.77470948092997</v>
      </c>
      <c r="AS10" s="86">
        <v>274.15784285453088</v>
      </c>
      <c r="AT10" s="86">
        <v>272.60442036994004</v>
      </c>
      <c r="AU10" s="86">
        <v>271.0783908592868</v>
      </c>
      <c r="AV10" s="86">
        <v>269.54522235669026</v>
      </c>
      <c r="AW10" s="86">
        <v>268.02607426372452</v>
      </c>
      <c r="AX10" s="86">
        <v>266.54874252083084</v>
      </c>
      <c r="AY10" s="86">
        <v>265.0645586370278</v>
      </c>
      <c r="AZ10" s="86">
        <v>263.61812618103471</v>
      </c>
      <c r="BA10" s="86">
        <v>262.19198797717763</v>
      </c>
      <c r="BB10" s="86">
        <v>260.79411927640064</v>
      </c>
      <c r="BC10" s="86">
        <v>259.45461654590849</v>
      </c>
      <c r="BD10" s="86">
        <v>258.18584870221343</v>
      </c>
      <c r="BE10" s="86">
        <v>256.96676866192036</v>
      </c>
      <c r="BF10" s="86">
        <v>255.79527777915348</v>
      </c>
      <c r="BG10" s="86">
        <v>254.65637130104514</v>
      </c>
      <c r="BH10" s="86">
        <v>253.55466988392268</v>
      </c>
      <c r="BI10" s="86">
        <v>252.48023924321137</v>
      </c>
      <c r="BJ10" s="86">
        <v>251.43752250999063</v>
      </c>
      <c r="BK10" s="86">
        <v>250.42813867857086</v>
      </c>
      <c r="BL10" s="86">
        <v>249.44962987433146</v>
      </c>
      <c r="BM10" s="86">
        <v>248.47889243428796</v>
      </c>
      <c r="BN10" s="86">
        <v>247.50834253723346</v>
      </c>
      <c r="BO10" s="86">
        <v>246.52681250218518</v>
      </c>
      <c r="BP10" s="86">
        <v>245.52822885686012</v>
      </c>
      <c r="BQ10" s="86">
        <v>244.4982564178124</v>
      </c>
      <c r="BR10" s="86">
        <v>243.45002200856038</v>
      </c>
      <c r="BS10" s="86">
        <v>242.38108487106859</v>
      </c>
      <c r="BT10" s="86">
        <v>241.31301945822713</v>
      </c>
      <c r="BU10" s="86">
        <v>240.23155912265813</v>
      </c>
      <c r="BV10" s="86">
        <v>239.13391513982887</v>
      </c>
      <c r="BW10" s="86">
        <v>238.02842347161442</v>
      </c>
      <c r="BX10" s="86">
        <v>236.94583229425905</v>
      </c>
      <c r="BY10" s="86">
        <v>235.88040501952867</v>
      </c>
      <c r="BZ10" s="86">
        <v>234.81956009141075</v>
      </c>
      <c r="CA10" s="86">
        <v>233.76932871825198</v>
      </c>
      <c r="CB10" s="86">
        <v>232.74498714685043</v>
      </c>
      <c r="CC10" s="86">
        <v>231.72161228198036</v>
      </c>
      <c r="CD10" s="86">
        <v>230.71463412695076</v>
      </c>
      <c r="CE10" s="86">
        <v>229.72617079696906</v>
      </c>
      <c r="CF10" s="86">
        <v>228.77971725893255</v>
      </c>
      <c r="CG10" s="86">
        <v>227.83489190879826</v>
      </c>
      <c r="CH10" s="86">
        <v>226.91950197015893</v>
      </c>
      <c r="CI10" s="86">
        <v>226.03093744746886</v>
      </c>
      <c r="CJ10" s="38"/>
    </row>
    <row r="11" spans="2:88" ht="39.6">
      <c r="B11" s="60">
        <v>5</v>
      </c>
      <c r="C11" s="26" t="s">
        <v>256</v>
      </c>
      <c r="D11" s="27" t="s">
        <v>331</v>
      </c>
      <c r="E11" s="27" t="s">
        <v>258</v>
      </c>
      <c r="F11" s="27">
        <v>1</v>
      </c>
      <c r="H11" s="91">
        <v>139.53481592148401</v>
      </c>
      <c r="I11" s="91">
        <v>124.604253079516</v>
      </c>
      <c r="J11" s="91">
        <v>120.4</v>
      </c>
      <c r="K11" s="91">
        <v>120.7</v>
      </c>
      <c r="L11" s="91">
        <v>121</v>
      </c>
      <c r="M11" s="91">
        <v>121.3</v>
      </c>
      <c r="N11" s="91">
        <v>121.5</v>
      </c>
      <c r="O11" s="91">
        <v>121.7</v>
      </c>
      <c r="P11" s="91">
        <v>121.8</v>
      </c>
      <c r="Q11" s="91">
        <v>121.8</v>
      </c>
      <c r="R11" s="91">
        <v>121.1</v>
      </c>
      <c r="S11" s="91">
        <v>120.8</v>
      </c>
      <c r="T11" s="91">
        <v>120.5</v>
      </c>
      <c r="U11" s="91">
        <v>120.2</v>
      </c>
      <c r="V11" s="91">
        <v>119.9</v>
      </c>
      <c r="W11" s="91">
        <v>114.1</v>
      </c>
      <c r="X11" s="91">
        <v>114.1</v>
      </c>
      <c r="Y11" s="91">
        <v>114.2</v>
      </c>
      <c r="Z11" s="91">
        <v>114.3</v>
      </c>
      <c r="AA11" s="91">
        <v>114.4</v>
      </c>
      <c r="AB11" s="91">
        <v>114.5</v>
      </c>
      <c r="AC11" s="91">
        <v>114.6</v>
      </c>
      <c r="AD11" s="91">
        <v>114.8</v>
      </c>
      <c r="AE11" s="91">
        <v>114.9</v>
      </c>
      <c r="AF11" s="91">
        <v>115.1</v>
      </c>
      <c r="AG11" s="92">
        <v>115.2</v>
      </c>
      <c r="AH11" s="92">
        <v>115.2</v>
      </c>
      <c r="AI11" s="92">
        <v>115.2</v>
      </c>
      <c r="AJ11" s="92">
        <v>115.2</v>
      </c>
      <c r="AK11" s="92">
        <v>115.2</v>
      </c>
      <c r="AL11" s="92">
        <v>115.2</v>
      </c>
      <c r="AM11" s="92">
        <v>115.3</v>
      </c>
      <c r="AN11" s="92">
        <v>115.4</v>
      </c>
      <c r="AO11" s="92">
        <v>115.5</v>
      </c>
      <c r="AP11" s="92">
        <v>115.5</v>
      </c>
      <c r="AQ11" s="92">
        <v>115.6</v>
      </c>
      <c r="AR11" s="92">
        <v>115.6</v>
      </c>
      <c r="AS11" s="92">
        <v>115.7</v>
      </c>
      <c r="AT11" s="92">
        <v>115.8</v>
      </c>
      <c r="AU11" s="92">
        <v>115.8</v>
      </c>
      <c r="AV11" s="92">
        <v>115.9</v>
      </c>
      <c r="AW11" s="92">
        <v>115.9</v>
      </c>
      <c r="AX11" s="92">
        <v>115.9</v>
      </c>
      <c r="AY11" s="92">
        <v>116</v>
      </c>
      <c r="AZ11" s="92">
        <v>116</v>
      </c>
      <c r="BA11" s="92">
        <v>116</v>
      </c>
      <c r="BB11" s="92">
        <v>116</v>
      </c>
      <c r="BC11" s="92">
        <v>116</v>
      </c>
      <c r="BD11" s="92">
        <v>116.1</v>
      </c>
      <c r="BE11" s="92">
        <v>116.1</v>
      </c>
      <c r="BF11" s="92">
        <v>116</v>
      </c>
      <c r="BG11" s="92">
        <v>116</v>
      </c>
      <c r="BH11" s="92">
        <v>116</v>
      </c>
      <c r="BI11" s="92">
        <v>116</v>
      </c>
      <c r="BJ11" s="92">
        <v>116</v>
      </c>
      <c r="BK11" s="92">
        <v>116</v>
      </c>
      <c r="BL11" s="92">
        <v>115.9</v>
      </c>
      <c r="BM11" s="92">
        <v>115.9</v>
      </c>
      <c r="BN11" s="92">
        <v>115.9</v>
      </c>
      <c r="BO11" s="92">
        <v>115.9</v>
      </c>
      <c r="BP11" s="92">
        <v>115.8</v>
      </c>
      <c r="BQ11" s="92">
        <v>115.8</v>
      </c>
      <c r="BR11" s="92">
        <v>115.8</v>
      </c>
      <c r="BS11" s="92">
        <v>115.8</v>
      </c>
      <c r="BT11" s="92">
        <v>115.8</v>
      </c>
      <c r="BU11" s="92">
        <v>115.7</v>
      </c>
      <c r="BV11" s="92">
        <v>115.7</v>
      </c>
      <c r="BW11" s="92">
        <v>115.7</v>
      </c>
      <c r="BX11" s="92">
        <v>115.7</v>
      </c>
      <c r="BY11" s="92">
        <v>115.7</v>
      </c>
      <c r="BZ11" s="92">
        <v>115.7</v>
      </c>
      <c r="CA11" s="92">
        <v>115.7</v>
      </c>
      <c r="CB11" s="92">
        <v>115.7</v>
      </c>
      <c r="CC11" s="92">
        <v>115.7</v>
      </c>
      <c r="CD11" s="92">
        <v>115.7</v>
      </c>
      <c r="CE11" s="92">
        <v>115.6</v>
      </c>
      <c r="CF11" s="92">
        <v>115.7</v>
      </c>
      <c r="CG11" s="92">
        <v>115.6</v>
      </c>
      <c r="CH11" s="92">
        <v>115.6</v>
      </c>
      <c r="CI11" s="92">
        <v>115.6</v>
      </c>
      <c r="CJ11" s="38"/>
    </row>
    <row r="12" spans="2:88" ht="39.6">
      <c r="B12" s="60">
        <v>6</v>
      </c>
      <c r="C12" s="26" t="s">
        <v>259</v>
      </c>
      <c r="D12" s="27" t="s">
        <v>332</v>
      </c>
      <c r="E12" s="27" t="s">
        <v>258</v>
      </c>
      <c r="F12" s="27">
        <v>1</v>
      </c>
      <c r="H12" s="91">
        <v>161.27394718635301</v>
      </c>
      <c r="I12" s="91">
        <v>163.70516601235201</v>
      </c>
      <c r="J12" s="91">
        <v>158.80000000000001</v>
      </c>
      <c r="K12" s="91">
        <v>158.69999999999999</v>
      </c>
      <c r="L12" s="91">
        <v>158.69999999999999</v>
      </c>
      <c r="M12" s="91">
        <v>158.69999999999999</v>
      </c>
      <c r="N12" s="91">
        <v>158.69999999999999</v>
      </c>
      <c r="O12" s="91">
        <v>158.80000000000001</v>
      </c>
      <c r="P12" s="91">
        <v>159</v>
      </c>
      <c r="Q12" s="91">
        <v>159.19999999999999</v>
      </c>
      <c r="R12" s="91">
        <v>159</v>
      </c>
      <c r="S12" s="91">
        <v>158.80000000000001</v>
      </c>
      <c r="T12" s="91">
        <v>158.6</v>
      </c>
      <c r="U12" s="91">
        <v>158.4</v>
      </c>
      <c r="V12" s="91">
        <v>158.30000000000001</v>
      </c>
      <c r="W12" s="91">
        <v>158.4</v>
      </c>
      <c r="X12" s="91">
        <v>158.4</v>
      </c>
      <c r="Y12" s="91">
        <v>158.4</v>
      </c>
      <c r="Z12" s="91">
        <v>158.5</v>
      </c>
      <c r="AA12" s="91">
        <v>158.4</v>
      </c>
      <c r="AB12" s="91">
        <v>158.30000000000001</v>
      </c>
      <c r="AC12" s="91">
        <v>158.19999999999999</v>
      </c>
      <c r="AD12" s="91">
        <v>158.1</v>
      </c>
      <c r="AE12" s="91">
        <v>158</v>
      </c>
      <c r="AF12" s="91">
        <v>157.9</v>
      </c>
      <c r="AG12" s="92">
        <v>157.80000000000001</v>
      </c>
      <c r="AH12" s="92">
        <v>157.80000000000001</v>
      </c>
      <c r="AI12" s="92">
        <v>157.69999999999999</v>
      </c>
      <c r="AJ12" s="92">
        <v>157.6</v>
      </c>
      <c r="AK12" s="92">
        <v>157.5</v>
      </c>
      <c r="AL12" s="92">
        <v>157.5</v>
      </c>
      <c r="AM12" s="92">
        <v>157.5</v>
      </c>
      <c r="AN12" s="92">
        <v>157.5</v>
      </c>
      <c r="AO12" s="92">
        <v>157.5</v>
      </c>
      <c r="AP12" s="92">
        <v>157.6</v>
      </c>
      <c r="AQ12" s="92">
        <v>157.6</v>
      </c>
      <c r="AR12" s="92">
        <v>157.6</v>
      </c>
      <c r="AS12" s="92">
        <v>157.69999999999999</v>
      </c>
      <c r="AT12" s="92">
        <v>157.69999999999999</v>
      </c>
      <c r="AU12" s="92">
        <v>157.69999999999999</v>
      </c>
      <c r="AV12" s="92">
        <v>157.69999999999999</v>
      </c>
      <c r="AW12" s="92">
        <v>157.80000000000001</v>
      </c>
      <c r="AX12" s="92">
        <v>157.80000000000001</v>
      </c>
      <c r="AY12" s="92">
        <v>157.80000000000001</v>
      </c>
      <c r="AZ12" s="92">
        <v>157.80000000000001</v>
      </c>
      <c r="BA12" s="92">
        <v>157.80000000000001</v>
      </c>
      <c r="BB12" s="92">
        <v>157.80000000000001</v>
      </c>
      <c r="BC12" s="92">
        <v>157.80000000000001</v>
      </c>
      <c r="BD12" s="92">
        <v>157.80000000000001</v>
      </c>
      <c r="BE12" s="92">
        <v>157.69999999999999</v>
      </c>
      <c r="BF12" s="92">
        <v>157.69999999999999</v>
      </c>
      <c r="BG12" s="92">
        <v>157.6</v>
      </c>
      <c r="BH12" s="92">
        <v>157.5</v>
      </c>
      <c r="BI12" s="92">
        <v>157.5</v>
      </c>
      <c r="BJ12" s="92">
        <v>157.4</v>
      </c>
      <c r="BK12" s="92">
        <v>157.30000000000001</v>
      </c>
      <c r="BL12" s="92">
        <v>157.19999999999999</v>
      </c>
      <c r="BM12" s="92">
        <v>157.1</v>
      </c>
      <c r="BN12" s="92">
        <v>157</v>
      </c>
      <c r="BO12" s="92">
        <v>156.9</v>
      </c>
      <c r="BP12" s="92">
        <v>156.80000000000001</v>
      </c>
      <c r="BQ12" s="92">
        <v>156.80000000000001</v>
      </c>
      <c r="BR12" s="92">
        <v>156.69999999999999</v>
      </c>
      <c r="BS12" s="92">
        <v>156.69999999999999</v>
      </c>
      <c r="BT12" s="92">
        <v>156.69999999999999</v>
      </c>
      <c r="BU12" s="92">
        <v>156.69999999999999</v>
      </c>
      <c r="BV12" s="92">
        <v>156.69999999999999</v>
      </c>
      <c r="BW12" s="92">
        <v>156.69999999999999</v>
      </c>
      <c r="BX12" s="92">
        <v>156.69999999999999</v>
      </c>
      <c r="BY12" s="92">
        <v>156.69999999999999</v>
      </c>
      <c r="BZ12" s="92">
        <v>156.69999999999999</v>
      </c>
      <c r="CA12" s="92">
        <v>156.69999999999999</v>
      </c>
      <c r="CB12" s="92">
        <v>156.69999999999999</v>
      </c>
      <c r="CC12" s="92">
        <v>156.69999999999999</v>
      </c>
      <c r="CD12" s="92">
        <v>156.69999999999999</v>
      </c>
      <c r="CE12" s="92">
        <v>156.80000000000001</v>
      </c>
      <c r="CF12" s="92">
        <v>156.80000000000001</v>
      </c>
      <c r="CG12" s="92">
        <v>156.80000000000001</v>
      </c>
      <c r="CH12" s="92">
        <v>156.80000000000001</v>
      </c>
      <c r="CI12" s="92">
        <v>156.80000000000001</v>
      </c>
      <c r="CJ12" s="38"/>
    </row>
    <row r="13" spans="2:88" ht="39.6">
      <c r="B13" s="60">
        <v>7</v>
      </c>
      <c r="C13" s="26" t="s">
        <v>261</v>
      </c>
      <c r="D13" s="27" t="s">
        <v>333</v>
      </c>
      <c r="E13" s="27" t="s">
        <v>258</v>
      </c>
      <c r="F13" s="27">
        <v>1</v>
      </c>
      <c r="H13" s="91">
        <v>151.71624705004089</v>
      </c>
      <c r="I13" s="91">
        <v>144.278760007778</v>
      </c>
      <c r="J13" s="91">
        <v>138.68895087323591</v>
      </c>
      <c r="K13" s="91">
        <v>137.38064998311572</v>
      </c>
      <c r="L13" s="91">
        <v>136.1772964072106</v>
      </c>
      <c r="M13" s="91">
        <v>135.17010469015651</v>
      </c>
      <c r="N13" s="91">
        <v>134.19751035011421</v>
      </c>
      <c r="O13" s="91">
        <v>133.22809665850522</v>
      </c>
      <c r="P13" s="91">
        <v>132.23992769256034</v>
      </c>
      <c r="Q13" s="91">
        <v>131.20610021252739</v>
      </c>
      <c r="R13" s="91">
        <v>130.51197724232287</v>
      </c>
      <c r="S13" s="91">
        <v>130.10999663308155</v>
      </c>
      <c r="T13" s="91">
        <v>129.7122144088676</v>
      </c>
      <c r="U13" s="91">
        <v>129.32110343829783</v>
      </c>
      <c r="V13" s="91">
        <v>128.94023711675868</v>
      </c>
      <c r="W13" s="91">
        <v>124.36073365159118</v>
      </c>
      <c r="X13" s="91">
        <v>124.28070601017835</v>
      </c>
      <c r="Y13" s="91">
        <v>124.21734509753976</v>
      </c>
      <c r="Z13" s="91">
        <v>124.15663165544395</v>
      </c>
      <c r="AA13" s="91">
        <v>124.09982701272538</v>
      </c>
      <c r="AB13" s="91">
        <v>124.05535138648312</v>
      </c>
      <c r="AC13" s="91">
        <v>123.9831754306534</v>
      </c>
      <c r="AD13" s="91">
        <v>123.92758675378396</v>
      </c>
      <c r="AE13" s="91">
        <v>123.88088879286342</v>
      </c>
      <c r="AF13" s="91">
        <v>123.84163299522129</v>
      </c>
      <c r="AG13" s="92">
        <v>123.7962380458013</v>
      </c>
      <c r="AH13" s="92">
        <v>123.68761995636102</v>
      </c>
      <c r="AI13" s="92">
        <v>123.5815939960283</v>
      </c>
      <c r="AJ13" s="92">
        <v>123.46708986224566</v>
      </c>
      <c r="AK13" s="92">
        <v>123.34378717178731</v>
      </c>
      <c r="AL13" s="92">
        <v>123.32355229763149</v>
      </c>
      <c r="AM13" s="92">
        <v>123.30214262420799</v>
      </c>
      <c r="AN13" s="92">
        <v>123.28315299586484</v>
      </c>
      <c r="AO13" s="92">
        <v>123.26499459445631</v>
      </c>
      <c r="AP13" s="92">
        <v>123.24804636253218</v>
      </c>
      <c r="AQ13" s="92">
        <v>123.22905633853424</v>
      </c>
      <c r="AR13" s="92">
        <v>123.21130158306428</v>
      </c>
      <c r="AS13" s="92">
        <v>123.19381101788828</v>
      </c>
      <c r="AT13" s="92">
        <v>123.17413919063186</v>
      </c>
      <c r="AU13" s="92">
        <v>123.14779316657646</v>
      </c>
      <c r="AV13" s="92">
        <v>123.12421022827814</v>
      </c>
      <c r="AW13" s="92">
        <v>123.09505797012059</v>
      </c>
      <c r="AX13" s="92">
        <v>123.06223686084104</v>
      </c>
      <c r="AY13" s="92">
        <v>123.02912715380528</v>
      </c>
      <c r="AZ13" s="92">
        <v>122.99064833006317</v>
      </c>
      <c r="BA13" s="92">
        <v>122.94904113740597</v>
      </c>
      <c r="BB13" s="92">
        <v>122.9059889342973</v>
      </c>
      <c r="BC13" s="92">
        <v>122.85706893432467</v>
      </c>
      <c r="BD13" s="92">
        <v>122.80321056141518</v>
      </c>
      <c r="BE13" s="92">
        <v>122.74756795619075</v>
      </c>
      <c r="BF13" s="92">
        <v>122.68528024886545</v>
      </c>
      <c r="BG13" s="92">
        <v>122.62143057995843</v>
      </c>
      <c r="BH13" s="92">
        <v>122.55471211990299</v>
      </c>
      <c r="BI13" s="92">
        <v>122.48426567947699</v>
      </c>
      <c r="BJ13" s="92">
        <v>122.41362420558539</v>
      </c>
      <c r="BK13" s="92">
        <v>122.3428648796564</v>
      </c>
      <c r="BL13" s="92">
        <v>122.27396237861673</v>
      </c>
      <c r="BM13" s="92">
        <v>122.19787357052346</v>
      </c>
      <c r="BN13" s="92">
        <v>122.12341718108141</v>
      </c>
      <c r="BO13" s="92">
        <v>122.05289441037949</v>
      </c>
      <c r="BP13" s="92">
        <v>121.98486834351267</v>
      </c>
      <c r="BQ13" s="92">
        <v>121.91971140831595</v>
      </c>
      <c r="BR13" s="92">
        <v>121.85893828014432</v>
      </c>
      <c r="BS13" s="92">
        <v>121.80183535858635</v>
      </c>
      <c r="BT13" s="92">
        <v>121.74622367915866</v>
      </c>
      <c r="BU13" s="92">
        <v>121.69423472924265</v>
      </c>
      <c r="BV13" s="92">
        <v>121.64618830964703</v>
      </c>
      <c r="BW13" s="92">
        <v>121.59815158309932</v>
      </c>
      <c r="BX13" s="92">
        <v>121.54920923186808</v>
      </c>
      <c r="BY13" s="92">
        <v>121.50261836840961</v>
      </c>
      <c r="BZ13" s="92">
        <v>121.45676560258042</v>
      </c>
      <c r="CA13" s="92">
        <v>121.41138714392704</v>
      </c>
      <c r="CB13" s="92">
        <v>121.36855951574465</v>
      </c>
      <c r="CC13" s="92">
        <v>121.32743369368539</v>
      </c>
      <c r="CD13" s="92">
        <v>121.28754287077376</v>
      </c>
      <c r="CE13" s="92">
        <v>121.24898309655025</v>
      </c>
      <c r="CF13" s="92">
        <v>121.22221685816419</v>
      </c>
      <c r="CG13" s="92">
        <v>121.18298388984287</v>
      </c>
      <c r="CH13" s="92">
        <v>121.14452665461438</v>
      </c>
      <c r="CI13" s="92">
        <v>121.10709853590096</v>
      </c>
      <c r="CJ13" s="38"/>
    </row>
    <row r="14" spans="2:88" ht="39.6">
      <c r="B14" s="60">
        <v>8</v>
      </c>
      <c r="C14" s="26" t="s">
        <v>263</v>
      </c>
      <c r="D14" s="27" t="s">
        <v>334</v>
      </c>
      <c r="E14" s="27" t="s">
        <v>94</v>
      </c>
      <c r="F14" s="27">
        <v>2</v>
      </c>
      <c r="H14" s="85">
        <v>447.20307028051502</v>
      </c>
      <c r="I14" s="85">
        <v>431.786488471604</v>
      </c>
      <c r="J14" s="85">
        <v>445.03415941373908</v>
      </c>
      <c r="K14" s="85">
        <v>424.26628595189368</v>
      </c>
      <c r="L14" s="85">
        <v>408.20228117652982</v>
      </c>
      <c r="M14" s="85">
        <v>398.85611138501974</v>
      </c>
      <c r="N14" s="85">
        <v>389.50994159350961</v>
      </c>
      <c r="O14" s="85">
        <v>380.16377180199947</v>
      </c>
      <c r="P14" s="85">
        <v>370.8176020104894</v>
      </c>
      <c r="Q14" s="85">
        <v>361.47143221897926</v>
      </c>
      <c r="R14" s="85">
        <v>355.5882298958424</v>
      </c>
      <c r="S14" s="85">
        <v>349.70502757270555</v>
      </c>
      <c r="T14" s="85">
        <v>343.82182524956869</v>
      </c>
      <c r="U14" s="85">
        <v>337.93862292643189</v>
      </c>
      <c r="V14" s="85">
        <v>332.05542060329503</v>
      </c>
      <c r="W14" s="85">
        <v>323.89542060329495</v>
      </c>
      <c r="X14" s="85">
        <v>315.73542060329498</v>
      </c>
      <c r="Y14" s="85">
        <v>307.57542060329502</v>
      </c>
      <c r="Z14" s="85">
        <v>299.41542060329505</v>
      </c>
      <c r="AA14" s="85">
        <v>291.25542060329497</v>
      </c>
      <c r="AB14" s="85">
        <v>286.29542060329499</v>
      </c>
      <c r="AC14" s="85">
        <v>281.33542060329501</v>
      </c>
      <c r="AD14" s="85">
        <v>276.37542060329497</v>
      </c>
      <c r="AE14" s="85">
        <v>271.41542060329499</v>
      </c>
      <c r="AF14" s="85">
        <v>266.45542060329501</v>
      </c>
      <c r="AG14" s="86">
        <v>264.45542060329501</v>
      </c>
      <c r="AH14" s="86">
        <v>262.45542060329495</v>
      </c>
      <c r="AI14" s="86">
        <v>260.45542060329501</v>
      </c>
      <c r="AJ14" s="86">
        <v>258.45542060329501</v>
      </c>
      <c r="AK14" s="86">
        <v>256.45542060329501</v>
      </c>
      <c r="AL14" s="86">
        <v>254.95542060329498</v>
      </c>
      <c r="AM14" s="86">
        <v>253.45542060329501</v>
      </c>
      <c r="AN14" s="86">
        <v>251.95542060329498</v>
      </c>
      <c r="AO14" s="86">
        <v>250.45542060329495</v>
      </c>
      <c r="AP14" s="86">
        <v>248.95542060329498</v>
      </c>
      <c r="AQ14" s="86">
        <v>248.95542060329501</v>
      </c>
      <c r="AR14" s="86">
        <v>248.95542060329501</v>
      </c>
      <c r="AS14" s="86">
        <v>248.95542060329501</v>
      </c>
      <c r="AT14" s="86">
        <v>248.95542060329495</v>
      </c>
      <c r="AU14" s="86">
        <v>248.95542060329498</v>
      </c>
      <c r="AV14" s="86">
        <v>248.95542060329495</v>
      </c>
      <c r="AW14" s="86">
        <v>248.95542060329498</v>
      </c>
      <c r="AX14" s="86">
        <v>248.95542060329495</v>
      </c>
      <c r="AY14" s="86">
        <v>248.95542060329495</v>
      </c>
      <c r="AZ14" s="86">
        <v>248.95542060329501</v>
      </c>
      <c r="BA14" s="86">
        <v>248.95542060329498</v>
      </c>
      <c r="BB14" s="86">
        <v>248.95542060329495</v>
      </c>
      <c r="BC14" s="86">
        <v>248.95542060329498</v>
      </c>
      <c r="BD14" s="86">
        <v>248.95542060329498</v>
      </c>
      <c r="BE14" s="86">
        <v>248.95542060329501</v>
      </c>
      <c r="BF14" s="86">
        <v>248.95542060329498</v>
      </c>
      <c r="BG14" s="86">
        <v>248.95542060329501</v>
      </c>
      <c r="BH14" s="86">
        <v>248.95542060329495</v>
      </c>
      <c r="BI14" s="86">
        <v>248.95542060329495</v>
      </c>
      <c r="BJ14" s="86">
        <v>248.95542060329495</v>
      </c>
      <c r="BK14" s="86">
        <v>248.95542060329495</v>
      </c>
      <c r="BL14" s="86">
        <v>248.95542060329498</v>
      </c>
      <c r="BM14" s="86">
        <v>248.95542060329501</v>
      </c>
      <c r="BN14" s="86">
        <v>248.95542060329501</v>
      </c>
      <c r="BO14" s="86">
        <v>248.95542060329495</v>
      </c>
      <c r="BP14" s="86">
        <v>248.95542060329501</v>
      </c>
      <c r="BQ14" s="86">
        <v>248.95542060329495</v>
      </c>
      <c r="BR14" s="86">
        <v>248.95542060329495</v>
      </c>
      <c r="BS14" s="86">
        <v>248.95542060329501</v>
      </c>
      <c r="BT14" s="86">
        <v>248.95542060329498</v>
      </c>
      <c r="BU14" s="86">
        <v>248.95542060329501</v>
      </c>
      <c r="BV14" s="86">
        <v>248.95542060329501</v>
      </c>
      <c r="BW14" s="86">
        <v>248.95542060329495</v>
      </c>
      <c r="BX14" s="86">
        <v>248.95542060329498</v>
      </c>
      <c r="BY14" s="86">
        <v>248.95542060329498</v>
      </c>
      <c r="BZ14" s="86">
        <v>248.95542060329501</v>
      </c>
      <c r="CA14" s="86">
        <v>248.95542060329495</v>
      </c>
      <c r="CB14" s="86">
        <v>248.95542060329495</v>
      </c>
      <c r="CC14" s="86">
        <v>248.95542060329498</v>
      </c>
      <c r="CD14" s="86">
        <v>248.95542060329498</v>
      </c>
      <c r="CE14" s="86">
        <v>248.95542060329498</v>
      </c>
      <c r="CF14" s="86">
        <v>248.95542060329498</v>
      </c>
      <c r="CG14" s="86">
        <v>248.95542060329501</v>
      </c>
      <c r="CH14" s="86">
        <v>248.95542060329498</v>
      </c>
      <c r="CI14" s="86">
        <v>248.95542060329501</v>
      </c>
      <c r="CJ14" s="38"/>
    </row>
    <row r="15" spans="2:88" ht="39.6">
      <c r="B15" s="60">
        <v>9</v>
      </c>
      <c r="C15" s="26" t="s">
        <v>265</v>
      </c>
      <c r="D15" s="27" t="s">
        <v>335</v>
      </c>
      <c r="E15" s="27" t="s">
        <v>267</v>
      </c>
      <c r="F15" s="27">
        <v>2</v>
      </c>
      <c r="H15" s="85">
        <v>136.88538791464171</v>
      </c>
      <c r="I15" s="85">
        <v>135.62092198756434</v>
      </c>
      <c r="J15" s="85">
        <v>137.33740143263003</v>
      </c>
      <c r="K15" s="85">
        <v>129.42363842893877</v>
      </c>
      <c r="L15" s="85">
        <v>123.12562875094174</v>
      </c>
      <c r="M15" s="85">
        <v>119.02873449318</v>
      </c>
      <c r="N15" s="85">
        <v>115.06798450178428</v>
      </c>
      <c r="O15" s="85">
        <v>111.32814266898096</v>
      </c>
      <c r="P15" s="85">
        <v>107.68020033254508</v>
      </c>
      <c r="Q15" s="85">
        <v>104.0763169765543</v>
      </c>
      <c r="R15" s="85">
        <v>101.50895401463704</v>
      </c>
      <c r="S15" s="85">
        <v>98.994957154113507</v>
      </c>
      <c r="T15" s="85">
        <v>96.534793839710289</v>
      </c>
      <c r="U15" s="85">
        <v>94.093439004718149</v>
      </c>
      <c r="V15" s="85">
        <v>91.670783467151267</v>
      </c>
      <c r="W15" s="85">
        <v>88.639775275259325</v>
      </c>
      <c r="X15" s="85">
        <v>85.638104217570344</v>
      </c>
      <c r="Y15" s="85">
        <v>82.660137893084524</v>
      </c>
      <c r="Z15" s="85">
        <v>79.704608172511541</v>
      </c>
      <c r="AA15" s="85">
        <v>76.774670073431466</v>
      </c>
      <c r="AB15" s="85">
        <v>74.707701866367216</v>
      </c>
      <c r="AC15" s="85">
        <v>72.65407272135576</v>
      </c>
      <c r="AD15" s="85">
        <v>70.615672383013887</v>
      </c>
      <c r="AE15" s="85">
        <v>68.594274040923281</v>
      </c>
      <c r="AF15" s="85">
        <v>66.591602828392837</v>
      </c>
      <c r="AG15" s="86">
        <v>65.404896554286069</v>
      </c>
      <c r="AH15" s="86">
        <v>64.416098243717229</v>
      </c>
      <c r="AI15" s="86">
        <v>63.45663889997212</v>
      </c>
      <c r="AJ15" s="86">
        <v>62.532443389659676</v>
      </c>
      <c r="AK15" s="86">
        <v>61.634251918890548</v>
      </c>
      <c r="AL15" s="86">
        <v>60.875183746097392</v>
      </c>
      <c r="AM15" s="86">
        <v>60.131443279520155</v>
      </c>
      <c r="AN15" s="86">
        <v>59.406106092382252</v>
      </c>
      <c r="AO15" s="86">
        <v>58.686373443520068</v>
      </c>
      <c r="AP15" s="86">
        <v>57.977573432885833</v>
      </c>
      <c r="AQ15" s="86">
        <v>57.625716674989071</v>
      </c>
      <c r="AR15" s="86">
        <v>57.280498487275963</v>
      </c>
      <c r="AS15" s="86">
        <v>56.943070157455992</v>
      </c>
      <c r="AT15" s="86">
        <v>56.615858015826497</v>
      </c>
      <c r="AU15" s="86">
        <v>56.296184363396115</v>
      </c>
      <c r="AV15" s="86">
        <v>55.980973146745356</v>
      </c>
      <c r="AW15" s="86">
        <v>55.675880473774683</v>
      </c>
      <c r="AX15" s="86">
        <v>55.382041982851028</v>
      </c>
      <c r="AY15" s="86">
        <v>55.094272147472573</v>
      </c>
      <c r="AZ15" s="86">
        <v>54.816757778246462</v>
      </c>
      <c r="BA15" s="86">
        <v>54.546810341502102</v>
      </c>
      <c r="BB15" s="86">
        <v>54.283957380823274</v>
      </c>
      <c r="BC15" s="86">
        <v>54.030916124813913</v>
      </c>
      <c r="BD15" s="86">
        <v>53.788538420858657</v>
      </c>
      <c r="BE15" s="86">
        <v>53.554527128290381</v>
      </c>
      <c r="BF15" s="86">
        <v>53.329393071296316</v>
      </c>
      <c r="BG15" s="86">
        <v>53.110842376433581</v>
      </c>
      <c r="BH15" s="86">
        <v>52.899271111940791</v>
      </c>
      <c r="BI15" s="86">
        <v>52.693879455380902</v>
      </c>
      <c r="BJ15" s="86">
        <v>52.494262606226989</v>
      </c>
      <c r="BK15" s="86">
        <v>52.300530101239488</v>
      </c>
      <c r="BL15" s="86">
        <v>52.112113539569968</v>
      </c>
      <c r="BM15" s="86">
        <v>51.928250745488235</v>
      </c>
      <c r="BN15" s="86">
        <v>51.747166838195291</v>
      </c>
      <c r="BO15" s="86">
        <v>51.567642029992037</v>
      </c>
      <c r="BP15" s="86">
        <v>51.389260749988736</v>
      </c>
      <c r="BQ15" s="86">
        <v>51.210950543485367</v>
      </c>
      <c r="BR15" s="86">
        <v>51.033306639590009</v>
      </c>
      <c r="BS15" s="86">
        <v>50.856061470478707</v>
      </c>
      <c r="BT15" s="86">
        <v>50.681024216428931</v>
      </c>
      <c r="BU15" s="86">
        <v>50.506599596280097</v>
      </c>
      <c r="BV15" s="86">
        <v>50.332428549537106</v>
      </c>
      <c r="BW15" s="86">
        <v>50.15950604607329</v>
      </c>
      <c r="BX15" s="86">
        <v>49.990299918494237</v>
      </c>
      <c r="BY15" s="86">
        <v>49.823779605409619</v>
      </c>
      <c r="BZ15" s="86">
        <v>49.659127106086522</v>
      </c>
      <c r="CA15" s="86">
        <v>49.496735928539536</v>
      </c>
      <c r="CB15" s="86">
        <v>49.337174921237199</v>
      </c>
      <c r="CC15" s="86">
        <v>49.178608709355665</v>
      </c>
      <c r="CD15" s="86">
        <v>49.022063760027464</v>
      </c>
      <c r="CE15" s="86">
        <v>48.867844269235462</v>
      </c>
      <c r="CF15" s="86">
        <v>48.716337770864556</v>
      </c>
      <c r="CG15" s="86">
        <v>48.567384991658891</v>
      </c>
      <c r="CH15" s="86">
        <v>48.421066885644294</v>
      </c>
      <c r="CI15" s="86">
        <v>48.277131945209568</v>
      </c>
      <c r="CJ15" s="38"/>
    </row>
    <row r="16" spans="2:88" ht="39.6">
      <c r="B16" s="60">
        <v>10</v>
      </c>
      <c r="C16" s="26" t="s">
        <v>268</v>
      </c>
      <c r="D16" s="27" t="s">
        <v>336</v>
      </c>
      <c r="E16" s="27" t="s">
        <v>270</v>
      </c>
      <c r="F16" s="27">
        <v>2</v>
      </c>
      <c r="H16" s="85">
        <v>1456.8802139427421</v>
      </c>
      <c r="I16" s="85">
        <v>1550.302964093813</v>
      </c>
      <c r="J16" s="85">
        <v>1618.4119347182298</v>
      </c>
      <c r="K16" s="85">
        <v>1743.0260705097721</v>
      </c>
      <c r="L16" s="85">
        <v>1867.1123770586569</v>
      </c>
      <c r="M16" s="85">
        <v>1976.3722668569867</v>
      </c>
      <c r="N16" s="85">
        <v>2084.1597529471337</v>
      </c>
      <c r="O16" s="85">
        <v>2187.5903235975252</v>
      </c>
      <c r="P16" s="85">
        <v>2290.1484653579178</v>
      </c>
      <c r="Q16" s="85">
        <v>2393.2617450612897</v>
      </c>
      <c r="R16" s="85">
        <v>2421.7229177023873</v>
      </c>
      <c r="S16" s="85">
        <v>2449.8296701785594</v>
      </c>
      <c r="T16" s="85">
        <v>2477.4880906982553</v>
      </c>
      <c r="U16" s="85">
        <v>2505.9495282667503</v>
      </c>
      <c r="V16" s="85">
        <v>2535.2640591942982</v>
      </c>
      <c r="W16" s="85">
        <v>2565.6441503176675</v>
      </c>
      <c r="X16" s="85">
        <v>2597.0128621449339</v>
      </c>
      <c r="Y16" s="85">
        <v>2629.6965012013411</v>
      </c>
      <c r="Z16" s="85">
        <v>2663.871788506814</v>
      </c>
      <c r="AA16" s="85">
        <v>2699.5238833649146</v>
      </c>
      <c r="AB16" s="85">
        <v>2736.6680423962539</v>
      </c>
      <c r="AC16" s="85">
        <v>2775.2960198539295</v>
      </c>
      <c r="AD16" s="85">
        <v>2815.4098379642996</v>
      </c>
      <c r="AE16" s="85">
        <v>2857.0120087526266</v>
      </c>
      <c r="AF16" s="85">
        <v>2900.1014544830423</v>
      </c>
      <c r="AG16" s="86">
        <v>2940.6990302686631</v>
      </c>
      <c r="AH16" s="86">
        <v>2970.2932257417206</v>
      </c>
      <c r="AI16" s="86">
        <v>2998.9559707293024</v>
      </c>
      <c r="AJ16" s="86">
        <v>3026.2103873809183</v>
      </c>
      <c r="AK16" s="86">
        <v>3052.5689490965592</v>
      </c>
      <c r="AL16" s="86">
        <v>3078.3880684712585</v>
      </c>
      <c r="AM16" s="86">
        <v>3103.8204696850448</v>
      </c>
      <c r="AN16" s="86">
        <v>3128.6112494406984</v>
      </c>
      <c r="AO16" s="86">
        <v>3153.6424919371993</v>
      </c>
      <c r="AP16" s="86">
        <v>3178.5208290111941</v>
      </c>
      <c r="AQ16" s="86">
        <v>3203.3156106337819</v>
      </c>
      <c r="AR16" s="86">
        <v>3227.9287659385313</v>
      </c>
      <c r="AS16" s="86">
        <v>3252.2594889585821</v>
      </c>
      <c r="AT16" s="86">
        <v>3276.1036405907921</v>
      </c>
      <c r="AU16" s="86">
        <v>3299.6493129151709</v>
      </c>
      <c r="AV16" s="86">
        <v>3323.1256552040618</v>
      </c>
      <c r="AW16" s="86">
        <v>3346.0711951310464</v>
      </c>
      <c r="AX16" s="86">
        <v>3368.3716235181937</v>
      </c>
      <c r="AY16" s="86">
        <v>3390.4273482332087</v>
      </c>
      <c r="AZ16" s="86">
        <v>3411.8798107325415</v>
      </c>
      <c r="BA16" s="86">
        <v>3432.9318467627631</v>
      </c>
      <c r="BB16" s="86">
        <v>3453.6079985509487</v>
      </c>
      <c r="BC16" s="86">
        <v>3473.662342594876</v>
      </c>
      <c r="BD16" s="86">
        <v>3493.001048066008</v>
      </c>
      <c r="BE16" s="86">
        <v>3511.8013844912725</v>
      </c>
      <c r="BF16" s="86">
        <v>3530.0020300121755</v>
      </c>
      <c r="BG16" s="86">
        <v>3547.7879632039953</v>
      </c>
      <c r="BH16" s="86">
        <v>3565.1116351152518</v>
      </c>
      <c r="BI16" s="86">
        <v>3582.0317397823351</v>
      </c>
      <c r="BJ16" s="86">
        <v>3598.5736327815894</v>
      </c>
      <c r="BK16" s="86">
        <v>3614.7170629421071</v>
      </c>
      <c r="BL16" s="86">
        <v>3630.5037422073156</v>
      </c>
      <c r="BM16" s="86">
        <v>3645.9948678237056</v>
      </c>
      <c r="BN16" s="86">
        <v>3661.3478312077359</v>
      </c>
      <c r="BO16" s="86">
        <v>3676.6726581312637</v>
      </c>
      <c r="BP16" s="86">
        <v>3692.0067051622768</v>
      </c>
      <c r="BQ16" s="86">
        <v>3707.4507502852512</v>
      </c>
      <c r="BR16" s="86">
        <v>3722.9489771984977</v>
      </c>
      <c r="BS16" s="86">
        <v>3738.5270439239662</v>
      </c>
      <c r="BT16" s="86">
        <v>3754.010027806074</v>
      </c>
      <c r="BU16" s="86">
        <v>3769.5504088490316</v>
      </c>
      <c r="BV16" s="86">
        <v>3785.1834493365773</v>
      </c>
      <c r="BW16" s="86">
        <v>3800.8114017727862</v>
      </c>
      <c r="BX16" s="86">
        <v>3816.1870760045717</v>
      </c>
      <c r="BY16" s="86">
        <v>3831.4074932493004</v>
      </c>
      <c r="BZ16" s="86">
        <v>3846.5509701612746</v>
      </c>
      <c r="CA16" s="86">
        <v>3861.5748757046886</v>
      </c>
      <c r="CB16" s="86">
        <v>3876.4175874153439</v>
      </c>
      <c r="CC16" s="86">
        <v>3891.2634533126434</v>
      </c>
      <c r="CD16" s="86">
        <v>3906.0051745112432</v>
      </c>
      <c r="CE16" s="86">
        <v>3920.6080316427951</v>
      </c>
      <c r="CF16" s="86">
        <v>3935.0277584583914</v>
      </c>
      <c r="CG16" s="86">
        <v>3949.2767962727312</v>
      </c>
      <c r="CH16" s="86">
        <v>3963.3424941787484</v>
      </c>
      <c r="CI16" s="86">
        <v>3977.2475142561048</v>
      </c>
      <c r="CJ16" s="38"/>
    </row>
    <row r="17" spans="2:88" ht="39.6">
      <c r="B17" s="60">
        <v>11</v>
      </c>
      <c r="C17" s="26" t="s">
        <v>280</v>
      </c>
      <c r="D17" s="27" t="s">
        <v>337</v>
      </c>
      <c r="E17" s="27" t="s">
        <v>282</v>
      </c>
      <c r="F17" s="27">
        <v>0</v>
      </c>
      <c r="H17" s="93">
        <v>0.45116927329986761</v>
      </c>
      <c r="I17" s="93">
        <v>0.47655930470080865</v>
      </c>
      <c r="J17" s="93">
        <v>0.5277797990541675</v>
      </c>
      <c r="K17" s="93">
        <v>0.5617761742458357</v>
      </c>
      <c r="L17" s="93">
        <v>0.5949073538910099</v>
      </c>
      <c r="M17" s="93">
        <v>0.62293854238124458</v>
      </c>
      <c r="N17" s="93">
        <v>0.65021180522273592</v>
      </c>
      <c r="O17" s="93">
        <v>0.67649902201803813</v>
      </c>
      <c r="P17" s="93">
        <v>0.70224987793682669</v>
      </c>
      <c r="Q17" s="93">
        <v>0.72761658562313658</v>
      </c>
      <c r="R17" s="93">
        <v>0.72995329159677258</v>
      </c>
      <c r="S17" s="93">
        <v>0.73222188346586525</v>
      </c>
      <c r="T17" s="93">
        <v>0.73441738543787916</v>
      </c>
      <c r="U17" s="93">
        <v>0.73663935995979801</v>
      </c>
      <c r="V17" s="93">
        <v>0.73888939900322892</v>
      </c>
      <c r="W17" s="93">
        <v>0.74118101286925198</v>
      </c>
      <c r="X17" s="93">
        <v>0.74350536983849558</v>
      </c>
      <c r="Y17" s="93">
        <v>0.74588316181726633</v>
      </c>
      <c r="Z17" s="93">
        <v>0.74832277663676416</v>
      </c>
      <c r="AA17" s="93">
        <v>0.75081838649491284</v>
      </c>
      <c r="AB17" s="93">
        <v>0.75336633479911608</v>
      </c>
      <c r="AC17" s="93">
        <v>0.75596137817561926</v>
      </c>
      <c r="AD17" s="93">
        <v>0.75859906508469299</v>
      </c>
      <c r="AE17" s="93">
        <v>0.76127505500845871</v>
      </c>
      <c r="AF17" s="93">
        <v>0.76398487397799364</v>
      </c>
      <c r="AG17" s="94">
        <v>0.7664822934121388</v>
      </c>
      <c r="AH17" s="94">
        <v>0.76826977170249466</v>
      </c>
      <c r="AI17" s="94">
        <v>0.76997509630795113</v>
      </c>
      <c r="AJ17" s="94">
        <v>0.77157351276082964</v>
      </c>
      <c r="AK17" s="94">
        <v>0.7730983990575756</v>
      </c>
      <c r="AL17" s="94">
        <v>0.77457246758701148</v>
      </c>
      <c r="AM17" s="94">
        <v>0.77600585216297313</v>
      </c>
      <c r="AN17" s="94">
        <v>0.77738563827545271</v>
      </c>
      <c r="AO17" s="94">
        <v>0.77876166761610255</v>
      </c>
      <c r="AP17" s="94">
        <v>0.78011253874711173</v>
      </c>
      <c r="AQ17" s="94">
        <v>0.78144255847369604</v>
      </c>
      <c r="AR17" s="94">
        <v>0.78274701728113028</v>
      </c>
      <c r="AS17" s="94">
        <v>0.78402129306738022</v>
      </c>
      <c r="AT17" s="94">
        <v>0.78525566562462656</v>
      </c>
      <c r="AU17" s="94">
        <v>0.78646081842946602</v>
      </c>
      <c r="AV17" s="94">
        <v>0.78764903057252111</v>
      </c>
      <c r="AW17" s="94">
        <v>0.78879766801794227</v>
      </c>
      <c r="AX17" s="94">
        <v>0.78990216674599067</v>
      </c>
      <c r="AY17" s="94">
        <v>0.79098324155050403</v>
      </c>
      <c r="AZ17" s="94">
        <v>0.79202412702281355</v>
      </c>
      <c r="BA17" s="94">
        <v>0.79303555400992842</v>
      </c>
      <c r="BB17" s="94">
        <v>0.79401939185540493</v>
      </c>
      <c r="BC17" s="94">
        <v>0.79496474716322529</v>
      </c>
      <c r="BD17" s="94">
        <v>0.7958681851876318</v>
      </c>
      <c r="BE17" s="94">
        <v>0.79673887282617717</v>
      </c>
      <c r="BF17" s="94">
        <v>0.79757474055264255</v>
      </c>
      <c r="BG17" s="94">
        <v>0.79838494765458556</v>
      </c>
      <c r="BH17" s="94">
        <v>0.79916788641417857</v>
      </c>
      <c r="BI17" s="94">
        <v>0.79992673824816185</v>
      </c>
      <c r="BJ17" s="94">
        <v>0.80066310417088338</v>
      </c>
      <c r="BK17" s="94">
        <v>0.8013765250533208</v>
      </c>
      <c r="BL17" s="94">
        <v>0.80206925879823021</v>
      </c>
      <c r="BM17" s="94">
        <v>0.80274434219497437</v>
      </c>
      <c r="BN17" s="94">
        <v>0.80340887636855607</v>
      </c>
      <c r="BO17" s="94">
        <v>0.80406774246023904</v>
      </c>
      <c r="BP17" s="94">
        <v>0.8047225994242414</v>
      </c>
      <c r="BQ17" s="94">
        <v>0.80537774419779118</v>
      </c>
      <c r="BR17" s="94">
        <v>0.80603078311170484</v>
      </c>
      <c r="BS17" s="94">
        <v>0.80668278467095489</v>
      </c>
      <c r="BT17" s="94">
        <v>0.80732647792874446</v>
      </c>
      <c r="BU17" s="94">
        <v>0.80796826127805477</v>
      </c>
      <c r="BV17" s="94">
        <v>0.80860957186926674</v>
      </c>
      <c r="BW17" s="94">
        <v>0.80924640662030967</v>
      </c>
      <c r="BX17" s="94">
        <v>0.80986883864483994</v>
      </c>
      <c r="BY17" s="94">
        <v>0.8104809978040145</v>
      </c>
      <c r="BZ17" s="94">
        <v>0.81108616288665925</v>
      </c>
      <c r="CA17" s="94">
        <v>0.81168274257916351</v>
      </c>
      <c r="CB17" s="94">
        <v>0.81226843876570076</v>
      </c>
      <c r="CC17" s="94">
        <v>0.81285062634358718</v>
      </c>
      <c r="CD17" s="94">
        <v>0.81342516778900431</v>
      </c>
      <c r="CE17" s="94">
        <v>0.8139908297606967</v>
      </c>
      <c r="CF17" s="94">
        <v>0.81454604224846539</v>
      </c>
      <c r="CG17" s="94">
        <v>0.81509143630605063</v>
      </c>
      <c r="CH17" s="94">
        <v>0.81562667577166736</v>
      </c>
      <c r="CI17" s="94">
        <v>0.81615276395003622</v>
      </c>
      <c r="CJ17" s="38"/>
    </row>
    <row r="18" spans="2:88"/>
    <row r="19" spans="2:88">
      <c r="B19" s="48" t="s">
        <v>107</v>
      </c>
    </row>
    <row r="20" spans="2:88"/>
    <row r="21" spans="2:88">
      <c r="B21" s="49"/>
      <c r="C21" t="s">
        <v>108</v>
      </c>
    </row>
    <row r="22" spans="2:88">
      <c r="B22" s="50"/>
      <c r="C22" t="s">
        <v>109</v>
      </c>
    </row>
    <row r="23" spans="2:88"/>
    <row r="24" spans="2:88" ht="14.45">
      <c r="B24" s="132" t="s">
        <v>338</v>
      </c>
      <c r="C24" s="133"/>
      <c r="D24" s="133"/>
      <c r="E24" s="133"/>
      <c r="F24" s="133"/>
      <c r="G24" s="133"/>
      <c r="H24" s="133"/>
      <c r="I24" s="134"/>
    </row>
    <row r="25" spans="2:88" ht="14.45" thickBot="1"/>
    <row r="26" spans="2:88" s="6" customFormat="1" ht="14.45" thickBot="1">
      <c r="B26" s="52" t="s">
        <v>60</v>
      </c>
      <c r="C26" s="18" t="s">
        <v>112</v>
      </c>
      <c r="D26" s="18"/>
      <c r="E26" s="18"/>
      <c r="F26" s="18"/>
      <c r="G26" s="18"/>
      <c r="H26" s="18"/>
      <c r="I26" s="18"/>
    </row>
    <row r="27" spans="2:88" s="6" customFormat="1" ht="13.15">
      <c r="B27" s="53">
        <v>1</v>
      </c>
      <c r="C27" s="123" t="s">
        <v>339</v>
      </c>
      <c r="D27" s="124"/>
      <c r="E27" s="124"/>
      <c r="F27" s="124"/>
      <c r="G27" s="124"/>
      <c r="H27" s="124"/>
      <c r="I27" s="124"/>
    </row>
    <row r="28" spans="2:88" s="6" customFormat="1" ht="13.15">
      <c r="B28" s="53">
        <v>2</v>
      </c>
      <c r="C28" s="123" t="s">
        <v>340</v>
      </c>
      <c r="D28" s="124"/>
      <c r="E28" s="124"/>
      <c r="F28" s="124"/>
      <c r="G28" s="124"/>
      <c r="H28" s="124"/>
      <c r="I28" s="124"/>
    </row>
    <row r="29" spans="2:88" s="6" customFormat="1" ht="13.15">
      <c r="B29" s="53">
        <v>3</v>
      </c>
      <c r="C29" s="123" t="s">
        <v>341</v>
      </c>
      <c r="D29" s="124"/>
      <c r="E29" s="124"/>
      <c r="F29" s="124"/>
      <c r="G29" s="124"/>
      <c r="H29" s="124"/>
      <c r="I29" s="124"/>
    </row>
    <row r="30" spans="2:88" s="6" customFormat="1" ht="13.15">
      <c r="B30" s="53">
        <v>4</v>
      </c>
      <c r="C30" s="123" t="s">
        <v>342</v>
      </c>
      <c r="D30" s="124"/>
      <c r="E30" s="124"/>
      <c r="F30" s="124"/>
      <c r="G30" s="124"/>
      <c r="H30" s="124"/>
      <c r="I30" s="124"/>
    </row>
    <row r="31" spans="2:88" s="6" customFormat="1" ht="13.15">
      <c r="B31" s="53">
        <v>5</v>
      </c>
      <c r="C31" s="123" t="s">
        <v>343</v>
      </c>
      <c r="D31" s="124"/>
      <c r="E31" s="124"/>
      <c r="F31" s="124"/>
      <c r="G31" s="124"/>
      <c r="H31" s="124"/>
      <c r="I31" s="124"/>
    </row>
    <row r="32" spans="2:88" s="6" customFormat="1" ht="13.15">
      <c r="B32" s="53">
        <v>6</v>
      </c>
      <c r="C32" s="123" t="s">
        <v>344</v>
      </c>
      <c r="D32" s="124"/>
      <c r="E32" s="124"/>
      <c r="F32" s="124"/>
      <c r="G32" s="124"/>
      <c r="H32" s="124"/>
      <c r="I32" s="124"/>
    </row>
    <row r="33" spans="2:9" s="6" customFormat="1" ht="13.15">
      <c r="B33" s="53">
        <v>7</v>
      </c>
      <c r="C33" s="123" t="s">
        <v>345</v>
      </c>
      <c r="D33" s="124"/>
      <c r="E33" s="124"/>
      <c r="F33" s="124"/>
      <c r="G33" s="124"/>
      <c r="H33" s="124"/>
      <c r="I33" s="124"/>
    </row>
    <row r="34" spans="2:9" s="6" customFormat="1" ht="13.15">
      <c r="B34" s="53">
        <v>8</v>
      </c>
      <c r="C34" s="123" t="s">
        <v>346</v>
      </c>
      <c r="D34" s="124"/>
      <c r="E34" s="124"/>
      <c r="F34" s="124"/>
      <c r="G34" s="124"/>
      <c r="H34" s="124"/>
      <c r="I34" s="124"/>
    </row>
    <row r="35" spans="2:9" s="6" customFormat="1" ht="13.15">
      <c r="B35" s="53">
        <v>9</v>
      </c>
      <c r="C35" s="123" t="s">
        <v>347</v>
      </c>
      <c r="D35" s="124"/>
      <c r="E35" s="124"/>
      <c r="F35" s="124"/>
      <c r="G35" s="124"/>
      <c r="H35" s="124"/>
      <c r="I35" s="124"/>
    </row>
    <row r="36" spans="2:9" s="6" customFormat="1" ht="13.15">
      <c r="B36" s="53">
        <v>10</v>
      </c>
      <c r="C36" s="123" t="s">
        <v>348</v>
      </c>
      <c r="D36" s="124"/>
      <c r="E36" s="124"/>
      <c r="F36" s="124"/>
      <c r="G36" s="124"/>
      <c r="H36" s="124"/>
      <c r="I36" s="124"/>
    </row>
    <row r="37" spans="2:9" s="6" customFormat="1" ht="13.15">
      <c r="B37" s="53">
        <v>11</v>
      </c>
      <c r="C37" s="123" t="s">
        <v>349</v>
      </c>
      <c r="D37" s="124"/>
      <c r="E37" s="124"/>
      <c r="F37" s="124"/>
      <c r="G37" s="124"/>
      <c r="H37" s="124"/>
      <c r="I37" s="124"/>
    </row>
    <row r="38" spans="2:9"/>
  </sheetData>
  <mergeCells count="19">
    <mergeCell ref="B1:F1"/>
    <mergeCell ref="B3:C3"/>
    <mergeCell ref="B4:C4"/>
    <mergeCell ref="D3:F3"/>
    <mergeCell ref="D4:F4"/>
    <mergeCell ref="C37:I37"/>
    <mergeCell ref="H5:AF5"/>
    <mergeCell ref="AG5:CJ5"/>
    <mergeCell ref="B24:I24"/>
    <mergeCell ref="C27:I27"/>
    <mergeCell ref="C28:I28"/>
    <mergeCell ref="C34:I34"/>
    <mergeCell ref="C35:I35"/>
    <mergeCell ref="C36:I36"/>
    <mergeCell ref="C29:I29"/>
    <mergeCell ref="C30:I30"/>
    <mergeCell ref="C31:I31"/>
    <mergeCell ref="C32:I32"/>
    <mergeCell ref="C33:I33"/>
  </mergeCells>
  <pageMargins left="0.70866141732283472" right="0.70866141732283472" top="0.35433070866141736" bottom="0.15748031496062992"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pageSetUpPr fitToPage="1"/>
  </sheetPr>
  <dimension ref="A1:CK26"/>
  <sheetViews>
    <sheetView showGridLines="0" tabSelected="1" zoomScale="80" zoomScaleNormal="80" workbookViewId="0">
      <selection activeCell="H8" sqref="H8"/>
    </sheetView>
  </sheetViews>
  <sheetFormatPr defaultColWidth="0" defaultRowHeight="13.9" zeroHeight="1"/>
  <cols>
    <col min="1" max="1" width="3" customWidth="1"/>
    <col min="2" max="2" width="4.125" customWidth="1"/>
    <col min="3" max="3" width="70.625" customWidth="1"/>
    <col min="4" max="4" width="16.625" customWidth="1"/>
    <col min="5" max="5" width="14.625" customWidth="1"/>
    <col min="6" max="6" width="5.625" customWidth="1"/>
    <col min="7" max="7" width="2.75" customWidth="1"/>
    <col min="8" max="89" width="8.75" customWidth="1"/>
    <col min="90" max="109" width="8.75" hidden="1" customWidth="1"/>
    <col min="110" max="16384" width="8.75" hidden="1"/>
  </cols>
  <sheetData>
    <row r="1" spans="1:88" ht="22.5" customHeight="1">
      <c r="B1" s="116" t="s">
        <v>350</v>
      </c>
      <c r="C1" s="116"/>
      <c r="D1" s="116"/>
      <c r="E1" s="116"/>
      <c r="F1" s="116"/>
      <c r="G1" s="23"/>
    </row>
    <row r="2" spans="1:88" ht="14.45" thickBo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99999999999999" thickBot="1">
      <c r="A3" s="23"/>
      <c r="B3" s="128" t="s">
        <v>3</v>
      </c>
      <c r="C3" s="129"/>
      <c r="D3" s="138" t="str">
        <f>'Cover sheet'!C5</f>
        <v>Thames Water</v>
      </c>
      <c r="E3" s="139"/>
      <c r="F3" s="140"/>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99999999999999" thickBot="1">
      <c r="A4" s="23"/>
      <c r="B4" s="128" t="s">
        <v>6</v>
      </c>
      <c r="C4" s="129"/>
      <c r="D4" s="138" t="str">
        <f>'Cover sheet'!C6</f>
        <v>London</v>
      </c>
      <c r="E4" s="139"/>
      <c r="F4" s="140"/>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c r="A5" s="23"/>
      <c r="B5" s="23"/>
      <c r="C5" s="25"/>
      <c r="D5" s="25"/>
      <c r="E5" s="23"/>
      <c r="F5" s="23"/>
      <c r="G5" s="39"/>
      <c r="H5" s="142" t="s">
        <v>144</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145</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4.45" thickBot="1">
      <c r="B6" s="59" t="s">
        <v>60</v>
      </c>
      <c r="C6" s="17" t="s">
        <v>146</v>
      </c>
      <c r="D6" s="18" t="s">
        <v>62</v>
      </c>
      <c r="E6" s="18" t="s">
        <v>63</v>
      </c>
      <c r="F6" s="78" t="s">
        <v>64</v>
      </c>
      <c r="G6" s="39"/>
      <c r="H6" s="18" t="s">
        <v>147</v>
      </c>
      <c r="I6" s="18" t="s">
        <v>148</v>
      </c>
      <c r="J6" s="18" t="s">
        <v>149</v>
      </c>
      <c r="K6" s="18" t="s">
        <v>150</v>
      </c>
      <c r="L6" s="18" t="s">
        <v>151</v>
      </c>
      <c r="M6" s="18" t="s">
        <v>152</v>
      </c>
      <c r="N6" s="18" t="s">
        <v>153</v>
      </c>
      <c r="O6" s="18" t="s">
        <v>154</v>
      </c>
      <c r="P6" s="18" t="s">
        <v>155</v>
      </c>
      <c r="Q6" s="18" t="s">
        <v>156</v>
      </c>
      <c r="R6" s="18" t="s">
        <v>157</v>
      </c>
      <c r="S6" s="18" t="s">
        <v>158</v>
      </c>
      <c r="T6" s="18" t="s">
        <v>159</v>
      </c>
      <c r="U6" s="18" t="s">
        <v>160</v>
      </c>
      <c r="V6" s="18" t="s">
        <v>161</v>
      </c>
      <c r="W6" s="18" t="s">
        <v>162</v>
      </c>
      <c r="X6" s="18" t="s">
        <v>163</v>
      </c>
      <c r="Y6" s="18" t="s">
        <v>164</v>
      </c>
      <c r="Z6" s="18" t="s">
        <v>165</v>
      </c>
      <c r="AA6" s="18" t="s">
        <v>166</v>
      </c>
      <c r="AB6" s="18" t="s">
        <v>167</v>
      </c>
      <c r="AC6" s="18" t="s">
        <v>168</v>
      </c>
      <c r="AD6" s="18" t="s">
        <v>169</v>
      </c>
      <c r="AE6" s="18" t="s">
        <v>170</v>
      </c>
      <c r="AF6" s="18" t="s">
        <v>171</v>
      </c>
      <c r="AG6" s="18" t="s">
        <v>172</v>
      </c>
      <c r="AH6" s="18" t="s">
        <v>173</v>
      </c>
      <c r="AI6" s="18" t="s">
        <v>174</v>
      </c>
      <c r="AJ6" s="18" t="s">
        <v>175</v>
      </c>
      <c r="AK6" s="18" t="s">
        <v>176</v>
      </c>
      <c r="AL6" s="18" t="s">
        <v>177</v>
      </c>
      <c r="AM6" s="18" t="s">
        <v>178</v>
      </c>
      <c r="AN6" s="18" t="s">
        <v>179</v>
      </c>
      <c r="AO6" s="18" t="s">
        <v>180</v>
      </c>
      <c r="AP6" s="18" t="s">
        <v>181</v>
      </c>
      <c r="AQ6" s="18" t="s">
        <v>182</v>
      </c>
      <c r="AR6" s="18" t="s">
        <v>183</v>
      </c>
      <c r="AS6" s="18" t="s">
        <v>184</v>
      </c>
      <c r="AT6" s="18" t="s">
        <v>185</v>
      </c>
      <c r="AU6" s="18" t="s">
        <v>186</v>
      </c>
      <c r="AV6" s="18" t="s">
        <v>187</v>
      </c>
      <c r="AW6" s="18" t="s">
        <v>188</v>
      </c>
      <c r="AX6" s="18" t="s">
        <v>189</v>
      </c>
      <c r="AY6" s="18" t="s">
        <v>190</v>
      </c>
      <c r="AZ6" s="18" t="s">
        <v>191</v>
      </c>
      <c r="BA6" s="18" t="s">
        <v>192</v>
      </c>
      <c r="BB6" s="18" t="s">
        <v>193</v>
      </c>
      <c r="BC6" s="18" t="s">
        <v>194</v>
      </c>
      <c r="BD6" s="18" t="s">
        <v>195</v>
      </c>
      <c r="BE6" s="18" t="s">
        <v>196</v>
      </c>
      <c r="BF6" s="18" t="s">
        <v>197</v>
      </c>
      <c r="BG6" s="18" t="s">
        <v>198</v>
      </c>
      <c r="BH6" s="18" t="s">
        <v>199</v>
      </c>
      <c r="BI6" s="18" t="s">
        <v>200</v>
      </c>
      <c r="BJ6" s="18" t="s">
        <v>201</v>
      </c>
      <c r="BK6" s="18" t="s">
        <v>202</v>
      </c>
      <c r="BL6" s="18" t="s">
        <v>203</v>
      </c>
      <c r="BM6" s="18" t="s">
        <v>204</v>
      </c>
      <c r="BN6" s="18" t="s">
        <v>205</v>
      </c>
      <c r="BO6" s="18" t="s">
        <v>206</v>
      </c>
      <c r="BP6" s="18" t="s">
        <v>207</v>
      </c>
      <c r="BQ6" s="18" t="s">
        <v>208</v>
      </c>
      <c r="BR6" s="18" t="s">
        <v>209</v>
      </c>
      <c r="BS6" s="18" t="s">
        <v>210</v>
      </c>
      <c r="BT6" s="18" t="s">
        <v>211</v>
      </c>
      <c r="BU6" s="18" t="s">
        <v>212</v>
      </c>
      <c r="BV6" s="18" t="s">
        <v>213</v>
      </c>
      <c r="BW6" s="18" t="s">
        <v>214</v>
      </c>
      <c r="BX6" s="18" t="s">
        <v>215</v>
      </c>
      <c r="BY6" s="18" t="s">
        <v>216</v>
      </c>
      <c r="BZ6" s="18" t="s">
        <v>217</v>
      </c>
      <c r="CA6" s="18" t="s">
        <v>218</v>
      </c>
      <c r="CB6" s="18" t="s">
        <v>219</v>
      </c>
      <c r="CC6" s="18" t="s">
        <v>220</v>
      </c>
      <c r="CD6" s="18" t="s">
        <v>221</v>
      </c>
      <c r="CE6" s="18" t="s">
        <v>222</v>
      </c>
      <c r="CF6" s="18" t="s">
        <v>223</v>
      </c>
      <c r="CG6" s="18" t="s">
        <v>224</v>
      </c>
      <c r="CH6" s="18" t="s">
        <v>225</v>
      </c>
      <c r="CI6" s="18" t="s">
        <v>226</v>
      </c>
      <c r="CJ6" s="18" t="s">
        <v>227</v>
      </c>
    </row>
    <row r="7" spans="1:88" ht="52.9">
      <c r="B7" s="60">
        <v>1</v>
      </c>
      <c r="C7" s="30" t="s">
        <v>300</v>
      </c>
      <c r="D7" s="31" t="s">
        <v>351</v>
      </c>
      <c r="E7" s="31" t="s">
        <v>94</v>
      </c>
      <c r="F7" s="31">
        <v>2</v>
      </c>
      <c r="H7" s="85">
        <v>1997.1</v>
      </c>
      <c r="I7" s="85">
        <v>1975.5</v>
      </c>
      <c r="J7" s="85">
        <v>1973.6246231300684</v>
      </c>
      <c r="K7" s="85">
        <v>1947.6516833650589</v>
      </c>
      <c r="L7" s="85">
        <v>1927.1045731733536</v>
      </c>
      <c r="M7" s="85">
        <v>1914.2082341437385</v>
      </c>
      <c r="N7" s="85">
        <v>1901.0353788565076</v>
      </c>
      <c r="O7" s="85">
        <v>1887.0862553181394</v>
      </c>
      <c r="P7" s="85">
        <v>1873.1362401957144</v>
      </c>
      <c r="Q7" s="85">
        <v>1859.2308964938363</v>
      </c>
      <c r="R7" s="85">
        <v>1851.6787616347135</v>
      </c>
      <c r="S7" s="85">
        <v>1846.5604457136747</v>
      </c>
      <c r="T7" s="85">
        <v>1841.574050189944</v>
      </c>
      <c r="U7" s="85">
        <v>1837.2829607524131</v>
      </c>
      <c r="V7" s="85">
        <v>1833.5925538670583</v>
      </c>
      <c r="W7" s="85">
        <v>1792.1935036561356</v>
      </c>
      <c r="X7" s="85">
        <v>1789.4029465096846</v>
      </c>
      <c r="Y7" s="85">
        <v>1787.3608998337268</v>
      </c>
      <c r="Z7" s="85">
        <v>1786.0530990185898</v>
      </c>
      <c r="AA7" s="85">
        <v>1785.6764877644955</v>
      </c>
      <c r="AB7" s="85">
        <v>1789.6614894601878</v>
      </c>
      <c r="AC7" s="85">
        <v>1793.8707609182754</v>
      </c>
      <c r="AD7" s="85">
        <v>1798.819225648359</v>
      </c>
      <c r="AE7" s="85">
        <v>1804.4895063298077</v>
      </c>
      <c r="AF7" s="85">
        <v>1810.6512886027081</v>
      </c>
      <c r="AG7" s="86">
        <v>1817.8809724005853</v>
      </c>
      <c r="AH7" s="86">
        <v>1820.7224908269293</v>
      </c>
      <c r="AI7" s="86">
        <v>1823.4114266026211</v>
      </c>
      <c r="AJ7" s="86">
        <v>1825.8387372939899</v>
      </c>
      <c r="AK7" s="86">
        <v>1827.993513669463</v>
      </c>
      <c r="AL7" s="86">
        <v>1831.4316674364077</v>
      </c>
      <c r="AM7" s="86">
        <v>1834.6790353938968</v>
      </c>
      <c r="AN7" s="86">
        <v>1837.7839253054772</v>
      </c>
      <c r="AO7" s="86">
        <v>1840.7389187252156</v>
      </c>
      <c r="AP7" s="86">
        <v>1843.5612602701665</v>
      </c>
      <c r="AQ7" s="86">
        <v>1847.7427810517438</v>
      </c>
      <c r="AR7" s="86">
        <v>1851.8396277815375</v>
      </c>
      <c r="AS7" s="86">
        <v>1855.8749379304286</v>
      </c>
      <c r="AT7" s="86">
        <v>1859.8430241229121</v>
      </c>
      <c r="AU7" s="86">
        <v>1863.7037098074379</v>
      </c>
      <c r="AV7" s="86">
        <v>1867.5040265265777</v>
      </c>
      <c r="AW7" s="86">
        <v>1871.0795003103206</v>
      </c>
      <c r="AX7" s="86">
        <v>1874.4743524327414</v>
      </c>
      <c r="AY7" s="86">
        <v>1877.7318438359766</v>
      </c>
      <c r="AZ7" s="86">
        <v>1880.8145198193954</v>
      </c>
      <c r="BA7" s="86">
        <v>1883.7654115288603</v>
      </c>
      <c r="BB7" s="86">
        <v>1886.6249315991988</v>
      </c>
      <c r="BC7" s="86">
        <v>1889.3627869849656</v>
      </c>
      <c r="BD7" s="86">
        <v>1891.9872358634291</v>
      </c>
      <c r="BE7" s="86">
        <v>1894.5289139863303</v>
      </c>
      <c r="BF7" s="86">
        <v>1896.9389920716765</v>
      </c>
      <c r="BG7" s="86">
        <v>1899.275269054687</v>
      </c>
      <c r="BH7" s="86">
        <v>1901.5286126971778</v>
      </c>
      <c r="BI7" s="86">
        <v>1903.6919640188205</v>
      </c>
      <c r="BJ7" s="86">
        <v>1905.8078820326677</v>
      </c>
      <c r="BK7" s="86">
        <v>1907.8771677780674</v>
      </c>
      <c r="BL7" s="86">
        <v>1909.9220556102962</v>
      </c>
      <c r="BM7" s="86">
        <v>1911.8536008214644</v>
      </c>
      <c r="BN7" s="86">
        <v>1913.7585458838132</v>
      </c>
      <c r="BO7" s="86">
        <v>1915.6611717102062</v>
      </c>
      <c r="BP7" s="86">
        <v>1917.5509471831051</v>
      </c>
      <c r="BQ7" s="86">
        <v>1919.4289063954261</v>
      </c>
      <c r="BR7" s="86">
        <v>1921.3180421919171</v>
      </c>
      <c r="BS7" s="86">
        <v>1923.216178888619</v>
      </c>
      <c r="BT7" s="86">
        <v>1925.1066685754229</v>
      </c>
      <c r="BU7" s="86">
        <v>1927.0175710099788</v>
      </c>
      <c r="BV7" s="86">
        <v>1928.9561752040313</v>
      </c>
      <c r="BW7" s="86">
        <v>1930.8878627237621</v>
      </c>
      <c r="BX7" s="86">
        <v>1932.8045694121372</v>
      </c>
      <c r="BY7" s="86">
        <v>1934.7448786144048</v>
      </c>
      <c r="BZ7" s="86">
        <v>1936.6941054363324</v>
      </c>
      <c r="CA7" s="86">
        <v>1938.6527675709335</v>
      </c>
      <c r="CB7" s="86">
        <v>1940.6530901253834</v>
      </c>
      <c r="CC7" s="86">
        <v>1942.6871496233105</v>
      </c>
      <c r="CD7" s="86">
        <v>1944.7565405973614</v>
      </c>
      <c r="CE7" s="86">
        <v>1946.8580138243121</v>
      </c>
      <c r="CF7" s="86">
        <v>1949.1042981057408</v>
      </c>
      <c r="CG7" s="86">
        <v>1951.2445974092745</v>
      </c>
      <c r="CH7" s="86">
        <v>1953.4302122570737</v>
      </c>
      <c r="CI7" s="86">
        <v>1955.6660146577112</v>
      </c>
      <c r="CJ7" s="35"/>
    </row>
    <row r="8" spans="1:88" ht="52.9">
      <c r="B8" s="60">
        <f>B7+1</f>
        <v>2</v>
      </c>
      <c r="C8" s="26" t="s">
        <v>302</v>
      </c>
      <c r="D8" s="27" t="s">
        <v>352</v>
      </c>
      <c r="E8" s="27" t="s">
        <v>94</v>
      </c>
      <c r="F8" s="27">
        <v>2</v>
      </c>
      <c r="H8" s="85">
        <v>2145.85</v>
      </c>
      <c r="I8" s="85">
        <v>2159.06</v>
      </c>
      <c r="J8" s="85">
        <v>2136.9891303654017</v>
      </c>
      <c r="K8" s="85">
        <v>2130.0640434019419</v>
      </c>
      <c r="L8" s="85">
        <v>2129.1389564384822</v>
      </c>
      <c r="M8" s="85">
        <v>2124.2138694750229</v>
      </c>
      <c r="N8" s="85">
        <v>2119.2887825115631</v>
      </c>
      <c r="O8" s="85">
        <v>2114.3636955481034</v>
      </c>
      <c r="P8" s="85">
        <v>2109.4386085846436</v>
      </c>
      <c r="Q8" s="85">
        <v>2104.5135216211838</v>
      </c>
      <c r="R8" s="85">
        <v>2016.5884346577243</v>
      </c>
      <c r="S8" s="85">
        <v>2017.9619540159786</v>
      </c>
      <c r="T8" s="85">
        <v>2016.2605603376926</v>
      </c>
      <c r="U8" s="85">
        <v>2014.5591666594066</v>
      </c>
      <c r="V8" s="85">
        <v>2012.8577729811202</v>
      </c>
      <c r="W8" s="85">
        <v>2011.1563793028342</v>
      </c>
      <c r="X8" s="85">
        <v>1993.4849856245485</v>
      </c>
      <c r="Y8" s="85">
        <v>1991.7835919462625</v>
      </c>
      <c r="Z8" s="85">
        <v>1990.0821982679761</v>
      </c>
      <c r="AA8" s="85">
        <v>1988.3808045896901</v>
      </c>
      <c r="AB8" s="85">
        <v>1986.6794109114041</v>
      </c>
      <c r="AC8" s="85">
        <v>1984.9780172331182</v>
      </c>
      <c r="AD8" s="85">
        <v>1983.2766235548318</v>
      </c>
      <c r="AE8" s="85">
        <v>1981.5752298765458</v>
      </c>
      <c r="AF8" s="85">
        <v>1979.8738361982598</v>
      </c>
      <c r="AG8" s="90">
        <v>1978.1724425199734</v>
      </c>
      <c r="AH8" s="90">
        <v>1976.4710488416874</v>
      </c>
      <c r="AI8" s="90">
        <v>1974.7696551634015</v>
      </c>
      <c r="AJ8" s="90">
        <v>1973.0682614851155</v>
      </c>
      <c r="AK8" s="90">
        <v>1971.3668678068295</v>
      </c>
      <c r="AL8" s="90">
        <v>1969.6654741285431</v>
      </c>
      <c r="AM8" s="90">
        <v>1967.9640804502571</v>
      </c>
      <c r="AN8" s="90">
        <v>1966.2626867719712</v>
      </c>
      <c r="AO8" s="90">
        <v>1964.5612930936852</v>
      </c>
      <c r="AP8" s="90">
        <v>1962.8598994153988</v>
      </c>
      <c r="AQ8" s="90">
        <v>1961.1585057371128</v>
      </c>
      <c r="AR8" s="90">
        <v>1959.4571120588269</v>
      </c>
      <c r="AS8" s="90">
        <v>1957.7557183805409</v>
      </c>
      <c r="AT8" s="90">
        <v>1956.0543247022545</v>
      </c>
      <c r="AU8" s="90">
        <v>1954.3529310239685</v>
      </c>
      <c r="AV8" s="90">
        <v>1952.6515373456825</v>
      </c>
      <c r="AW8" s="90">
        <v>1950.9501436673966</v>
      </c>
      <c r="AX8" s="90">
        <v>1949.2487499891101</v>
      </c>
      <c r="AY8" s="90">
        <v>1947.5473563108239</v>
      </c>
      <c r="AZ8" s="90">
        <v>1945.845962632538</v>
      </c>
      <c r="BA8" s="90">
        <v>1944.144568954252</v>
      </c>
      <c r="BB8" s="90">
        <v>1942.4431752759656</v>
      </c>
      <c r="BC8" s="90">
        <v>1940.7417815976796</v>
      </c>
      <c r="BD8" s="90">
        <v>1939.0403879193937</v>
      </c>
      <c r="BE8" s="90">
        <v>1937.3389942411077</v>
      </c>
      <c r="BF8" s="90">
        <v>1935.6376005628213</v>
      </c>
      <c r="BG8" s="90">
        <v>1933.9362068845353</v>
      </c>
      <c r="BH8" s="90">
        <v>1932.2348132062493</v>
      </c>
      <c r="BI8" s="90">
        <v>1930.5334195279634</v>
      </c>
      <c r="BJ8" s="90">
        <v>1928.8320258496769</v>
      </c>
      <c r="BK8" s="90">
        <v>1927.130632171391</v>
      </c>
      <c r="BL8" s="90">
        <v>1925.429238493105</v>
      </c>
      <c r="BM8" s="90">
        <v>1923.727844814819</v>
      </c>
      <c r="BN8" s="90">
        <v>1922.0264511365326</v>
      </c>
      <c r="BO8" s="90">
        <v>1920.3250574582466</v>
      </c>
      <c r="BP8" s="90">
        <v>1918.6236637799607</v>
      </c>
      <c r="BQ8" s="90">
        <v>1916.9222701016747</v>
      </c>
      <c r="BR8" s="90">
        <v>1915.2208764233883</v>
      </c>
      <c r="BS8" s="90">
        <v>1913.5194827451023</v>
      </c>
      <c r="BT8" s="90">
        <v>1911.8180890668164</v>
      </c>
      <c r="BU8" s="90">
        <v>1910.1166953885304</v>
      </c>
      <c r="BV8" s="90">
        <v>1908.415301710244</v>
      </c>
      <c r="BW8" s="90">
        <v>1906.713908031958</v>
      </c>
      <c r="BX8" s="90">
        <v>1905.012514353672</v>
      </c>
      <c r="BY8" s="90">
        <v>1903.3111206753861</v>
      </c>
      <c r="BZ8" s="90">
        <v>1901.6097269970996</v>
      </c>
      <c r="CA8" s="90">
        <v>1899.9083333188137</v>
      </c>
      <c r="CB8" s="90">
        <v>1898.2069396405277</v>
      </c>
      <c r="CC8" s="90">
        <v>1896.5055459622417</v>
      </c>
      <c r="CD8" s="90">
        <v>1894.8041522839553</v>
      </c>
      <c r="CE8" s="90">
        <v>1893.1027586056694</v>
      </c>
      <c r="CF8" s="90">
        <v>1891.4013649273834</v>
      </c>
      <c r="CG8" s="90">
        <v>1889.6999712490974</v>
      </c>
      <c r="CH8" s="90">
        <v>1887.998577570811</v>
      </c>
      <c r="CI8" s="90">
        <v>1886.297183892525</v>
      </c>
      <c r="CJ8" s="38"/>
    </row>
    <row r="9" spans="1:88" ht="52.9">
      <c r="B9" s="60">
        <f t="shared" ref="B9:B11" si="0">B8+1</f>
        <v>3</v>
      </c>
      <c r="C9" s="26" t="s">
        <v>304</v>
      </c>
      <c r="D9" s="27" t="s">
        <v>353</v>
      </c>
      <c r="E9" s="27" t="s">
        <v>94</v>
      </c>
      <c r="F9" s="27">
        <v>2</v>
      </c>
      <c r="H9" s="85">
        <v>2127.41</v>
      </c>
      <c r="I9" s="85">
        <v>2139.4</v>
      </c>
      <c r="J9" s="85">
        <v>2137.883290954368</v>
      </c>
      <c r="K9" s="85">
        <v>2130.9582039909083</v>
      </c>
      <c r="L9" s="85">
        <v>2130.0331170274485</v>
      </c>
      <c r="M9" s="85">
        <v>2107.1080300639892</v>
      </c>
      <c r="N9" s="85">
        <v>2102.1829431005294</v>
      </c>
      <c r="O9" s="85">
        <v>2097.2578561370697</v>
      </c>
      <c r="P9" s="85">
        <v>2092.3327691736099</v>
      </c>
      <c r="Q9" s="85">
        <v>2087.4076822101501</v>
      </c>
      <c r="R9" s="85">
        <v>2010.4825952466908</v>
      </c>
      <c r="S9" s="85">
        <v>2011.8561146049451</v>
      </c>
      <c r="T9" s="85">
        <v>2010.1547209266591</v>
      </c>
      <c r="U9" s="85">
        <v>2008.4533272483732</v>
      </c>
      <c r="V9" s="85">
        <v>2006.7519335700867</v>
      </c>
      <c r="W9" s="85">
        <v>2002.0505398918008</v>
      </c>
      <c r="X9" s="85">
        <v>1983.1176595251986</v>
      </c>
      <c r="Y9" s="85">
        <v>1981.4162658469127</v>
      </c>
      <c r="Z9" s="85">
        <v>1979.7148721686262</v>
      </c>
      <c r="AA9" s="85">
        <v>1977.8570208273404</v>
      </c>
      <c r="AB9" s="85">
        <v>1976.1556271490545</v>
      </c>
      <c r="AC9" s="85">
        <v>1974.4542334707685</v>
      </c>
      <c r="AD9" s="85">
        <v>1972.7528397924821</v>
      </c>
      <c r="AE9" s="85">
        <v>1971.0514461141961</v>
      </c>
      <c r="AF9" s="85">
        <v>1969.3500524359101</v>
      </c>
      <c r="AG9" s="90">
        <v>1972.3206517906133</v>
      </c>
      <c r="AH9" s="90">
        <v>1975.3121702169574</v>
      </c>
      <c r="AI9" s="90">
        <v>1978.151105992649</v>
      </c>
      <c r="AJ9" s="90">
        <v>1980.7284166840179</v>
      </c>
      <c r="AK9" s="90">
        <v>1983.0331930594912</v>
      </c>
      <c r="AL9" s="90">
        <v>1986.5463468264354</v>
      </c>
      <c r="AM9" s="90">
        <v>1989.868714783925</v>
      </c>
      <c r="AN9" s="90">
        <v>1993.048604695505</v>
      </c>
      <c r="AO9" s="90">
        <v>1996.0785981152439</v>
      </c>
      <c r="AP9" s="90">
        <v>1998.9759396601944</v>
      </c>
      <c r="AQ9" s="90">
        <v>2003.1574604417719</v>
      </c>
      <c r="AR9" s="90">
        <v>2007.2543071715654</v>
      </c>
      <c r="AS9" s="90">
        <v>2011.2896173204567</v>
      </c>
      <c r="AT9" s="90">
        <v>2015.2577035129402</v>
      </c>
      <c r="AU9" s="90">
        <v>2019.1183891974661</v>
      </c>
      <c r="AV9" s="90">
        <v>2021.9187059166059</v>
      </c>
      <c r="AW9" s="90">
        <v>2025.4941797003487</v>
      </c>
      <c r="AX9" s="90">
        <v>2028.8890318227693</v>
      </c>
      <c r="AY9" s="90">
        <v>2032.1465232260045</v>
      </c>
      <c r="AZ9" s="90">
        <v>2035.2291992094235</v>
      </c>
      <c r="BA9" s="90">
        <v>2038.1800909188885</v>
      </c>
      <c r="BB9" s="90">
        <v>2041.039610989227</v>
      </c>
      <c r="BC9" s="90">
        <v>2043.7774663749935</v>
      </c>
      <c r="BD9" s="90">
        <v>2046.4019152534572</v>
      </c>
      <c r="BE9" s="90">
        <v>2048.943593376358</v>
      </c>
      <c r="BF9" s="90">
        <v>2051.3536714617044</v>
      </c>
      <c r="BG9" s="90">
        <v>2053.6899484447149</v>
      </c>
      <c r="BH9" s="90">
        <v>2055.9432920872059</v>
      </c>
      <c r="BI9" s="90">
        <v>2058.1066434088484</v>
      </c>
      <c r="BJ9" s="90">
        <v>2060.2225614226959</v>
      </c>
      <c r="BK9" s="90">
        <v>2062.2918471680955</v>
      </c>
      <c r="BL9" s="90">
        <v>2064.3367350003241</v>
      </c>
      <c r="BM9" s="90">
        <v>2066.2682802114923</v>
      </c>
      <c r="BN9" s="90">
        <v>2068.1732252738411</v>
      </c>
      <c r="BO9" s="90">
        <v>2070.0758511002341</v>
      </c>
      <c r="BP9" s="90">
        <v>2071.9656265731328</v>
      </c>
      <c r="BQ9" s="90">
        <v>2073.8435857854538</v>
      </c>
      <c r="BR9" s="90">
        <v>2075.732721581945</v>
      </c>
      <c r="BS9" s="90">
        <v>2077.6308582786469</v>
      </c>
      <c r="BT9" s="90">
        <v>2079.5213479654508</v>
      </c>
      <c r="BU9" s="90">
        <v>2081.4322504000065</v>
      </c>
      <c r="BV9" s="90">
        <v>2083.3708545940594</v>
      </c>
      <c r="BW9" s="90">
        <v>2085.30254211379</v>
      </c>
      <c r="BX9" s="90">
        <v>2087.2192488021651</v>
      </c>
      <c r="BY9" s="90">
        <v>2089.1595580044327</v>
      </c>
      <c r="BZ9" s="90">
        <v>2091.1087848263601</v>
      </c>
      <c r="CA9" s="90">
        <v>2093.0674469609617</v>
      </c>
      <c r="CB9" s="90">
        <v>2095.0677695154113</v>
      </c>
      <c r="CC9" s="90">
        <v>2097.1018290133384</v>
      </c>
      <c r="CD9" s="90">
        <v>2099.1712199873891</v>
      </c>
      <c r="CE9" s="90">
        <v>2101.2726932143401</v>
      </c>
      <c r="CF9" s="90">
        <v>2103.5189774957689</v>
      </c>
      <c r="CG9" s="90">
        <v>2105.6592767993025</v>
      </c>
      <c r="CH9" s="90">
        <v>2107.8448916471016</v>
      </c>
      <c r="CI9" s="90">
        <v>2110.0806940477391</v>
      </c>
      <c r="CJ9" s="38"/>
    </row>
    <row r="10" spans="1:88" ht="52.9">
      <c r="B10" s="60">
        <f t="shared" si="0"/>
        <v>4</v>
      </c>
      <c r="C10" s="26" t="s">
        <v>306</v>
      </c>
      <c r="D10" s="27" t="s">
        <v>354</v>
      </c>
      <c r="E10" s="27" t="s">
        <v>94</v>
      </c>
      <c r="F10" s="27">
        <v>2</v>
      </c>
      <c r="H10" s="85">
        <v>65.73</v>
      </c>
      <c r="I10" s="85">
        <v>73.28</v>
      </c>
      <c r="J10" s="85">
        <v>148.9334204239413</v>
      </c>
      <c r="K10" s="85">
        <v>140.45020781008222</v>
      </c>
      <c r="L10" s="85">
        <v>141.48765926026624</v>
      </c>
      <c r="M10" s="85">
        <v>141.72161206677694</v>
      </c>
      <c r="N10" s="85">
        <v>138.95020417764553</v>
      </c>
      <c r="O10" s="85">
        <v>140.2188825695398</v>
      </c>
      <c r="P10" s="85">
        <v>143.10317440957752</v>
      </c>
      <c r="Q10" s="85">
        <v>148.35059957518547</v>
      </c>
      <c r="R10" s="85">
        <v>149.66417672921486</v>
      </c>
      <c r="S10" s="85">
        <v>158.00299581247413</v>
      </c>
      <c r="T10" s="85">
        <v>159.38141443610789</v>
      </c>
      <c r="U10" s="85">
        <v>154.9880284673153</v>
      </c>
      <c r="V10" s="85">
        <v>154.65371177882699</v>
      </c>
      <c r="W10" s="85">
        <v>167.33162669268665</v>
      </c>
      <c r="X10" s="85">
        <v>159.67853408821685</v>
      </c>
      <c r="Y10" s="85">
        <v>163.09845685475258</v>
      </c>
      <c r="Z10" s="85">
        <v>161.59872834935476</v>
      </c>
      <c r="AA10" s="85">
        <v>159.55835891845595</v>
      </c>
      <c r="AB10" s="85">
        <v>164.54165868612253</v>
      </c>
      <c r="AC10" s="85">
        <v>159.95118857724057</v>
      </c>
      <c r="AD10" s="85">
        <v>156.0816312699616</v>
      </c>
      <c r="AE10" s="85">
        <v>153.99167939002862</v>
      </c>
      <c r="AF10" s="85">
        <v>154.28967939002862</v>
      </c>
      <c r="AG10" s="90">
        <v>154.43967939002863</v>
      </c>
      <c r="AH10" s="90">
        <v>154.58967939002864</v>
      </c>
      <c r="AI10" s="90">
        <v>154.73967939002864</v>
      </c>
      <c r="AJ10" s="90">
        <v>154.88967939002865</v>
      </c>
      <c r="AK10" s="90">
        <v>155.03967939002862</v>
      </c>
      <c r="AL10" s="90">
        <v>155.11467939002864</v>
      </c>
      <c r="AM10" s="90">
        <v>155.18967939002863</v>
      </c>
      <c r="AN10" s="90">
        <v>155.26467939002862</v>
      </c>
      <c r="AO10" s="90">
        <v>155.33967939002866</v>
      </c>
      <c r="AP10" s="90">
        <v>155.41467939002862</v>
      </c>
      <c r="AQ10" s="90">
        <v>155.41467939002862</v>
      </c>
      <c r="AR10" s="90">
        <v>155.41467939002862</v>
      </c>
      <c r="AS10" s="90">
        <v>155.41467939002862</v>
      </c>
      <c r="AT10" s="90">
        <v>155.41467939002862</v>
      </c>
      <c r="AU10" s="90">
        <v>155.41467939002862</v>
      </c>
      <c r="AV10" s="90">
        <v>154.41467939002862</v>
      </c>
      <c r="AW10" s="90">
        <v>154.41467939002862</v>
      </c>
      <c r="AX10" s="90">
        <v>154.41467939002862</v>
      </c>
      <c r="AY10" s="90">
        <v>154.41467939002862</v>
      </c>
      <c r="AZ10" s="90">
        <v>154.41467939002862</v>
      </c>
      <c r="BA10" s="90">
        <v>154.41467939002862</v>
      </c>
      <c r="BB10" s="90">
        <v>154.41467939002862</v>
      </c>
      <c r="BC10" s="90">
        <v>154.41467939002862</v>
      </c>
      <c r="BD10" s="90">
        <v>154.41467939002862</v>
      </c>
      <c r="BE10" s="90">
        <v>154.41467939002862</v>
      </c>
      <c r="BF10" s="90">
        <v>154.41467939002862</v>
      </c>
      <c r="BG10" s="90">
        <v>154.41467939002862</v>
      </c>
      <c r="BH10" s="90">
        <v>154.41467939002862</v>
      </c>
      <c r="BI10" s="90">
        <v>154.41467939002862</v>
      </c>
      <c r="BJ10" s="90">
        <v>154.41467939002862</v>
      </c>
      <c r="BK10" s="90">
        <v>154.41467939002862</v>
      </c>
      <c r="BL10" s="90">
        <v>154.41467939002862</v>
      </c>
      <c r="BM10" s="90">
        <v>154.41467939002862</v>
      </c>
      <c r="BN10" s="90">
        <v>154.41467939002862</v>
      </c>
      <c r="BO10" s="90">
        <v>154.41467939002862</v>
      </c>
      <c r="BP10" s="90">
        <v>154.41467939002862</v>
      </c>
      <c r="BQ10" s="90">
        <v>154.41467939002862</v>
      </c>
      <c r="BR10" s="90">
        <v>154.41467939002862</v>
      </c>
      <c r="BS10" s="90">
        <v>154.41467939002862</v>
      </c>
      <c r="BT10" s="90">
        <v>154.41467939002862</v>
      </c>
      <c r="BU10" s="90">
        <v>154.41467939002862</v>
      </c>
      <c r="BV10" s="90">
        <v>154.41467939002862</v>
      </c>
      <c r="BW10" s="90">
        <v>154.41467939002862</v>
      </c>
      <c r="BX10" s="90">
        <v>154.41467939002862</v>
      </c>
      <c r="BY10" s="90">
        <v>154.41467939002862</v>
      </c>
      <c r="BZ10" s="90">
        <v>154.41467939002862</v>
      </c>
      <c r="CA10" s="90">
        <v>154.41467939002862</v>
      </c>
      <c r="CB10" s="90">
        <v>154.41467939002862</v>
      </c>
      <c r="CC10" s="90">
        <v>154.41467939002862</v>
      </c>
      <c r="CD10" s="90">
        <v>154.41467939002862</v>
      </c>
      <c r="CE10" s="90">
        <v>154.41467939002862</v>
      </c>
      <c r="CF10" s="90">
        <v>154.41467939002862</v>
      </c>
      <c r="CG10" s="90">
        <v>154.41467939002862</v>
      </c>
      <c r="CH10" s="90">
        <v>154.41467939002862</v>
      </c>
      <c r="CI10" s="90">
        <v>154.41467939002862</v>
      </c>
      <c r="CJ10" s="38"/>
    </row>
    <row r="11" spans="1:88" ht="52.9">
      <c r="B11" s="60">
        <f t="shared" si="0"/>
        <v>5</v>
      </c>
      <c r="C11" s="26" t="s">
        <v>308</v>
      </c>
      <c r="D11" s="27" t="s">
        <v>355</v>
      </c>
      <c r="E11" s="27" t="s">
        <v>94</v>
      </c>
      <c r="F11" s="27">
        <v>2</v>
      </c>
      <c r="H11" s="89">
        <v>64.579999999999941</v>
      </c>
      <c r="I11" s="89">
        <v>90.62000000000009</v>
      </c>
      <c r="J11" s="89">
        <v>15.325247400358364</v>
      </c>
      <c r="K11" s="89">
        <v>42.856312815767097</v>
      </c>
      <c r="L11" s="89">
        <v>61.440884593828628</v>
      </c>
      <c r="M11" s="89">
        <v>51.178183853473712</v>
      </c>
      <c r="N11" s="89">
        <v>62.197360066376319</v>
      </c>
      <c r="O11" s="89">
        <v>69.9527182493905</v>
      </c>
      <c r="P11" s="89">
        <v>76.093354568317949</v>
      </c>
      <c r="Q11" s="89">
        <v>79.826186141128346</v>
      </c>
      <c r="R11" s="89">
        <v>9.1396568827624662</v>
      </c>
      <c r="S11" s="89">
        <v>7.2926730787963265</v>
      </c>
      <c r="T11" s="89">
        <v>9.1992563006072032</v>
      </c>
      <c r="U11" s="89">
        <v>16.182338028644722</v>
      </c>
      <c r="V11" s="89">
        <v>18.505667924201447</v>
      </c>
      <c r="W11" s="89">
        <v>42.525409542978537</v>
      </c>
      <c r="X11" s="89">
        <v>34.036178927297158</v>
      </c>
      <c r="Y11" s="89">
        <v>30.956909158433319</v>
      </c>
      <c r="Z11" s="89">
        <v>32.063044800681666</v>
      </c>
      <c r="AA11" s="89">
        <v>32.622174144388964</v>
      </c>
      <c r="AB11" s="89">
        <v>21.952479002744127</v>
      </c>
      <c r="AC11" s="89">
        <v>20.632283975252477</v>
      </c>
      <c r="AD11" s="89">
        <v>17.851982874161507</v>
      </c>
      <c r="AE11" s="89">
        <v>12.570260394359792</v>
      </c>
      <c r="AF11" s="89">
        <v>4.4090844431734411</v>
      </c>
      <c r="AG11" s="90">
        <v>-6.2527760746888816E-13</v>
      </c>
      <c r="AH11" s="90">
        <v>-5.4001247917767614E-13</v>
      </c>
      <c r="AI11" s="90">
        <v>-6.8212102632969618E-13</v>
      </c>
      <c r="AJ11" s="90">
        <v>-5.9685589803848416E-13</v>
      </c>
      <c r="AK11" s="90">
        <v>-4.8316906031686813E-13</v>
      </c>
      <c r="AL11" s="90">
        <v>-9.0949470177292824E-13</v>
      </c>
      <c r="AM11" s="90">
        <v>-3.979039320256561E-13</v>
      </c>
      <c r="AN11" s="90">
        <v>-7.9580786405131221E-13</v>
      </c>
      <c r="AO11" s="90">
        <v>-3.4106051316484809E-13</v>
      </c>
      <c r="AP11" s="90">
        <v>-7.1054273576010019E-13</v>
      </c>
      <c r="AQ11" s="90">
        <v>-4.8316906031686813E-13</v>
      </c>
      <c r="AR11" s="90">
        <v>-7.1054273576010019E-13</v>
      </c>
      <c r="AS11" s="90">
        <v>-4.8316906031686813E-13</v>
      </c>
      <c r="AT11" s="90">
        <v>-4.8316906031686813E-13</v>
      </c>
      <c r="AU11" s="90">
        <v>-4.8316906031686813E-13</v>
      </c>
      <c r="AV11" s="90">
        <v>-4.8316906031686813E-13</v>
      </c>
      <c r="AW11" s="90">
        <v>-4.8316906031686813E-13</v>
      </c>
      <c r="AX11" s="90">
        <v>-7.1054273576010019E-13</v>
      </c>
      <c r="AY11" s="90">
        <v>-7.1054273576010019E-13</v>
      </c>
      <c r="AZ11" s="90">
        <v>-4.8316906031686813E-13</v>
      </c>
      <c r="BA11" s="90">
        <v>-4.8316906031686813E-13</v>
      </c>
      <c r="BB11" s="90">
        <v>-4.8316906031686813E-13</v>
      </c>
      <c r="BC11" s="90">
        <v>-7.1054273576010019E-13</v>
      </c>
      <c r="BD11" s="90">
        <v>-4.8316906031686813E-13</v>
      </c>
      <c r="BE11" s="90">
        <v>-9.3791641120333225E-13</v>
      </c>
      <c r="BF11" s="90">
        <v>-7.1054273576010019E-13</v>
      </c>
      <c r="BG11" s="90">
        <v>-7.1054273576010019E-13</v>
      </c>
      <c r="BH11" s="90">
        <v>-4.8316906031686813E-13</v>
      </c>
      <c r="BI11" s="90">
        <v>-7.1054273576010019E-13</v>
      </c>
      <c r="BJ11" s="90">
        <v>-4.8316906031686813E-13</v>
      </c>
      <c r="BK11" s="90">
        <v>-4.8316906031686813E-13</v>
      </c>
      <c r="BL11" s="90">
        <v>-7.1054273576010019E-13</v>
      </c>
      <c r="BM11" s="90">
        <v>-7.1054273576010019E-13</v>
      </c>
      <c r="BN11" s="90">
        <v>-7.1054273576010019E-13</v>
      </c>
      <c r="BO11" s="90">
        <v>-7.1054273576010019E-13</v>
      </c>
      <c r="BP11" s="90">
        <v>-9.3791641120333225E-13</v>
      </c>
      <c r="BQ11" s="90">
        <v>-9.3791641120333225E-13</v>
      </c>
      <c r="BR11" s="90">
        <v>-7.1054273576010019E-13</v>
      </c>
      <c r="BS11" s="90">
        <v>-7.1054273576010019E-13</v>
      </c>
      <c r="BT11" s="90">
        <v>-7.1054273576010019E-13</v>
      </c>
      <c r="BU11" s="90">
        <v>-9.3791641120333225E-13</v>
      </c>
      <c r="BV11" s="90">
        <v>-4.8316906031686813E-13</v>
      </c>
      <c r="BW11" s="90">
        <v>-7.1054273576010019E-13</v>
      </c>
      <c r="BX11" s="90">
        <v>-7.1054273576010019E-13</v>
      </c>
      <c r="BY11" s="90">
        <v>-7.1054273576010019E-13</v>
      </c>
      <c r="BZ11" s="90">
        <v>-9.3791641120333225E-13</v>
      </c>
      <c r="CA11" s="90">
        <v>-4.8316906031686813E-13</v>
      </c>
      <c r="CB11" s="90">
        <v>-7.1054273576010019E-13</v>
      </c>
      <c r="CC11" s="90">
        <v>-7.1054273576010019E-13</v>
      </c>
      <c r="CD11" s="90">
        <v>-9.3791641120333225E-13</v>
      </c>
      <c r="CE11" s="90">
        <v>-7.1054273576010019E-13</v>
      </c>
      <c r="CF11" s="90">
        <v>-4.8316906031686813E-13</v>
      </c>
      <c r="CG11" s="90">
        <v>-7.1054273576010019E-13</v>
      </c>
      <c r="CH11" s="90">
        <v>-7.1054273576010019E-13</v>
      </c>
      <c r="CI11" s="90">
        <v>-7.1054273576010019E-13</v>
      </c>
      <c r="CJ11" s="38"/>
    </row>
    <row r="12" spans="1:88"/>
    <row r="13" spans="1:88">
      <c r="B13" s="48" t="s">
        <v>107</v>
      </c>
    </row>
    <row r="14" spans="1:88"/>
    <row r="15" spans="1:88">
      <c r="B15" s="49"/>
      <c r="C15" t="s">
        <v>108</v>
      </c>
    </row>
    <row r="16" spans="1:88">
      <c r="B16" s="50"/>
      <c r="C16" t="s">
        <v>109</v>
      </c>
    </row>
    <row r="17" spans="2:9"/>
    <row r="18" spans="2:9" ht="14.45">
      <c r="B18" s="132" t="s">
        <v>356</v>
      </c>
      <c r="C18" s="133"/>
      <c r="D18" s="133"/>
      <c r="E18" s="133"/>
      <c r="F18" s="133"/>
      <c r="G18" s="133"/>
      <c r="H18" s="133"/>
      <c r="I18" s="134"/>
    </row>
    <row r="19" spans="2:9"/>
    <row r="20" spans="2:9" s="6" customFormat="1">
      <c r="B20" s="52" t="s">
        <v>60</v>
      </c>
      <c r="C20" s="135" t="s">
        <v>112</v>
      </c>
      <c r="D20" s="135"/>
      <c r="E20" s="135"/>
      <c r="F20" s="135"/>
      <c r="G20" s="135"/>
      <c r="H20" s="135"/>
      <c r="I20" s="135"/>
    </row>
    <row r="21" spans="2:9" s="6" customFormat="1" ht="76.900000000000006" customHeight="1">
      <c r="B21" s="53">
        <v>1</v>
      </c>
      <c r="C21" s="123" t="s">
        <v>357</v>
      </c>
      <c r="D21" s="124"/>
      <c r="E21" s="124"/>
      <c r="F21" s="124"/>
      <c r="G21" s="124"/>
      <c r="H21" s="124"/>
      <c r="I21" s="124"/>
    </row>
    <row r="22" spans="2:9" s="6" customFormat="1" ht="54" customHeight="1">
      <c r="B22" s="53">
        <v>2</v>
      </c>
      <c r="C22" s="123" t="s">
        <v>358</v>
      </c>
      <c r="D22" s="124"/>
      <c r="E22" s="124"/>
      <c r="F22" s="124"/>
      <c r="G22" s="124"/>
      <c r="H22" s="124"/>
      <c r="I22" s="124"/>
    </row>
    <row r="23" spans="2:9" s="6" customFormat="1" ht="58.15" customHeight="1">
      <c r="B23" s="53">
        <v>3</v>
      </c>
      <c r="C23" s="123" t="s">
        <v>359</v>
      </c>
      <c r="D23" s="124"/>
      <c r="E23" s="124"/>
      <c r="F23" s="124"/>
      <c r="G23" s="124"/>
      <c r="H23" s="124"/>
      <c r="I23" s="124"/>
    </row>
    <row r="24" spans="2:9" s="6" customFormat="1" ht="61.15" customHeight="1">
      <c r="B24" s="53">
        <v>4</v>
      </c>
      <c r="C24" s="123" t="s">
        <v>314</v>
      </c>
      <c r="D24" s="124"/>
      <c r="E24" s="124"/>
      <c r="F24" s="124"/>
      <c r="G24" s="124"/>
      <c r="H24" s="124"/>
      <c r="I24" s="124"/>
    </row>
    <row r="25" spans="2:9" s="6" customFormat="1" ht="58.5" customHeight="1">
      <c r="B25" s="53">
        <v>5</v>
      </c>
      <c r="C25" s="123" t="s">
        <v>360</v>
      </c>
      <c r="D25" s="124"/>
      <c r="E25" s="124"/>
      <c r="F25" s="124"/>
      <c r="G25" s="124"/>
      <c r="H25" s="124"/>
      <c r="I25" s="124"/>
    </row>
    <row r="26" spans="2:9"/>
  </sheetData>
  <mergeCells count="14">
    <mergeCell ref="C25:I25"/>
    <mergeCell ref="H5:AF5"/>
    <mergeCell ref="AG5:CJ5"/>
    <mergeCell ref="B1:F1"/>
    <mergeCell ref="B18:I18"/>
    <mergeCell ref="B3:C3"/>
    <mergeCell ref="B4:C4"/>
    <mergeCell ref="D3:F3"/>
    <mergeCell ref="D4:F4"/>
    <mergeCell ref="C20:I20"/>
    <mergeCell ref="C21:I21"/>
    <mergeCell ref="C22:I22"/>
    <mergeCell ref="C23:I23"/>
    <mergeCell ref="C24:I24"/>
  </mergeCells>
  <pageMargins left="0.7" right="0.7" top="0.75" bottom="0.75" header="0.3" footer="0.3"/>
  <pageSetup paperSize="8" scale="92"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F80CC02C5ED4BB527987AF5400759" ma:contentTypeVersion="5" ma:contentTypeDescription="Create a new document." ma:contentTypeScope="" ma:versionID="f544a723004cc7aa363f954932ca6b1d">
  <xsd:schema xmlns:xsd="http://www.w3.org/2001/XMLSchema" xmlns:xs="http://www.w3.org/2001/XMLSchema" xmlns:p="http://schemas.microsoft.com/office/2006/metadata/properties" xmlns:ns2="b868c3d6-6cd9-4f91-87c5-c008da44c7e6" xmlns:ns3="188ed40f-f488-4758-9103-3b07af557968" targetNamespace="http://schemas.microsoft.com/office/2006/metadata/properties" ma:root="true" ma:fieldsID="3e13102889fe3a726afb324926de8d44" ns2:_="" ns3:_="">
    <xsd:import namespace="b868c3d6-6cd9-4f91-87c5-c008da44c7e6"/>
    <xsd:import namespace="188ed40f-f488-4758-9103-3b07af557968"/>
    <xsd:element name="properties">
      <xsd:complexType>
        <xsd:sequence>
          <xsd:element name="documentManagement">
            <xsd:complexType>
              <xsd:all>
                <xsd:element ref="ns2:TaskID" minOccurs="0"/>
                <xsd:element ref="ns3:MediaServiceMetadata" minOccurs="0"/>
                <xsd:element ref="ns3:MediaServiceFastMetadata"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8" nillable="true" ma:displayName="TaskID" ma:description="Reference to document approval" ma:internalName="TaskID">
      <xsd:simpleType>
        <xsd:restriction base="dms:Text">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8ed40f-f488-4758-9103-3b07af55796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skID xmlns="b868c3d6-6cd9-4f91-87c5-c008da44c7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C9E7A4-D3A8-4E95-8398-A08F23E722CD}"/>
</file>

<file path=customXml/itemProps2.xml><?xml version="1.0" encoding="utf-8"?>
<ds:datastoreItem xmlns:ds="http://schemas.openxmlformats.org/officeDocument/2006/customXml" ds:itemID="{0B505F09-1AD7-47E1-880A-1E18A344DD5B}"/>
</file>

<file path=customXml/itemProps3.xml><?xml version="1.0" encoding="utf-8"?>
<ds:datastoreItem xmlns:ds="http://schemas.openxmlformats.org/officeDocument/2006/customXml" ds:itemID="{01E1DDA4-CDDF-4F46-8596-98FB2DE5F4F5}"/>
</file>

<file path=docProps/app.xml><?xml version="1.0" encoding="utf-8"?>
<Properties xmlns="http://schemas.openxmlformats.org/officeDocument/2006/extended-properties" xmlns:vt="http://schemas.openxmlformats.org/officeDocument/2006/docPropsVTypes">
  <Application>Microsoft Excel Online</Application>
  <Manager/>
  <Company>Water Services Regulation Authority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Anthony Owen</cp:lastModifiedBy>
  <cp:revision/>
  <dcterms:created xsi:type="dcterms:W3CDTF">2017-04-19T07:39:06Z</dcterms:created>
  <dcterms:modified xsi:type="dcterms:W3CDTF">2022-12-20T18:19:46Z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0x010100A8FF80CC02C5ED4BB527987AF5400759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