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7" documentId="8_{53E1EA2F-897B-4918-8417-8457FC8EDD21}" xr6:coauthVersionLast="47" xr6:coauthVersionMax="47" xr10:uidLastSave="{0CD11689-029E-4313-BB29-CF08228FEF08}"/>
  <bookViews>
    <workbookView xWindow="28680" yWindow="-120" windowWidth="38640" windowHeight="21240"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<sst xmlns="http://schemas.openxmlformats.org/spreadsheetml/2006/main" count="1316" uniqueCount="507">
  <si>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</si>
  <si>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</si>
  <si>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</si>
  <si>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</si>
  <si>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</si>
  <si>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</si>
  <si>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</si>
  <si>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</si>
  <si>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</si>
  <si>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</si>
  <si>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</si>
  <si>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</si>
  <si>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</si>
  <si>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</si>
  <si>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</si>
  <si>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</si>
  <si>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</si>
  <si>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</si>
  <si>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</si>
  <si>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</si>
  <si>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</si>
  <si>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</si>
  <si>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</si>
  <si>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</si>
  <si>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</si>
  <si>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</si>
  <si>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</si>
  <si>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</si>
  <si>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</si>
  <si>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</si>
  <si>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</si>
  <si>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</si>
  <si>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</si>
  <si>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</si>
  <si>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</si>
  <si>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</si>
  <si>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</si>
  <si>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</si>
  <si>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</si>
  <si>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</si>
  <si>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</si>
  <si>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</si>
  <si>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</si>
  <si>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</si>
  <si>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</si>
  <si>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</si>
  <si>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</si>
  <si>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</si>
  <si>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</si>
  <si>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</si>
  <si>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</si>
  <si>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</si>
  <si>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</si>
  <si>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</si>
  <si>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</si>
  <si>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</si>
  <si>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</si>
  <si>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</si>
  <si>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</si>
  <si>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</si>
  <si>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</si>
  <si>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</si>
  <si>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</si>
  <si>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</si>
  <si>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</si>
  <si>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</si>
  <si>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</si>
  <si>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</si>
  <si>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</si>
  <si>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</si>
  <si>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</si>
  <si>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</si>
  <si>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</si>
  <si>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</si>
  <si>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</si>
  <si>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</si>
  <si>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</si>
  <si>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</si>
  <si>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</si>
  <si>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</si>
  <si>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</si>
  <si>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</si>
  <si>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</si>
  <si>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</si>
  <si>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</si>
  <si>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</si>
  <si>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</si>
  <si>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</si>
  <si>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</si>
  <si>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</si>
  <si>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</si>
  <si>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</si>
  <si>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</si>
  <si>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</si>
  <si>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</si>
  <si>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</si>
  <si>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</si>
  <si>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</si>
  <si>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</si>
  <si>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</si>
  <si>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</si>
  <si>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</si>
  <si>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</si>
  <si>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</si>
  <si>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</si>
  <si>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</si>
  <si>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</si>
  <si>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</si>
  <si>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</si>
  <si>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</si>
  <si>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</si>
  <si>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</si>
  <si>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</si>
  <si>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</si>
  <si>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</si>
  <si>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</si>
  <si>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</si>
  <si>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</si>
  <si>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</si>
  <si>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</si>
  <si>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</si>
  <si>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</si>
  <si>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</si>
  <si>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</si>
  <si>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</si>
  <si>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</si>
  <si>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</si>
  <si>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</si>
  <si>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</si>
  <si>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</si>
  <si>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</si>
  <si>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</si>
  <si>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</si>
  <si>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</si>
  <si>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</si>
  <si>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</si>
  <si>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</si>
  <si>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</si>
  <si>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</si>
  <si>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</si>
  <si>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</si>
  <si>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</si>
  <si>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</si>
  <si>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</si>
  <si>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</si>
  <si>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</si>
  <si>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</si>
  <si>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</si>
  <si>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</si>
  <si>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</si>
  <si>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</si>
  <si>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</si>
  <si>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</si>
  <si>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</si>
  <si>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</si>
  <si>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</si>
  <si>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</si>
  <si>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</si>
  <si>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</si>
  <si>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</si>
  <si>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</si>
  <si>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</si>
  <si>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</si>
  <si>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</si>
  <si>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</si>
  <si>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</si>
  <si>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</si>
  <si>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</si>
  <si>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</si>
  <si>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</si>
  <si>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</si>
  <si>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</si>
  <si>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</si>
  <si>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</si>
  <si>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</si>
  <si>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</si>
  <si>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</si>
  <si>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</si>
  <si>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</si>
  <si>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</si>
  <si>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</si>
  <si>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</si>
  <si>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</si>
  <si>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</si>
  <si>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</si>
  <si>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</si>
  <si>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</si>
  <si>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</si>
  <si>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</si>
  <si>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</si>
  <si>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</si>
  <si>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</si>
  <si>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</si>
  <si>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</si>
  <si>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</si>
  <si>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</si>
  <si>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</si>
  <si>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</si>
  <si>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</si>
  <si>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</si>
  <si>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</si>
  <si>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</si>
  <si>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</si>
  <si>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</si>
  <si>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</si>
  <si>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</si>
  <si>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</si>
  <si>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</si>
  <si>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</si>
  <si>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</si>
  <si>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</si>
  <si>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</si>
  <si>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</si>
  <si>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</si>
  <si>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</si>
  <si>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</si>
  <si>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</si>
  <si>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</si>
  <si>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</si>
  <si>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</si>
  <si>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</si>
  <si>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</si>
  <si>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</si>
  <si>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</si>
  <si>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</si>
  <si>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</si>
  <si>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</si>
  <si>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</si>
  <si>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</si>
  <si>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</si>
  <si>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</si>
  <si>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</si>
  <si>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</si>
  <si>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</si>
  <si>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</si>
  <si>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</si>
  <si>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</si>
  <si>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</si>
  <si>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</si>
  <si>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</si>
  <si>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</si>
  <si>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</si>
  <si>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</si>
  <si>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</si>
  <si>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</si>
  <si>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</si>
  <si>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</si>
  <si>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</si>
  <si>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</si>
  <si>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</si>
  <si>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</si>
  <si>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</si>
  <si>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</si>
  <si>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</si>
  <si>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</si>
  <si>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</si>
  <si>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</si>
  <si>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</si>
  <si>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</si>
  <si>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</si>
  <si>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</si>
  <si>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</si>
  <si>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</si>
  <si>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</si>
  <si>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</si>
  <si>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</si>
  <si>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</si>
  <si>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</si>
  <si>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</si>
  <si>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</si>
  <si>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</si>
  <si>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</si>
  <si>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</si>
  <si>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</si>
  <si>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</si>
  <si>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</si>
  <si>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</si>
  <si>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</si>
  <si>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</si>
  <si>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</si>
  <si>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</si>
  <si>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</si>
  <si>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</si>
  <si>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</si>
  <si>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</si>
  <si>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</si>
  <si>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</si>
  <si>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</si>
  <si>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</si>
  <si>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</si>
  <si>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</si>
  <si>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</si>
  <si>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</si>
  <si>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</si>
  <si>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</si>
  <si>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</si>
  <si>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</si>
  <si>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</si>
  <si>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</si>
  <si>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</si>
  <si>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</si>
  <si>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</si>
  <si>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</si>
  <si>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</si>
  <si>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</si>
  <si>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</si>
  <si>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</si>
  <si>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</si>
  <si>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</si>
  <si>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</si>
  <si>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</si>
  <si>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</si>
  <si>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</si>
  <si>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</si>
  <si>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</si>
  <si>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</si>
  <si>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</si>
  <si>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</si>
  <si>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</si>
  <si>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</si>
  <si>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</si>
  <si>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</si>
  <si>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</si>
  <si>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</si>
  <si>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</si>
  <si>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</si>
  <si>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</si>
  <si>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</si>
  <si>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</si>
  <si>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</si>
  <si>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</si>
  <si>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</si>
  <si>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</si>
  <si>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</si>
  <si>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</si>
  <si>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</si>
  <si>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</si>
  <si>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</si>
  <si>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</si>
  <si>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</si>
  <si>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</si>
  <si>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</si>
  <si>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</si>
  <si>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</si>
  <si>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</si>
  <si>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</si>
  <si>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</si>
  <si>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</si>
  <si>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</si>
  <si>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</si>
  <si>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</si>
  <si>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</si>
  <si>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</si>
  <si>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</si>
  <si>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</si>
  <si>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</si>
  <si>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</si>
  <si>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</si>
  <si>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</si>
  <si>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</si>
  <si>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</si>
  <si>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</si>
  <si>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</si>
  <si>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</si>
  <si>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</si>
  <si>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</si>
  <si>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</si>
  <si>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</si>
  <si>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</si>
  <si>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</si>
  <si>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</si>
  <si>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</si>
  <si>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</si>
  <si>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</si>
  <si>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</si>
  <si>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</si>
  <si>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</si>
  <si>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</si>
  <si>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</si>
  <si>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</si>
  <si>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</si>
  <si>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</si>
  <si>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</si>
  <si>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</si>
  <si>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</si>
  <si>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</si>
  <si>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</si>
  <si>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</si>
  <si>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</si>
  <si>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</si>
  <si>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</si>
  <si>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</si>
  <si>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</si>
  <si>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</si>
  <si>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</si>
  <si>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</si>
  <si>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</si>
  <si>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</si>
  <si>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</si>
  <si>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</si>
  <si>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</si>
  <si>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</si>
  <si>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</si>
  <si>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</si>
  <si>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</si>
  <si>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</si>
  <si>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Scheme 29</t>
  </si>
  <si>
    <t>Scheme 30</t>
  </si>
  <si>
    <t>Scheme 31</t>
  </si>
  <si>
    <t>Scheme 32</t>
  </si>
  <si>
    <t>Scheme 33</t>
  </si>
  <si>
    <t>Scheme 34</t>
  </si>
  <si>
    <t>Slough, Wycombe &amp; Aylesbury (SWA)</t>
  </si>
  <si>
    <t>Scheme 35</t>
  </si>
  <si>
    <t>Slough Wycombe and Aylesbury WRZ, see map and GIS file.</t>
  </si>
  <si>
    <t>Partial TUB 1 in 10 years and full TUB 1 in 20 years</t>
  </si>
  <si>
    <t>1 in 20 years</t>
  </si>
  <si>
    <t>The key constraints on water production are abstraction licence limits, with less significant influences from groundwater resource availability and pump capacity.</t>
  </si>
  <si>
    <t>The key other planning considerations or constraints on water production are water quality, with a minor influence from treatment capability.</t>
  </si>
  <si>
    <t>Scheme 36</t>
  </si>
  <si>
    <t>Scheme 37</t>
  </si>
  <si>
    <t>No deficit for dry year annual average</t>
  </si>
  <si>
    <t>Henley to SWA 5 Ml/d – Inter-zonal transfer</t>
  </si>
  <si>
    <t>IZT - Henley to SWA 2.4Mld</t>
  </si>
  <si>
    <t>1:200 year Drought - SWA</t>
  </si>
  <si>
    <t>Chalk Streams</t>
  </si>
  <si>
    <t>GW_Datchet</t>
  </si>
  <si>
    <t>Carryover</t>
  </si>
  <si>
    <t>Enhanced DMA</t>
  </si>
  <si>
    <t>Innovation</t>
  </si>
  <si>
    <t>Mains Replacement</t>
  </si>
  <si>
    <t>Pressure Management</t>
  </si>
  <si>
    <t>DMP_SWA_1.v2_S4b</t>
  </si>
  <si>
    <t>DMP_SWA_12_S4b</t>
  </si>
  <si>
    <t>DMP_SWA_17_S4b</t>
  </si>
  <si>
    <t>DMP_SWA_3.5_S4b</t>
  </si>
  <si>
    <t>DMP_SWA_6.5_S4b</t>
  </si>
  <si>
    <t>DMP_SWA_IDM_S4b</t>
  </si>
  <si>
    <t>DMP_SWA_SD.v2_S4b</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</si>
  <si>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</si>
  <si>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</si>
  <si>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</si>
  <si>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</si>
  <si>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</si>
  <si>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</si>
  <si>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</si>
  <si>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</si>
  <si>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</si>
  <si>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</si>
  <si>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</si>
  <si>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</si>
  <si>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</si>
  <si>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</si>
  <si>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</si>
  <si>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</si>
  <si>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</si>
  <si>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</si>
  <si>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</si>
  <si>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</si>
  <si>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SWA_FINAL</t>
  </si>
  <si>
    <t>Bulk supply</t>
  </si>
  <si>
    <t>DRO</t>
  </si>
  <si>
    <t>GW new</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</si>
  <si>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</si>
  <si>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</si>
  <si>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</si>
  <si>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</si>
  <si>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</si>
  <si>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</si>
  <si>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</si>
  <si>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</si>
  <si>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</si>
  <si>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</si>
  <si>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N</t>
  </si>
  <si>
    <t>Y</t>
  </si>
  <si>
    <t>2030-31</t>
  </si>
  <si>
    <t>Hyperlink to shapefiles</t>
  </si>
  <si>
    <t>Supply Demand Water Resources Management Plan Advisor. Contact here.</t>
  </si>
  <si>
    <t>www.thameswater.co.uk/sitecore/content/Your-Water-Future/Your-Water-Future/Providing-enough-water/Water-Resources-Market-Information</t>
  </si>
  <si>
    <t>*</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</si>
  <si>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</si>
  <si>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</si>
  <si>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</si>
  <si>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Average day peak week</t>
  </si>
  <si>
    <t>Never which is based on historical twentieth century droughts. 1 in 100 based on stochastic drought assessment.</t>
  </si>
  <si>
    <t xml:space="preserve"> Drought Permits are not included in depolyable output as they have the potential to be environmentally damaging, their marginal benefit is 13.8Ml/d</t>
  </si>
  <si>
    <t>Table 7</t>
  </si>
  <si>
    <t>Line 1 - Distribution input (demand)</t>
  </si>
  <si>
    <t>All years updated</t>
  </si>
  <si>
    <t>Publication of statement of response to the October 2018 consultation</t>
  </si>
  <si>
    <t>Line 5 - Supply demand balance</t>
  </si>
  <si>
    <t>Publication of the revised draft WRMP19 for further consultation</t>
  </si>
  <si>
    <t>WRMP19</t>
  </si>
  <si>
    <t>Table 1</t>
  </si>
  <si>
    <t>Line 16 - Spare capacity</t>
  </si>
  <si>
    <t>Spare treatment capacity</t>
  </si>
  <si>
    <t xml:space="preserve">Methodology revised to  meet requirments of the guidance </t>
  </si>
  <si>
    <t>No spare treatment capacity</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</si>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</sst>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9">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9" xfId="2" applyFill="1" applyBorder="1" applyAlignment="1">
      <alignment vertical="center"/>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0" fillId="0" borderId="9" xfId="0" applyBorder="1" applyAlignment="1">
      <alignment horizontal="center" vertical="center" wrapText="1"/>
    </xf>
    <xf numFmtId="0" fontId="18" fillId="0" borderId="0" xfId="0" applyFont="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601979</xdr:colOff>
      <xdr:row>5</xdr:row>
      <xdr:rowOff>51223</xdr:rowOff>
    </xdr:from>
    <xdr:to>
      <xdr:col>4</xdr:col>
      <xdr:colOff>2949025</xdr:colOff>
      <xdr:row>14</xdr:row>
      <xdr:rowOff>773445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0679" y="1499023"/>
          <a:ext cx="2343236" cy="3053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ameswater.co.uk/sitecore/content/Your-Water-Future/Your-Water-Future/Providing-enough-water/Water-Resources-Market-Information" TargetMode="External"/><Relationship Id="rId1" Type="http://schemas.openxmlformats.org/officeDocument/2006/relationships/hyperlink" Target="mailto:chris.lambert@thameswater.co.uk?subject=Water%20Resources%20Market%20Information%20Quer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B13" sqref="B13:C13"/>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4" t="s">
        <v>384</v>
      </c>
      <c r="E3" s="4"/>
    </row>
    <row r="4" spans="2:5" ht="12" customHeight="1" thickBot="1" x14ac:dyDescent="0.3">
      <c r="B4" s="5"/>
      <c r="C4" s="6"/>
    </row>
    <row r="5" spans="2:5" ht="16.2" x14ac:dyDescent="0.25">
      <c r="B5" s="7" t="s">
        <v>2</v>
      </c>
      <c r="C5" s="44" t="s">
        <v>390</v>
      </c>
      <c r="E5" s="8" t="s">
        <v>3</v>
      </c>
    </row>
    <row r="6" spans="2:5" ht="16.8" thickBot="1" x14ac:dyDescent="0.3">
      <c r="B6" s="9" t="s">
        <v>330</v>
      </c>
      <c r="C6" s="45" t="s">
        <v>412</v>
      </c>
    </row>
    <row r="7" spans="2:5" ht="12" customHeight="1" thickBot="1" x14ac:dyDescent="0.3">
      <c r="B7" s="10"/>
      <c r="C7" s="41"/>
    </row>
    <row r="8" spans="2:5" ht="16.2" x14ac:dyDescent="0.25">
      <c r="B8" s="7" t="s">
        <v>4</v>
      </c>
      <c r="C8" s="44" t="s">
        <v>492</v>
      </c>
    </row>
    <row r="9" spans="2:5" ht="16.2" x14ac:dyDescent="0.25">
      <c r="B9" s="11" t="s">
        <v>5</v>
      </c>
      <c r="C9" s="98">
        <v>43132</v>
      </c>
    </row>
    <row r="10" spans="2:5" ht="16.8" thickBot="1" x14ac:dyDescent="0.3">
      <c r="B10" s="9" t="s">
        <v>6</v>
      </c>
      <c r="C10" s="99">
        <v>44890</v>
      </c>
    </row>
    <row r="11" spans="2:5" ht="12" customHeight="1" thickBot="1" x14ac:dyDescent="0.3">
      <c r="B11" s="10"/>
      <c r="C11" s="41"/>
    </row>
    <row r="12" spans="2:5" ht="32.4" x14ac:dyDescent="0.25">
      <c r="B12" s="7" t="s">
        <v>7</v>
      </c>
      <c r="C12" s="104" t="s">
        <v>477</v>
      </c>
    </row>
    <row r="13" spans="2:5" ht="49.2" thickBot="1" x14ac:dyDescent="0.3">
      <c r="B13" s="9" t="s">
        <v>8</v>
      </c>
      <c r="C13" s="105" t="s">
        <v>478</v>
      </c>
    </row>
    <row r="14" spans="2:5" ht="12" customHeight="1" thickBot="1" x14ac:dyDescent="0.4">
      <c r="B14" s="12"/>
      <c r="C14" s="42"/>
    </row>
    <row r="15" spans="2:5" ht="66.599999999999994" thickBot="1" x14ac:dyDescent="0.3">
      <c r="B15" s="13" t="s">
        <v>9</v>
      </c>
      <c r="C15" s="43"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2" r:id="rId1" xr:uid="{00000000-0004-0000-0000-000000000000}"/>
    <hyperlink ref="C13"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topLeftCell="D1" zoomScale="70" zoomScaleNormal="70" workbookViewId="0">
      <selection activeCell="AA12" sqref="AA12"/>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44" width="10.69921875" customWidth="1"/>
    <col min="45" max="45" width="8.69921875" customWidth="1"/>
    <col min="46" max="16343" width="8.69921875" hidden="1"/>
    <col min="16344" max="16384" width="1.796875" hidden="1"/>
  </cols>
  <sheetData>
    <row r="1" spans="1:44" ht="20.399999999999999" x14ac:dyDescent="0.25">
      <c r="B1" s="109" t="s">
        <v>266</v>
      </c>
      <c r="C1" s="109"/>
      <c r="D1" s="109"/>
      <c r="E1" s="109"/>
      <c r="F1" s="109"/>
    </row>
    <row r="2" spans="1:44" ht="14.4" thickBot="1" x14ac:dyDescent="0.3"/>
    <row r="3" spans="1:44" ht="16.8" thickBot="1" x14ac:dyDescent="0.3">
      <c r="B3" s="121" t="s">
        <v>2</v>
      </c>
      <c r="C3" s="122"/>
      <c r="D3" s="131" t="str">
        <f>'Cover sheet'!C5</f>
        <v>Thames Water</v>
      </c>
      <c r="E3" s="132"/>
      <c r="F3" s="133"/>
    </row>
    <row r="4" spans="1:44" ht="16.8" thickBot="1" x14ac:dyDescent="0.3">
      <c r="B4" s="121" t="s">
        <v>330</v>
      </c>
      <c r="C4" s="122"/>
      <c r="D4" s="131" t="str">
        <f>'Cover sheet'!C6</f>
        <v>Slough, Wycombe &amp; Aylesbury (SWA)</v>
      </c>
      <c r="E4" s="132"/>
      <c r="F4" s="133"/>
    </row>
    <row r="5" spans="1:44" ht="15.6" thickBot="1" x14ac:dyDescent="0.3">
      <c r="C5" s="40"/>
      <c r="D5" s="23"/>
    </row>
    <row r="6" spans="1:44" ht="14.4" thickBot="1" x14ac:dyDescent="0.3">
      <c r="B6" s="64" t="s">
        <v>334</v>
      </c>
      <c r="C6" s="63" t="s">
        <v>22</v>
      </c>
      <c r="D6" s="18" t="s">
        <v>23</v>
      </c>
      <c r="E6" s="18" t="s">
        <v>24</v>
      </c>
      <c r="F6" s="78"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398</v>
      </c>
      <c r="AC6" s="18" t="s">
        <v>399</v>
      </c>
      <c r="AD6" s="18" t="s">
        <v>400</v>
      </c>
      <c r="AE6" s="18" t="s">
        <v>401</v>
      </c>
      <c r="AF6" s="18" t="s">
        <v>402</v>
      </c>
      <c r="AG6" s="18" t="s">
        <v>403</v>
      </c>
      <c r="AH6" s="18" t="s">
        <v>404</v>
      </c>
      <c r="AI6" s="18" t="s">
        <v>405</v>
      </c>
      <c r="AJ6" s="18" t="s">
        <v>406</v>
      </c>
      <c r="AK6" s="18" t="s">
        <v>407</v>
      </c>
      <c r="AL6" s="18" t="s">
        <v>408</v>
      </c>
      <c r="AM6" s="18" t="s">
        <v>409</v>
      </c>
      <c r="AN6" s="18" t="s">
        <v>410</v>
      </c>
      <c r="AO6" s="18" t="s">
        <v>411</v>
      </c>
      <c r="AP6" s="18" t="s">
        <v>413</v>
      </c>
      <c r="AQ6" s="18" t="s">
        <v>419</v>
      </c>
      <c r="AR6" s="18" t="s">
        <v>420</v>
      </c>
    </row>
    <row r="7" spans="1:44" ht="39.6" x14ac:dyDescent="0.25">
      <c r="B7" s="60">
        <v>1</v>
      </c>
      <c r="C7" s="30" t="s">
        <v>267</v>
      </c>
      <c r="D7" s="37" t="s">
        <v>268</v>
      </c>
      <c r="E7" s="37" t="s">
        <v>269</v>
      </c>
      <c r="F7" s="37" t="s">
        <v>27</v>
      </c>
      <c r="H7" s="95" t="s">
        <v>422</v>
      </c>
      <c r="I7" s="95" t="s">
        <v>423</v>
      </c>
      <c r="J7" s="95" t="s">
        <v>424</v>
      </c>
      <c r="K7" s="95" t="s">
        <v>425</v>
      </c>
      <c r="L7" s="95" t="s">
        <v>426</v>
      </c>
      <c r="M7" s="95" t="s">
        <v>427</v>
      </c>
      <c r="N7" s="95" t="s">
        <v>428</v>
      </c>
      <c r="O7" s="95" t="s">
        <v>429</v>
      </c>
      <c r="P7" s="95" t="s">
        <v>430</v>
      </c>
      <c r="Q7" s="95" t="s">
        <v>431</v>
      </c>
      <c r="R7" s="95" t="s">
        <v>432</v>
      </c>
      <c r="S7" s="95" t="s">
        <v>433</v>
      </c>
      <c r="T7" s="95" t="s">
        <v>434</v>
      </c>
      <c r="U7" s="95" t="s">
        <v>435</v>
      </c>
      <c r="V7" s="95" t="s">
        <v>436</v>
      </c>
      <c r="W7" s="95" t="s">
        <v>437</v>
      </c>
      <c r="X7" s="95" t="s">
        <v>438</v>
      </c>
      <c r="Y7" s="95" t="s">
        <v>439</v>
      </c>
      <c r="Z7" s="95" t="s">
        <v>440</v>
      </c>
      <c r="AA7" s="95" t="s">
        <v>441</v>
      </c>
      <c r="AB7" s="95" t="s">
        <v>442</v>
      </c>
      <c r="AC7" s="95" t="s">
        <v>443</v>
      </c>
      <c r="AD7" s="95" t="s">
        <v>444</v>
      </c>
      <c r="AE7" s="95" t="s">
        <v>445</v>
      </c>
      <c r="AF7" s="95" t="s">
        <v>446</v>
      </c>
      <c r="AG7" s="95" t="s">
        <v>447</v>
      </c>
      <c r="AH7" s="95" t="s">
        <v>448</v>
      </c>
      <c r="AI7" s="95" t="s">
        <v>449</v>
      </c>
      <c r="AJ7" s="95" t="s">
        <v>450</v>
      </c>
      <c r="AK7" s="95" t="s">
        <v>451</v>
      </c>
      <c r="AL7" s="95" t="s">
        <v>452</v>
      </c>
      <c r="AM7" s="95" t="s">
        <v>453</v>
      </c>
      <c r="AN7" s="95" t="s">
        <v>454</v>
      </c>
      <c r="AO7" s="95" t="s">
        <v>455</v>
      </c>
      <c r="AP7" s="95" t="s">
        <v>456</v>
      </c>
      <c r="AQ7" s="95" t="s">
        <v>457</v>
      </c>
      <c r="AR7" s="95" t="s">
        <v>458</v>
      </c>
    </row>
    <row r="8" spans="1:44" ht="39.6" x14ac:dyDescent="0.25">
      <c r="B8" s="60">
        <v>2</v>
      </c>
      <c r="C8" s="26" t="s">
        <v>270</v>
      </c>
      <c r="D8" s="37" t="s">
        <v>271</v>
      </c>
      <c r="E8" s="37" t="s">
        <v>269</v>
      </c>
      <c r="F8" s="37" t="s">
        <v>27</v>
      </c>
      <c r="H8" s="95" t="s">
        <v>422</v>
      </c>
      <c r="I8" s="95" t="s">
        <v>423</v>
      </c>
      <c r="J8" s="95" t="s">
        <v>424</v>
      </c>
      <c r="K8" s="95" t="s">
        <v>425</v>
      </c>
      <c r="L8" s="95" t="s">
        <v>426</v>
      </c>
      <c r="M8" s="95" t="s">
        <v>459</v>
      </c>
      <c r="N8" s="95" t="s">
        <v>459</v>
      </c>
      <c r="O8" s="95" t="s">
        <v>459</v>
      </c>
      <c r="P8" s="95" t="s">
        <v>459</v>
      </c>
      <c r="Q8" s="95" t="s">
        <v>459</v>
      </c>
      <c r="R8" s="95" t="s">
        <v>432</v>
      </c>
      <c r="S8" s="95" t="s">
        <v>433</v>
      </c>
      <c r="T8" s="95" t="s">
        <v>434</v>
      </c>
      <c r="U8" s="95" t="s">
        <v>435</v>
      </c>
      <c r="V8" s="95" t="s">
        <v>436</v>
      </c>
      <c r="W8" s="95" t="s">
        <v>437</v>
      </c>
      <c r="X8" s="95" t="s">
        <v>438</v>
      </c>
      <c r="Y8" s="95" t="s">
        <v>459</v>
      </c>
      <c r="Z8" s="95" t="s">
        <v>459</v>
      </c>
      <c r="AA8" s="95" t="s">
        <v>459</v>
      </c>
      <c r="AB8" s="95" t="s">
        <v>459</v>
      </c>
      <c r="AC8" s="95" t="s">
        <v>459</v>
      </c>
      <c r="AD8" s="95" t="s">
        <v>459</v>
      </c>
      <c r="AE8" s="95" t="s">
        <v>459</v>
      </c>
      <c r="AF8" s="95" t="s">
        <v>459</v>
      </c>
      <c r="AG8" s="95" t="s">
        <v>459</v>
      </c>
      <c r="AH8" s="95" t="s">
        <v>459</v>
      </c>
      <c r="AI8" s="95" t="s">
        <v>459</v>
      </c>
      <c r="AJ8" s="95" t="s">
        <v>459</v>
      </c>
      <c r="AK8" s="95" t="s">
        <v>459</v>
      </c>
      <c r="AL8" s="95" t="s">
        <v>459</v>
      </c>
      <c r="AM8" s="95" t="s">
        <v>459</v>
      </c>
      <c r="AN8" s="95" t="s">
        <v>459</v>
      </c>
      <c r="AO8" s="95" t="s">
        <v>459</v>
      </c>
      <c r="AP8" s="95" t="s">
        <v>459</v>
      </c>
      <c r="AQ8" s="95" t="s">
        <v>459</v>
      </c>
      <c r="AR8" s="95" t="s">
        <v>459</v>
      </c>
    </row>
    <row r="9" spans="1:44" ht="39.6" x14ac:dyDescent="0.25">
      <c r="A9" s="23"/>
      <c r="B9" s="106">
        <v>3</v>
      </c>
      <c r="C9" s="26" t="s">
        <v>273</v>
      </c>
      <c r="D9" s="37" t="s">
        <v>274</v>
      </c>
      <c r="E9" s="37" t="s">
        <v>269</v>
      </c>
      <c r="F9" s="37" t="s">
        <v>27</v>
      </c>
      <c r="G9" s="23"/>
      <c r="H9" s="95" t="s">
        <v>460</v>
      </c>
      <c r="I9" s="95" t="s">
        <v>460</v>
      </c>
      <c r="J9" s="95" t="s">
        <v>461</v>
      </c>
      <c r="K9" s="95" t="s">
        <v>27</v>
      </c>
      <c r="L9" s="95" t="s">
        <v>462</v>
      </c>
      <c r="M9" s="95" t="s">
        <v>463</v>
      </c>
      <c r="N9" s="95" t="s">
        <v>463</v>
      </c>
      <c r="O9" s="95" t="s">
        <v>463</v>
      </c>
      <c r="P9" s="95" t="s">
        <v>464</v>
      </c>
      <c r="Q9" s="95" t="s">
        <v>465</v>
      </c>
      <c r="R9" s="95" t="s">
        <v>27</v>
      </c>
      <c r="S9" s="95" t="s">
        <v>27</v>
      </c>
      <c r="T9" s="95" t="s">
        <v>27</v>
      </c>
      <c r="U9" s="95" t="s">
        <v>27</v>
      </c>
      <c r="V9" s="95" t="s">
        <v>27</v>
      </c>
      <c r="W9" s="95" t="s">
        <v>27</v>
      </c>
      <c r="X9" s="95" t="s">
        <v>27</v>
      </c>
      <c r="Y9" s="95" t="s">
        <v>466</v>
      </c>
      <c r="Z9" s="95" t="s">
        <v>467</v>
      </c>
      <c r="AA9" s="95" t="s">
        <v>468</v>
      </c>
      <c r="AB9" s="95" t="s">
        <v>469</v>
      </c>
      <c r="AC9" s="95" t="s">
        <v>469</v>
      </c>
      <c r="AD9" s="95" t="s">
        <v>469</v>
      </c>
      <c r="AE9" s="95" t="s">
        <v>469</v>
      </c>
      <c r="AF9" s="95" t="s">
        <v>470</v>
      </c>
      <c r="AG9" s="95" t="s">
        <v>471</v>
      </c>
      <c r="AH9" s="95" t="s">
        <v>471</v>
      </c>
      <c r="AI9" s="95" t="s">
        <v>471</v>
      </c>
      <c r="AJ9" s="95" t="s">
        <v>471</v>
      </c>
      <c r="AK9" s="95" t="s">
        <v>469</v>
      </c>
      <c r="AL9" s="95" t="s">
        <v>469</v>
      </c>
      <c r="AM9" s="95" t="s">
        <v>469</v>
      </c>
      <c r="AN9" s="95" t="s">
        <v>471</v>
      </c>
      <c r="AO9" s="95" t="s">
        <v>472</v>
      </c>
      <c r="AP9" s="95" t="s">
        <v>472</v>
      </c>
      <c r="AQ9" s="95" t="s">
        <v>472</v>
      </c>
      <c r="AR9" s="95" t="s">
        <v>472</v>
      </c>
    </row>
    <row r="10" spans="1:44" ht="39.6" x14ac:dyDescent="0.25">
      <c r="B10" s="60">
        <v>4</v>
      </c>
      <c r="C10" s="26" t="s">
        <v>276</v>
      </c>
      <c r="D10" s="37" t="s">
        <v>277</v>
      </c>
      <c r="E10" s="37" t="s">
        <v>278</v>
      </c>
      <c r="F10" s="37" t="s">
        <v>27</v>
      </c>
      <c r="H10" s="85" t="s">
        <v>473</v>
      </c>
      <c r="I10" s="85" t="s">
        <v>473</v>
      </c>
      <c r="J10" s="85" t="s">
        <v>474</v>
      </c>
      <c r="K10" s="85" t="s">
        <v>474</v>
      </c>
      <c r="L10" s="85" t="s">
        <v>474</v>
      </c>
      <c r="M10" s="85" t="s">
        <v>474</v>
      </c>
      <c r="N10" s="85" t="s">
        <v>474</v>
      </c>
      <c r="O10" s="85" t="s">
        <v>474</v>
      </c>
      <c r="P10" s="85" t="s">
        <v>474</v>
      </c>
      <c r="Q10" s="85" t="s">
        <v>474</v>
      </c>
      <c r="R10" s="85" t="s">
        <v>473</v>
      </c>
      <c r="S10" s="85" t="s">
        <v>473</v>
      </c>
      <c r="T10" s="85" t="s">
        <v>473</v>
      </c>
      <c r="U10" s="85" t="s">
        <v>473</v>
      </c>
      <c r="V10" s="85" t="s">
        <v>473</v>
      </c>
      <c r="W10" s="85" t="s">
        <v>473</v>
      </c>
      <c r="X10" s="85" t="s">
        <v>473</v>
      </c>
      <c r="Y10" s="85" t="s">
        <v>474</v>
      </c>
      <c r="Z10" s="85" t="s">
        <v>474</v>
      </c>
      <c r="AA10" s="85" t="s">
        <v>474</v>
      </c>
      <c r="AB10" s="85" t="s">
        <v>474</v>
      </c>
      <c r="AC10" s="85" t="s">
        <v>474</v>
      </c>
      <c r="AD10" s="85" t="s">
        <v>474</v>
      </c>
      <c r="AE10" s="85" t="s">
        <v>474</v>
      </c>
      <c r="AF10" s="85" t="s">
        <v>474</v>
      </c>
      <c r="AG10" s="85" t="s">
        <v>474</v>
      </c>
      <c r="AH10" s="85" t="s">
        <v>474</v>
      </c>
      <c r="AI10" s="85" t="s">
        <v>474</v>
      </c>
      <c r="AJ10" s="85" t="s">
        <v>474</v>
      </c>
      <c r="AK10" s="85" t="s">
        <v>474</v>
      </c>
      <c r="AL10" s="85" t="s">
        <v>474</v>
      </c>
      <c r="AM10" s="85" t="s">
        <v>474</v>
      </c>
      <c r="AN10" s="85" t="s">
        <v>474</v>
      </c>
      <c r="AO10" s="85" t="s">
        <v>474</v>
      </c>
      <c r="AP10" s="85" t="s">
        <v>474</v>
      </c>
      <c r="AQ10" s="85" t="s">
        <v>474</v>
      </c>
      <c r="AR10" s="85" t="s">
        <v>474</v>
      </c>
    </row>
    <row r="11" spans="1:44" ht="39.6" x14ac:dyDescent="0.25">
      <c r="B11" s="60">
        <v>5</v>
      </c>
      <c r="C11" s="26" t="s">
        <v>280</v>
      </c>
      <c r="D11" s="37" t="s">
        <v>281</v>
      </c>
      <c r="E11" s="37" t="s">
        <v>51</v>
      </c>
      <c r="F11" s="37" t="s">
        <v>27</v>
      </c>
      <c r="H11" s="33" t="s">
        <v>65</v>
      </c>
      <c r="I11" s="96" t="s">
        <v>66</v>
      </c>
      <c r="J11" s="96" t="s">
        <v>475</v>
      </c>
      <c r="K11" s="33" t="s">
        <v>77</v>
      </c>
      <c r="L11" s="33" t="s">
        <v>66</v>
      </c>
      <c r="M11" s="33" t="s">
        <v>61</v>
      </c>
      <c r="N11" s="33" t="s">
        <v>61</v>
      </c>
      <c r="O11" s="33" t="s">
        <v>61</v>
      </c>
      <c r="P11" s="33" t="s">
        <v>61</v>
      </c>
      <c r="Q11" s="33" t="s">
        <v>61</v>
      </c>
      <c r="R11" s="33" t="s">
        <v>61</v>
      </c>
      <c r="S11" s="33" t="s">
        <v>61</v>
      </c>
      <c r="T11" s="33" t="s">
        <v>61</v>
      </c>
      <c r="U11" s="33" t="s">
        <v>61</v>
      </c>
      <c r="V11" s="33" t="s">
        <v>61</v>
      </c>
      <c r="W11" s="33" t="s">
        <v>61</v>
      </c>
      <c r="X11" s="33" t="s">
        <v>61</v>
      </c>
      <c r="Y11" s="33" t="s">
        <v>61</v>
      </c>
      <c r="Z11" s="33" t="s">
        <v>61</v>
      </c>
      <c r="AA11" s="33" t="s">
        <v>61</v>
      </c>
      <c r="AB11" s="96" t="s">
        <v>61</v>
      </c>
      <c r="AC11" s="96" t="s">
        <v>61</v>
      </c>
      <c r="AD11" s="96" t="s">
        <v>61</v>
      </c>
      <c r="AE11" s="96" t="s">
        <v>61</v>
      </c>
      <c r="AF11" s="33" t="s">
        <v>61</v>
      </c>
      <c r="AG11" s="33" t="s">
        <v>61</v>
      </c>
      <c r="AH11" s="33" t="s">
        <v>61</v>
      </c>
      <c r="AI11" s="33" t="s">
        <v>61</v>
      </c>
      <c r="AJ11" s="96" t="s">
        <v>61</v>
      </c>
      <c r="AK11" s="33" t="s">
        <v>61</v>
      </c>
      <c r="AL11" s="33" t="s">
        <v>61</v>
      </c>
      <c r="AM11" s="33" t="s">
        <v>61</v>
      </c>
      <c r="AN11" s="33" t="s">
        <v>61</v>
      </c>
      <c r="AO11" s="96" t="s">
        <v>61</v>
      </c>
      <c r="AP11" s="96" t="s">
        <v>61</v>
      </c>
      <c r="AQ11" s="96" t="s">
        <v>61</v>
      </c>
      <c r="AR11" s="96" t="s">
        <v>61</v>
      </c>
    </row>
    <row r="12" spans="1:44" ht="38.700000000000003" customHeight="1" x14ac:dyDescent="0.25">
      <c r="B12" s="60">
        <v>6</v>
      </c>
      <c r="C12" s="26" t="s">
        <v>367</v>
      </c>
      <c r="D12" s="37" t="s">
        <v>27</v>
      </c>
      <c r="E12" s="37" t="s">
        <v>269</v>
      </c>
      <c r="F12" s="37" t="s">
        <v>27</v>
      </c>
      <c r="H12" s="33" t="s">
        <v>397</v>
      </c>
      <c r="I12" s="33" t="s">
        <v>397</v>
      </c>
      <c r="J12" s="33" t="s">
        <v>397</v>
      </c>
      <c r="K12" s="33" t="s">
        <v>397</v>
      </c>
      <c r="L12" s="33" t="s">
        <v>397</v>
      </c>
      <c r="M12" s="33" t="s">
        <v>506</v>
      </c>
      <c r="N12" s="33" t="s">
        <v>506</v>
      </c>
      <c r="O12" s="33" t="s">
        <v>506</v>
      </c>
      <c r="P12" s="33" t="s">
        <v>506</v>
      </c>
      <c r="Q12" s="33" t="s">
        <v>506</v>
      </c>
      <c r="R12" s="33" t="s">
        <v>397</v>
      </c>
      <c r="S12" s="33" t="s">
        <v>397</v>
      </c>
      <c r="T12" s="33" t="s">
        <v>397</v>
      </c>
      <c r="U12" s="33" t="s">
        <v>397</v>
      </c>
      <c r="V12" s="33" t="s">
        <v>397</v>
      </c>
      <c r="W12" s="33" t="s">
        <v>397</v>
      </c>
      <c r="X12" s="33" t="s">
        <v>397</v>
      </c>
      <c r="Y12" s="33" t="s">
        <v>506</v>
      </c>
      <c r="Z12" s="33" t="s">
        <v>506</v>
      </c>
      <c r="AA12" s="33" t="s">
        <v>506</v>
      </c>
      <c r="AB12" s="33" t="s">
        <v>506</v>
      </c>
      <c r="AC12" s="33" t="s">
        <v>506</v>
      </c>
      <c r="AD12" s="33" t="s">
        <v>506</v>
      </c>
      <c r="AE12" s="33" t="s">
        <v>506</v>
      </c>
      <c r="AF12" s="33" t="s">
        <v>506</v>
      </c>
      <c r="AG12" s="33" t="s">
        <v>506</v>
      </c>
      <c r="AH12" s="33" t="s">
        <v>506</v>
      </c>
      <c r="AI12" s="33" t="s">
        <v>506</v>
      </c>
      <c r="AJ12" s="33" t="s">
        <v>506</v>
      </c>
      <c r="AK12" s="33" t="s">
        <v>506</v>
      </c>
      <c r="AL12" s="33" t="s">
        <v>506</v>
      </c>
      <c r="AM12" s="33" t="s">
        <v>506</v>
      </c>
      <c r="AN12" s="33" t="s">
        <v>506</v>
      </c>
      <c r="AO12" s="33" t="s">
        <v>506</v>
      </c>
      <c r="AP12" s="33" t="s">
        <v>506</v>
      </c>
      <c r="AQ12" s="33" t="s">
        <v>506</v>
      </c>
      <c r="AR12" s="33" t="s">
        <v>506</v>
      </c>
    </row>
    <row r="13" spans="1:44" ht="39.6" x14ac:dyDescent="0.25">
      <c r="B13" s="60">
        <v>7</v>
      </c>
      <c r="C13" s="26" t="s">
        <v>283</v>
      </c>
      <c r="D13" s="37" t="s">
        <v>284</v>
      </c>
      <c r="E13" s="37" t="s">
        <v>48</v>
      </c>
      <c r="F13" s="37">
        <v>1</v>
      </c>
      <c r="H13" s="91">
        <v>0</v>
      </c>
      <c r="I13" s="91">
        <v>0</v>
      </c>
      <c r="J13" s="91">
        <v>-1.86</v>
      </c>
      <c r="K13" s="91">
        <v>-9.8000000000000007</v>
      </c>
      <c r="L13" s="91">
        <v>1.1000000000000001</v>
      </c>
      <c r="M13" s="91">
        <v>0</v>
      </c>
      <c r="N13" s="91">
        <v>0</v>
      </c>
      <c r="O13" s="91">
        <v>0</v>
      </c>
      <c r="P13" s="91">
        <v>1.7967575432218934</v>
      </c>
      <c r="Q13" s="91">
        <v>0</v>
      </c>
      <c r="R13" s="91">
        <v>0</v>
      </c>
      <c r="S13" s="91">
        <v>9.2547387530800336</v>
      </c>
      <c r="T13" s="91">
        <v>13.57714088709983</v>
      </c>
      <c r="U13" s="91">
        <v>1.58258561158124</v>
      </c>
      <c r="V13" s="91">
        <v>3.9776692221660142</v>
      </c>
      <c r="W13" s="91">
        <v>10.611857902720487</v>
      </c>
      <c r="X13" s="91">
        <v>4.2612561217415816</v>
      </c>
      <c r="Y13" s="91">
        <v>0</v>
      </c>
      <c r="Z13" s="91">
        <v>3.3039999999999998</v>
      </c>
      <c r="AA13" s="91">
        <v>4.9946814114554012</v>
      </c>
      <c r="AB13" s="91">
        <v>6.6318171457978876E-3</v>
      </c>
      <c r="AC13" s="91">
        <v>0</v>
      </c>
      <c r="AD13" s="91">
        <v>0</v>
      </c>
      <c r="AE13" s="91">
        <v>1.4868129371428565</v>
      </c>
      <c r="AF13" s="91">
        <v>0</v>
      </c>
      <c r="AG13" s="91">
        <v>0</v>
      </c>
      <c r="AH13" s="91">
        <v>0</v>
      </c>
      <c r="AI13" s="91">
        <v>8.4825711321839747E-2</v>
      </c>
      <c r="AJ13" s="91">
        <v>0.9152115087692686</v>
      </c>
      <c r="AK13" s="91">
        <v>4.1448857161236797E-4</v>
      </c>
      <c r="AL13" s="91">
        <v>0</v>
      </c>
      <c r="AM13" s="91">
        <v>0.37170323428571411</v>
      </c>
      <c r="AN13" s="91">
        <v>6.3642342680969619E-2</v>
      </c>
      <c r="AO13" s="91">
        <v>4.247378808966122</v>
      </c>
      <c r="AP13" s="91">
        <v>0</v>
      </c>
      <c r="AQ13" s="91">
        <v>7.9941689086070244E-2</v>
      </c>
      <c r="AR13" s="91">
        <v>0.37194216871679986</v>
      </c>
    </row>
    <row r="14" spans="1:44" ht="39.6" x14ac:dyDescent="0.25">
      <c r="B14" s="60">
        <v>8</v>
      </c>
      <c r="C14" s="26" t="s">
        <v>286</v>
      </c>
      <c r="D14" s="37" t="s">
        <v>287</v>
      </c>
      <c r="E14" s="37" t="s">
        <v>288</v>
      </c>
      <c r="F14" s="37">
        <v>2</v>
      </c>
      <c r="H14" s="85">
        <v>0</v>
      </c>
      <c r="I14" s="85">
        <v>0</v>
      </c>
      <c r="J14" s="85">
        <v>-19369.028933695219</v>
      </c>
      <c r="K14" s="85">
        <v>-102051.8728764587</v>
      </c>
      <c r="L14" s="85">
        <v>10290.574806050572</v>
      </c>
      <c r="M14" s="85">
        <v>0</v>
      </c>
      <c r="N14" s="85">
        <v>0</v>
      </c>
      <c r="O14" s="85">
        <v>0</v>
      </c>
      <c r="P14" s="85">
        <v>15721.149187891691</v>
      </c>
      <c r="Q14" s="85">
        <v>0</v>
      </c>
      <c r="R14" s="85">
        <v>-32836.888520996872</v>
      </c>
      <c r="S14" s="85">
        <v>48564.447636527337</v>
      </c>
      <c r="T14" s="85">
        <v>84940.59097492593</v>
      </c>
      <c r="U14" s="85">
        <v>15856.932661531362</v>
      </c>
      <c r="V14" s="85">
        <v>9249.0144877196672</v>
      </c>
      <c r="W14" s="85">
        <v>68709.204154868887</v>
      </c>
      <c r="X14" s="85">
        <v>17506.904995526744</v>
      </c>
      <c r="Y14" s="85">
        <v>0</v>
      </c>
      <c r="Z14" s="85">
        <v>34406.05999834893</v>
      </c>
      <c r="AA14" s="85">
        <v>47100.615883796105</v>
      </c>
      <c r="AB14" s="85">
        <v>50.111727997938857</v>
      </c>
      <c r="AC14" s="85">
        <v>0</v>
      </c>
      <c r="AD14" s="85">
        <v>0</v>
      </c>
      <c r="AE14" s="85">
        <v>11888.734935672615</v>
      </c>
      <c r="AF14" s="85">
        <v>0</v>
      </c>
      <c r="AG14" s="85">
        <v>0</v>
      </c>
      <c r="AH14" s="85">
        <v>0</v>
      </c>
      <c r="AI14" s="85">
        <v>603.6295371375528</v>
      </c>
      <c r="AJ14" s="85">
        <v>8506.0285477725338</v>
      </c>
      <c r="AK14" s="85">
        <v>3.1319829998711786</v>
      </c>
      <c r="AL14" s="85">
        <v>0</v>
      </c>
      <c r="AM14" s="85">
        <v>2972.1837339181538</v>
      </c>
      <c r="AN14" s="85">
        <v>508.48985373618734</v>
      </c>
      <c r="AO14" s="85">
        <v>41302.050543558937</v>
      </c>
      <c r="AP14" s="85">
        <v>0</v>
      </c>
      <c r="AQ14" s="85">
        <v>776.05216018180806</v>
      </c>
      <c r="AR14" s="85">
        <v>3610.7133436298031</v>
      </c>
    </row>
    <row r="15" spans="1:44" ht="39.6" x14ac:dyDescent="0.25">
      <c r="B15" s="60">
        <v>9</v>
      </c>
      <c r="C15" s="26" t="s">
        <v>370</v>
      </c>
      <c r="D15" s="37" t="s">
        <v>289</v>
      </c>
      <c r="E15" s="37" t="s">
        <v>290</v>
      </c>
      <c r="F15" s="37">
        <v>2</v>
      </c>
      <c r="H15" s="85">
        <v>15838.304729524983</v>
      </c>
      <c r="I15" s="85">
        <v>13517.566894575612</v>
      </c>
      <c r="J15" s="85">
        <v>0</v>
      </c>
      <c r="K15" s="85">
        <v>0</v>
      </c>
      <c r="L15" s="85">
        <v>23124.183826492088</v>
      </c>
      <c r="M15" s="85">
        <v>0</v>
      </c>
      <c r="N15" s="85">
        <v>0</v>
      </c>
      <c r="O15" s="85">
        <v>0</v>
      </c>
      <c r="P15" s="85">
        <v>54539.814660382712</v>
      </c>
      <c r="Q15" s="85">
        <v>0</v>
      </c>
      <c r="R15" s="85">
        <v>2888.7926836981828</v>
      </c>
      <c r="S15" s="85">
        <v>38969.937590382389</v>
      </c>
      <c r="T15" s="85">
        <v>84024.989882132853</v>
      </c>
      <c r="U15" s="85">
        <v>9234.0728887847054</v>
      </c>
      <c r="V15" s="85">
        <v>19325.234682666083</v>
      </c>
      <c r="W15" s="85">
        <v>78957.328915108679</v>
      </c>
      <c r="X15" s="85">
        <v>28603.724916389841</v>
      </c>
      <c r="Y15" s="85">
        <v>0</v>
      </c>
      <c r="Z15" s="85">
        <v>0</v>
      </c>
      <c r="AA15" s="85">
        <v>70694.560413469051</v>
      </c>
      <c r="AB15" s="85">
        <v>0</v>
      </c>
      <c r="AC15" s="85">
        <v>0</v>
      </c>
      <c r="AD15" s="85">
        <v>0</v>
      </c>
      <c r="AE15" s="85">
        <v>0</v>
      </c>
      <c r="AF15" s="85">
        <v>0</v>
      </c>
      <c r="AG15" s="85">
        <v>0</v>
      </c>
      <c r="AH15" s="85">
        <v>0</v>
      </c>
      <c r="AI15" s="85">
        <v>0</v>
      </c>
      <c r="AJ15" s="85">
        <v>0</v>
      </c>
      <c r="AK15" s="85">
        <v>0</v>
      </c>
      <c r="AL15" s="85">
        <v>0</v>
      </c>
      <c r="AM15" s="85">
        <v>0</v>
      </c>
      <c r="AN15" s="85">
        <v>0</v>
      </c>
      <c r="AO15" s="85">
        <v>0</v>
      </c>
      <c r="AP15" s="85">
        <v>0</v>
      </c>
      <c r="AQ15" s="85">
        <v>8580.4036497990528</v>
      </c>
      <c r="AR15" s="85">
        <v>6392.8300626040036</v>
      </c>
    </row>
    <row r="16" spans="1:44" ht="39.6" x14ac:dyDescent="0.25">
      <c r="B16" s="60">
        <v>10</v>
      </c>
      <c r="C16" s="26" t="s">
        <v>371</v>
      </c>
      <c r="D16" s="37" t="s">
        <v>291</v>
      </c>
      <c r="E16" s="37" t="s">
        <v>290</v>
      </c>
      <c r="F16" s="37">
        <v>2</v>
      </c>
      <c r="H16" s="85">
        <v>5030.4573306624043</v>
      </c>
      <c r="I16" s="85">
        <v>3544.4579171421665</v>
      </c>
      <c r="J16" s="85">
        <v>0</v>
      </c>
      <c r="K16" s="85">
        <v>0</v>
      </c>
      <c r="L16" s="85">
        <v>7350.2686282879758</v>
      </c>
      <c r="M16" s="85">
        <v>0</v>
      </c>
      <c r="N16" s="85">
        <v>0</v>
      </c>
      <c r="O16" s="85">
        <v>0</v>
      </c>
      <c r="P16" s="85">
        <v>0</v>
      </c>
      <c r="Q16" s="85">
        <v>0</v>
      </c>
      <c r="R16" s="85">
        <v>13914.32486068962</v>
      </c>
      <c r="S16" s="85">
        <v>22122.48344823542</v>
      </c>
      <c r="T16" s="85">
        <v>28782.597409673868</v>
      </c>
      <c r="U16" s="85">
        <v>16435.150318272536</v>
      </c>
      <c r="V16" s="85">
        <v>17593.900085530193</v>
      </c>
      <c r="W16" s="85">
        <v>30886.15009779972</v>
      </c>
      <c r="X16" s="85">
        <v>17772.452210200874</v>
      </c>
      <c r="Y16" s="85">
        <v>0</v>
      </c>
      <c r="Z16" s="85">
        <v>16.049997080746884</v>
      </c>
      <c r="AA16" s="85">
        <v>14711.626692062157</v>
      </c>
      <c r="AB16" s="85">
        <v>83.361927005041522</v>
      </c>
      <c r="AC16" s="85">
        <v>0</v>
      </c>
      <c r="AD16" s="85">
        <v>0</v>
      </c>
      <c r="AE16" s="85">
        <v>3855.2374366538734</v>
      </c>
      <c r="AF16" s="85">
        <v>0</v>
      </c>
      <c r="AG16" s="85">
        <v>0</v>
      </c>
      <c r="AH16" s="85">
        <v>0</v>
      </c>
      <c r="AI16" s="85">
        <v>3182.2460803770637</v>
      </c>
      <c r="AJ16" s="85">
        <v>9700.1640722906723</v>
      </c>
      <c r="AK16" s="85">
        <v>20.840481751260381</v>
      </c>
      <c r="AL16" s="85">
        <v>0</v>
      </c>
      <c r="AM16" s="85">
        <v>963.80935916346834</v>
      </c>
      <c r="AN16" s="85">
        <v>853.53390499314742</v>
      </c>
      <c r="AO16" s="85">
        <v>2917.9397795985374</v>
      </c>
      <c r="AP16" s="85">
        <v>0</v>
      </c>
      <c r="AQ16" s="85">
        <v>41.720652332941235</v>
      </c>
      <c r="AR16" s="85">
        <v>194.1123597261809</v>
      </c>
    </row>
    <row r="17" spans="1:44" ht="39.6" x14ac:dyDescent="0.25">
      <c r="B17" s="60">
        <v>11</v>
      </c>
      <c r="C17" s="26" t="s">
        <v>377</v>
      </c>
      <c r="D17" s="37" t="s">
        <v>292</v>
      </c>
      <c r="E17" s="37" t="s">
        <v>290</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5">
        <v>0</v>
      </c>
      <c r="AN17" s="85">
        <v>0</v>
      </c>
      <c r="AO17" s="85">
        <v>0</v>
      </c>
      <c r="AP17" s="85">
        <v>0</v>
      </c>
      <c r="AQ17" s="85">
        <v>0</v>
      </c>
      <c r="AR17" s="85">
        <v>0</v>
      </c>
    </row>
    <row r="18" spans="1:44" ht="39.6" x14ac:dyDescent="0.25">
      <c r="B18" s="60">
        <v>12</v>
      </c>
      <c r="C18" s="26" t="s">
        <v>378</v>
      </c>
      <c r="D18" s="37" t="s">
        <v>293</v>
      </c>
      <c r="E18" s="37" t="s">
        <v>290</v>
      </c>
      <c r="F18" s="37">
        <v>2</v>
      </c>
      <c r="H18" s="85">
        <v>998.18633822779736</v>
      </c>
      <c r="I18" s="85">
        <v>1213.5861080538491</v>
      </c>
      <c r="J18" s="85">
        <v>0</v>
      </c>
      <c r="K18" s="85">
        <v>0</v>
      </c>
      <c r="L18" s="85">
        <v>770.45317197964107</v>
      </c>
      <c r="M18" s="85">
        <v>0</v>
      </c>
      <c r="N18" s="85">
        <v>0</v>
      </c>
      <c r="O18" s="85">
        <v>0</v>
      </c>
      <c r="P18" s="85">
        <v>942.70768431502734</v>
      </c>
      <c r="Q18" s="85">
        <v>0</v>
      </c>
      <c r="R18" s="85">
        <v>405.29796307756664</v>
      </c>
      <c r="S18" s="85">
        <v>1927.4106614300372</v>
      </c>
      <c r="T18" s="85">
        <v>3363.9249934272093</v>
      </c>
      <c r="U18" s="85">
        <v>673.35784316198124</v>
      </c>
      <c r="V18" s="85">
        <v>1069.8866106409173</v>
      </c>
      <c r="W18" s="85">
        <v>2602.353768335498</v>
      </c>
      <c r="X18" s="85">
        <v>1549.4798839090167</v>
      </c>
      <c r="Y18" s="85">
        <v>0</v>
      </c>
      <c r="Z18" s="85">
        <v>0</v>
      </c>
      <c r="AA18" s="85">
        <v>1044.1201266258424</v>
      </c>
      <c r="AB18" s="85">
        <v>0</v>
      </c>
      <c r="AC18" s="85">
        <v>0</v>
      </c>
      <c r="AD18" s="85">
        <v>0</v>
      </c>
      <c r="AE18" s="85">
        <v>0</v>
      </c>
      <c r="AF18" s="85">
        <v>0</v>
      </c>
      <c r="AG18" s="85">
        <v>0</v>
      </c>
      <c r="AH18" s="85">
        <v>0</v>
      </c>
      <c r="AI18" s="85">
        <v>0</v>
      </c>
      <c r="AJ18" s="85">
        <v>0</v>
      </c>
      <c r="AK18" s="85">
        <v>0</v>
      </c>
      <c r="AL18" s="85">
        <v>0</v>
      </c>
      <c r="AM18" s="85">
        <v>0</v>
      </c>
      <c r="AN18" s="85">
        <v>0</v>
      </c>
      <c r="AO18" s="85">
        <v>0</v>
      </c>
      <c r="AP18" s="85">
        <v>0</v>
      </c>
      <c r="AQ18" s="85">
        <v>90.217941949397769</v>
      </c>
      <c r="AR18" s="85">
        <v>96.206838354294277</v>
      </c>
    </row>
    <row r="19" spans="1:44" ht="39.6" x14ac:dyDescent="0.25">
      <c r="B19" s="60">
        <v>13</v>
      </c>
      <c r="C19" s="26" t="s">
        <v>379</v>
      </c>
      <c r="D19" s="37" t="s">
        <v>294</v>
      </c>
      <c r="E19" s="37" t="s">
        <v>290</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row>
    <row r="20" spans="1:44" ht="39.6" x14ac:dyDescent="0.25">
      <c r="B20" s="60">
        <v>14</v>
      </c>
      <c r="C20" s="26" t="s">
        <v>380</v>
      </c>
      <c r="D20" s="37" t="s">
        <v>295</v>
      </c>
      <c r="E20" s="37" t="s">
        <v>290</v>
      </c>
      <c r="F20" s="37">
        <v>2</v>
      </c>
      <c r="H20" s="85">
        <v>21866.948398415185</v>
      </c>
      <c r="I20" s="85">
        <v>18275.610919771625</v>
      </c>
      <c r="J20" s="85">
        <v>0</v>
      </c>
      <c r="K20" s="85">
        <v>0</v>
      </c>
      <c r="L20" s="85">
        <v>31244.905626759704</v>
      </c>
      <c r="M20" s="85">
        <v>0</v>
      </c>
      <c r="N20" s="85">
        <v>0</v>
      </c>
      <c r="O20" s="85">
        <v>0</v>
      </c>
      <c r="P20" s="85">
        <v>55482.52234469774</v>
      </c>
      <c r="Q20" s="85">
        <v>0</v>
      </c>
      <c r="R20" s="85">
        <v>17208.415507465368</v>
      </c>
      <c r="S20" s="85">
        <v>63019.831700047849</v>
      </c>
      <c r="T20" s="85">
        <v>116171.51228523393</v>
      </c>
      <c r="U20" s="85">
        <v>26342.581050219225</v>
      </c>
      <c r="V20" s="85">
        <v>37989.021378837198</v>
      </c>
      <c r="W20" s="85">
        <v>112445.83278124389</v>
      </c>
      <c r="X20" s="85">
        <v>47925.65701049973</v>
      </c>
      <c r="Y20" s="85">
        <v>0</v>
      </c>
      <c r="Z20" s="85">
        <v>16.049997080746884</v>
      </c>
      <c r="AA20" s="85">
        <v>86450.307232157051</v>
      </c>
      <c r="AB20" s="85">
        <v>83.361927005041522</v>
      </c>
      <c r="AC20" s="85">
        <v>0</v>
      </c>
      <c r="AD20" s="85">
        <v>0</v>
      </c>
      <c r="AE20" s="85">
        <v>3855.2374366538734</v>
      </c>
      <c r="AF20" s="85">
        <v>0</v>
      </c>
      <c r="AG20" s="85">
        <v>0</v>
      </c>
      <c r="AH20" s="85">
        <v>0</v>
      </c>
      <c r="AI20" s="85">
        <v>3182.2460803770637</v>
      </c>
      <c r="AJ20" s="85">
        <v>9700.1640722906723</v>
      </c>
      <c r="AK20" s="85">
        <v>20.840481751260381</v>
      </c>
      <c r="AL20" s="85">
        <v>0</v>
      </c>
      <c r="AM20" s="85">
        <v>963.80935916346834</v>
      </c>
      <c r="AN20" s="85">
        <v>853.53390499314742</v>
      </c>
      <c r="AO20" s="85">
        <v>2917.9397795985374</v>
      </c>
      <c r="AP20" s="85">
        <v>0</v>
      </c>
      <c r="AQ20" s="85">
        <v>8712.342244081392</v>
      </c>
      <c r="AR20" s="85">
        <v>6683.1492606844795</v>
      </c>
    </row>
    <row r="21" spans="1:44" ht="39.6" x14ac:dyDescent="0.25">
      <c r="B21" s="60">
        <v>15</v>
      </c>
      <c r="C21" s="26" t="s">
        <v>296</v>
      </c>
      <c r="D21" s="37" t="s">
        <v>297</v>
      </c>
      <c r="E21" s="37" t="s">
        <v>298</v>
      </c>
      <c r="F21" s="37">
        <v>2</v>
      </c>
      <c r="H21" s="85" t="s">
        <v>479</v>
      </c>
      <c r="I21" s="85" t="s">
        <v>479</v>
      </c>
      <c r="J21" s="85">
        <v>0</v>
      </c>
      <c r="K21" s="85">
        <v>0</v>
      </c>
      <c r="L21" s="85">
        <v>296.13945799083967</v>
      </c>
      <c r="M21" s="85" t="s">
        <v>479</v>
      </c>
      <c r="N21" s="85" t="s">
        <v>479</v>
      </c>
      <c r="O21" s="85" t="s">
        <v>479</v>
      </c>
      <c r="P21" s="85">
        <v>346.92002479302755</v>
      </c>
      <c r="Q21" s="85" t="s">
        <v>479</v>
      </c>
      <c r="R21" s="85">
        <v>51.171466911803797</v>
      </c>
      <c r="S21" s="85">
        <v>125.7965940349081</v>
      </c>
      <c r="T21" s="85">
        <v>132.8076317777292</v>
      </c>
      <c r="U21" s="85">
        <v>161.88013000351779</v>
      </c>
      <c r="V21" s="85">
        <v>399.16830941518657</v>
      </c>
      <c r="W21" s="85">
        <v>159.867197363142</v>
      </c>
      <c r="X21" s="85">
        <v>264.90220366444254</v>
      </c>
      <c r="Y21" s="85" t="s">
        <v>479</v>
      </c>
      <c r="Z21" s="85">
        <v>4.6648750486155896E-2</v>
      </c>
      <c r="AA21" s="85">
        <v>181.32711325100371</v>
      </c>
      <c r="AB21" s="85">
        <v>166.35213020087889</v>
      </c>
      <c r="AC21" s="85" t="s">
        <v>479</v>
      </c>
      <c r="AD21" s="85" t="s">
        <v>479</v>
      </c>
      <c r="AE21" s="85">
        <v>32.427650692136154</v>
      </c>
      <c r="AF21" s="85" t="s">
        <v>479</v>
      </c>
      <c r="AG21" s="85" t="s">
        <v>479</v>
      </c>
      <c r="AH21" s="85" t="s">
        <v>479</v>
      </c>
      <c r="AI21" s="85">
        <v>527.1852824610711</v>
      </c>
      <c r="AJ21" s="85">
        <v>114.03869641174488</v>
      </c>
      <c r="AK21" s="85">
        <v>665.40852080351556</v>
      </c>
      <c r="AL21" s="85" t="s">
        <v>479</v>
      </c>
      <c r="AM21" s="85">
        <v>32.427650692136154</v>
      </c>
      <c r="AN21" s="85">
        <v>167.85662461536046</v>
      </c>
      <c r="AO21" s="85">
        <v>7.0648787195714426</v>
      </c>
      <c r="AP21" s="85" t="s">
        <v>479</v>
      </c>
      <c r="AQ21" s="85">
        <v>1111.0238131560723</v>
      </c>
      <c r="AR21" s="85">
        <v>182.42773090672486</v>
      </c>
    </row>
    <row r="22" spans="1:44" ht="39.6" x14ac:dyDescent="0.25">
      <c r="B22" s="60">
        <v>16</v>
      </c>
      <c r="C22" s="26" t="s">
        <v>300</v>
      </c>
      <c r="D22" s="37" t="s">
        <v>301</v>
      </c>
      <c r="E22" s="37" t="s">
        <v>298</v>
      </c>
      <c r="F22" s="37">
        <v>2</v>
      </c>
      <c r="H22" s="85" t="s">
        <v>479</v>
      </c>
      <c r="I22" s="85" t="s">
        <v>479</v>
      </c>
      <c r="J22" s="85">
        <v>0</v>
      </c>
      <c r="K22" s="85">
        <v>0</v>
      </c>
      <c r="L22" s="85">
        <v>303.6264369643236</v>
      </c>
      <c r="M22" s="85" t="s">
        <v>479</v>
      </c>
      <c r="N22" s="85" t="s">
        <v>479</v>
      </c>
      <c r="O22" s="85" t="s">
        <v>479</v>
      </c>
      <c r="P22" s="85">
        <v>352.91645465351831</v>
      </c>
      <c r="Q22" s="85" t="s">
        <v>479</v>
      </c>
      <c r="R22" s="85">
        <v>52.405743304399302</v>
      </c>
      <c r="S22" s="85">
        <v>129.76536286731698</v>
      </c>
      <c r="T22" s="85">
        <v>136.76795858357897</v>
      </c>
      <c r="U22" s="85">
        <v>166.12658710549903</v>
      </c>
      <c r="V22" s="85">
        <v>410.73588358280688</v>
      </c>
      <c r="W22" s="85">
        <v>163.65468668185082</v>
      </c>
      <c r="X22" s="85">
        <v>273.75288220702288</v>
      </c>
      <c r="Y22" s="85" t="s">
        <v>479</v>
      </c>
      <c r="Z22" s="85">
        <v>4.6648750486155896E-2</v>
      </c>
      <c r="AA22" s="85">
        <v>183.54389981957397</v>
      </c>
      <c r="AB22" s="85">
        <v>166.35213020087889</v>
      </c>
      <c r="AC22" s="85" t="s">
        <v>479</v>
      </c>
      <c r="AD22" s="85" t="s">
        <v>479</v>
      </c>
      <c r="AE22" s="85">
        <v>32.427650692136154</v>
      </c>
      <c r="AF22" s="85" t="s">
        <v>479</v>
      </c>
      <c r="AG22" s="85" t="s">
        <v>479</v>
      </c>
      <c r="AH22" s="85" t="s">
        <v>479</v>
      </c>
      <c r="AI22" s="85">
        <v>527.1852824610711</v>
      </c>
      <c r="AJ22" s="85">
        <v>114.03869641174488</v>
      </c>
      <c r="AK22" s="85">
        <v>665.40852080351556</v>
      </c>
      <c r="AL22" s="85" t="s">
        <v>479</v>
      </c>
      <c r="AM22" s="85">
        <v>32.427650692136154</v>
      </c>
      <c r="AN22" s="85">
        <v>167.85662461536046</v>
      </c>
      <c r="AO22" s="85">
        <v>7.0648787195714426</v>
      </c>
      <c r="AP22" s="85" t="s">
        <v>479</v>
      </c>
      <c r="AQ22" s="85">
        <v>1122.6490551924146</v>
      </c>
      <c r="AR22" s="85">
        <v>185.0922137719744</v>
      </c>
    </row>
    <row r="23" spans="1:44" ht="39.6" x14ac:dyDescent="0.25">
      <c r="B23" s="60">
        <v>17</v>
      </c>
      <c r="C23" s="26" t="s">
        <v>303</v>
      </c>
      <c r="D23" s="37" t="s">
        <v>304</v>
      </c>
      <c r="E23" s="37" t="s">
        <v>305</v>
      </c>
      <c r="F23" s="37" t="s">
        <v>27</v>
      </c>
      <c r="H23" s="96">
        <v>4</v>
      </c>
      <c r="I23" s="96">
        <v>4</v>
      </c>
      <c r="J23" s="96" t="s">
        <v>27</v>
      </c>
      <c r="K23" s="96" t="s">
        <v>27</v>
      </c>
      <c r="L23" s="96">
        <v>3</v>
      </c>
      <c r="M23" s="96">
        <v>2</v>
      </c>
      <c r="N23" s="96">
        <v>2</v>
      </c>
      <c r="O23" s="96">
        <v>2</v>
      </c>
      <c r="P23" s="96">
        <v>2</v>
      </c>
      <c r="Q23" s="96">
        <v>2</v>
      </c>
      <c r="R23" s="96">
        <v>2</v>
      </c>
      <c r="S23" s="96">
        <v>2</v>
      </c>
      <c r="T23" s="96">
        <v>2</v>
      </c>
      <c r="U23" s="96">
        <v>2</v>
      </c>
      <c r="V23" s="96">
        <v>2</v>
      </c>
      <c r="W23" s="96">
        <v>2</v>
      </c>
      <c r="X23" s="96">
        <v>2</v>
      </c>
      <c r="Y23" s="96">
        <v>2</v>
      </c>
      <c r="Z23" s="96">
        <v>2</v>
      </c>
      <c r="AA23" s="96">
        <v>2</v>
      </c>
      <c r="AB23" s="96">
        <v>2</v>
      </c>
      <c r="AC23" s="96">
        <v>2</v>
      </c>
      <c r="AD23" s="96">
        <v>2</v>
      </c>
      <c r="AE23" s="96">
        <v>2</v>
      </c>
      <c r="AF23" s="96">
        <v>2</v>
      </c>
      <c r="AG23" s="96">
        <v>2</v>
      </c>
      <c r="AH23" s="96">
        <v>2</v>
      </c>
      <c r="AI23" s="96">
        <v>2</v>
      </c>
      <c r="AJ23" s="96">
        <v>2</v>
      </c>
      <c r="AK23" s="96">
        <v>2</v>
      </c>
      <c r="AL23" s="96">
        <v>2</v>
      </c>
      <c r="AM23" s="96">
        <v>2</v>
      </c>
      <c r="AN23" s="96">
        <v>2</v>
      </c>
      <c r="AO23" s="96">
        <v>2</v>
      </c>
      <c r="AP23" s="96">
        <v>2</v>
      </c>
      <c r="AQ23" s="96">
        <v>2</v>
      </c>
      <c r="AR23" s="96">
        <v>2</v>
      </c>
    </row>
    <row r="24" spans="1:44" ht="39.6" x14ac:dyDescent="0.25">
      <c r="A24" s="5"/>
      <c r="B24" s="60">
        <v>18</v>
      </c>
      <c r="C24" s="26" t="s">
        <v>307</v>
      </c>
      <c r="D24" s="37" t="s">
        <v>308</v>
      </c>
      <c r="E24" s="37" t="s">
        <v>305</v>
      </c>
      <c r="F24" s="37" t="s">
        <v>27</v>
      </c>
      <c r="G24" s="5"/>
      <c r="H24" s="97">
        <v>3</v>
      </c>
      <c r="I24" s="97">
        <v>3</v>
      </c>
      <c r="J24" s="97" t="s">
        <v>27</v>
      </c>
      <c r="K24" s="97" t="s">
        <v>27</v>
      </c>
      <c r="L24" s="97">
        <v>2</v>
      </c>
      <c r="M24" s="97">
        <v>2</v>
      </c>
      <c r="N24" s="97">
        <v>2</v>
      </c>
      <c r="O24" s="97">
        <v>2</v>
      </c>
      <c r="P24" s="97">
        <v>2</v>
      </c>
      <c r="Q24" s="97">
        <v>2</v>
      </c>
      <c r="R24" s="97">
        <v>2</v>
      </c>
      <c r="S24" s="97">
        <v>2</v>
      </c>
      <c r="T24" s="97">
        <v>2</v>
      </c>
      <c r="U24" s="97">
        <v>2</v>
      </c>
      <c r="V24" s="97">
        <v>2</v>
      </c>
      <c r="W24" s="97">
        <v>2</v>
      </c>
      <c r="X24" s="97">
        <v>2</v>
      </c>
      <c r="Y24" s="97">
        <v>2</v>
      </c>
      <c r="Z24" s="97">
        <v>2</v>
      </c>
      <c r="AA24" s="97">
        <v>2</v>
      </c>
      <c r="AB24" s="97">
        <v>2</v>
      </c>
      <c r="AC24" s="97">
        <v>2</v>
      </c>
      <c r="AD24" s="97">
        <v>2</v>
      </c>
      <c r="AE24" s="97">
        <v>2</v>
      </c>
      <c r="AF24" s="97">
        <v>2</v>
      </c>
      <c r="AG24" s="97">
        <v>2</v>
      </c>
      <c r="AH24" s="97">
        <v>2</v>
      </c>
      <c r="AI24" s="97">
        <v>2</v>
      </c>
      <c r="AJ24" s="97">
        <v>2</v>
      </c>
      <c r="AK24" s="97">
        <v>2</v>
      </c>
      <c r="AL24" s="97">
        <v>2</v>
      </c>
      <c r="AM24" s="97">
        <v>2</v>
      </c>
      <c r="AN24" s="97">
        <v>2</v>
      </c>
      <c r="AO24" s="97">
        <v>2</v>
      </c>
      <c r="AP24" s="97">
        <v>2</v>
      </c>
      <c r="AQ24" s="97">
        <v>2</v>
      </c>
      <c r="AR24" s="97">
        <v>2</v>
      </c>
    </row>
    <row r="25" spans="1:44" x14ac:dyDescent="0.25"/>
    <row r="26" spans="1:44" x14ac:dyDescent="0.25">
      <c r="B26" s="107" t="s">
        <v>480</v>
      </c>
    </row>
    <row r="27" spans="1:44" x14ac:dyDescent="0.25">
      <c r="B27" s="107" t="s">
        <v>481</v>
      </c>
    </row>
    <row r="28" spans="1:44" x14ac:dyDescent="0.25">
      <c r="B28" s="107" t="s">
        <v>482</v>
      </c>
    </row>
    <row r="29" spans="1:44" x14ac:dyDescent="0.25"/>
    <row r="30" spans="1:44" x14ac:dyDescent="0.25">
      <c r="B30" s="48" t="s">
        <v>336</v>
      </c>
    </row>
    <row r="31" spans="1:44" x14ac:dyDescent="0.25"/>
    <row r="32" spans="1:44" x14ac:dyDescent="0.25">
      <c r="B32" s="49"/>
      <c r="C32" t="s">
        <v>337</v>
      </c>
    </row>
    <row r="33" spans="2:9" x14ac:dyDescent="0.25"/>
    <row r="34" spans="2:9" x14ac:dyDescent="0.25">
      <c r="B34" s="50"/>
      <c r="C34" t="s">
        <v>338</v>
      </c>
    </row>
    <row r="35" spans="2:9" x14ac:dyDescent="0.25"/>
    <row r="36" spans="2:9" x14ac:dyDescent="0.25"/>
    <row r="37" spans="2:9" x14ac:dyDescent="0.25"/>
    <row r="38" spans="2:9" ht="14.4" x14ac:dyDescent="0.3">
      <c r="B38" s="125" t="s">
        <v>345</v>
      </c>
      <c r="C38" s="126"/>
      <c r="D38" s="126"/>
      <c r="E38" s="126"/>
      <c r="F38" s="126"/>
      <c r="G38" s="126"/>
      <c r="H38" s="126"/>
      <c r="I38" s="127"/>
    </row>
    <row r="39" spans="2:9" x14ac:dyDescent="0.25"/>
    <row r="40" spans="2:9" s="6" customFormat="1" x14ac:dyDescent="0.25">
      <c r="B40" s="52" t="s">
        <v>334</v>
      </c>
      <c r="C40" s="128" t="s">
        <v>332</v>
      </c>
      <c r="D40" s="128"/>
      <c r="E40" s="128"/>
      <c r="F40" s="128"/>
      <c r="G40" s="128"/>
      <c r="H40" s="128"/>
      <c r="I40" s="128"/>
    </row>
    <row r="41" spans="2:9" s="6" customFormat="1" ht="42" customHeight="1" x14ac:dyDescent="0.25">
      <c r="B41" s="53">
        <v>1</v>
      </c>
      <c r="C41" s="116" t="s">
        <v>368</v>
      </c>
      <c r="D41" s="117"/>
      <c r="E41" s="117"/>
      <c r="F41" s="117"/>
      <c r="G41" s="117"/>
      <c r="H41" s="117"/>
      <c r="I41" s="117"/>
    </row>
    <row r="42" spans="2:9" s="6" customFormat="1" ht="25.5" customHeight="1" x14ac:dyDescent="0.25">
      <c r="B42" s="53">
        <v>2</v>
      </c>
      <c r="C42" s="116" t="s">
        <v>272</v>
      </c>
      <c r="D42" s="117"/>
      <c r="E42" s="117"/>
      <c r="F42" s="117"/>
      <c r="G42" s="117"/>
      <c r="H42" s="117"/>
      <c r="I42" s="117"/>
    </row>
    <row r="43" spans="2:9" s="6" customFormat="1" ht="27" customHeight="1" x14ac:dyDescent="0.25">
      <c r="B43" s="53">
        <v>3</v>
      </c>
      <c r="C43" s="116" t="s">
        <v>275</v>
      </c>
      <c r="D43" s="117"/>
      <c r="E43" s="117"/>
      <c r="F43" s="117"/>
      <c r="G43" s="117"/>
      <c r="H43" s="117"/>
      <c r="I43" s="117"/>
    </row>
    <row r="44" spans="2:9" s="6" customFormat="1" ht="40.5" customHeight="1" x14ac:dyDescent="0.25">
      <c r="B44" s="53">
        <v>4</v>
      </c>
      <c r="C44" s="116" t="s">
        <v>279</v>
      </c>
      <c r="D44" s="117"/>
      <c r="E44" s="117"/>
      <c r="F44" s="117"/>
      <c r="G44" s="117"/>
      <c r="H44" s="117"/>
      <c r="I44" s="117"/>
    </row>
    <row r="45" spans="2:9" s="6" customFormat="1" ht="40.5" customHeight="1" x14ac:dyDescent="0.25">
      <c r="B45" s="53">
        <v>5</v>
      </c>
      <c r="C45" s="116" t="s">
        <v>282</v>
      </c>
      <c r="D45" s="117"/>
      <c r="E45" s="117"/>
      <c r="F45" s="117"/>
      <c r="G45" s="117"/>
      <c r="H45" s="117"/>
      <c r="I45" s="117"/>
    </row>
    <row r="46" spans="2:9" s="6" customFormat="1" ht="50.7" customHeight="1" x14ac:dyDescent="0.25">
      <c r="B46" s="53">
        <v>6</v>
      </c>
      <c r="C46" s="116" t="s">
        <v>369</v>
      </c>
      <c r="D46" s="117"/>
      <c r="E46" s="117"/>
      <c r="F46" s="117"/>
      <c r="G46" s="117"/>
      <c r="H46" s="117"/>
      <c r="I46" s="117"/>
    </row>
    <row r="47" spans="2:9" s="6" customFormat="1" ht="27.45" customHeight="1" x14ac:dyDescent="0.25">
      <c r="B47" s="53">
        <v>7</v>
      </c>
      <c r="C47" s="116" t="s">
        <v>285</v>
      </c>
      <c r="D47" s="117"/>
      <c r="E47" s="117"/>
      <c r="F47" s="117"/>
      <c r="G47" s="117"/>
      <c r="H47" s="117"/>
      <c r="I47" s="117"/>
    </row>
    <row r="48" spans="2:9" s="6" customFormat="1" ht="37.200000000000003" customHeight="1" x14ac:dyDescent="0.25">
      <c r="B48" s="53">
        <v>8</v>
      </c>
      <c r="C48" s="116" t="s">
        <v>372</v>
      </c>
      <c r="D48" s="117"/>
      <c r="E48" s="117"/>
      <c r="F48" s="117"/>
      <c r="G48" s="117"/>
      <c r="H48" s="117"/>
      <c r="I48" s="117"/>
    </row>
    <row r="49" spans="2:9" s="6" customFormat="1" ht="31.5" customHeight="1" x14ac:dyDescent="0.25">
      <c r="B49" s="53">
        <v>9</v>
      </c>
      <c r="C49" s="116" t="s">
        <v>373</v>
      </c>
      <c r="D49" s="117"/>
      <c r="E49" s="117"/>
      <c r="F49" s="117"/>
      <c r="G49" s="117"/>
      <c r="H49" s="117"/>
      <c r="I49" s="117"/>
    </row>
    <row r="50" spans="2:9" s="6" customFormat="1" ht="28.95" customHeight="1" x14ac:dyDescent="0.25">
      <c r="B50" s="53">
        <v>10</v>
      </c>
      <c r="C50" s="116" t="s">
        <v>374</v>
      </c>
      <c r="D50" s="117"/>
      <c r="E50" s="117"/>
      <c r="F50" s="117"/>
      <c r="G50" s="117"/>
      <c r="H50" s="117"/>
      <c r="I50" s="117"/>
    </row>
    <row r="51" spans="2:9" s="6" customFormat="1" ht="33" customHeight="1" x14ac:dyDescent="0.25">
      <c r="B51" s="53">
        <v>11</v>
      </c>
      <c r="C51" s="116" t="s">
        <v>375</v>
      </c>
      <c r="D51" s="117"/>
      <c r="E51" s="117"/>
      <c r="F51" s="117"/>
      <c r="G51" s="117"/>
      <c r="H51" s="117"/>
      <c r="I51" s="117"/>
    </row>
    <row r="52" spans="2:9" s="6" customFormat="1" ht="59.7" customHeight="1" x14ac:dyDescent="0.25">
      <c r="B52" s="53">
        <v>12</v>
      </c>
      <c r="C52" s="116" t="s">
        <v>376</v>
      </c>
      <c r="D52" s="117"/>
      <c r="E52" s="117"/>
      <c r="F52" s="117"/>
      <c r="G52" s="117"/>
      <c r="H52" s="117"/>
      <c r="I52" s="117"/>
    </row>
    <row r="53" spans="2:9" s="6" customFormat="1" ht="25.5" customHeight="1" x14ac:dyDescent="0.25">
      <c r="B53" s="53">
        <v>13</v>
      </c>
      <c r="C53" s="116" t="s">
        <v>382</v>
      </c>
      <c r="D53" s="117"/>
      <c r="E53" s="117"/>
      <c r="F53" s="117"/>
      <c r="G53" s="117"/>
      <c r="H53" s="117"/>
      <c r="I53" s="117"/>
    </row>
    <row r="54" spans="2:9" s="6" customFormat="1" ht="25.95" customHeight="1" x14ac:dyDescent="0.25">
      <c r="B54" s="53">
        <v>14</v>
      </c>
      <c r="C54" s="116" t="s">
        <v>381</v>
      </c>
      <c r="D54" s="117"/>
      <c r="E54" s="117"/>
      <c r="F54" s="117"/>
      <c r="G54" s="117"/>
      <c r="H54" s="117"/>
      <c r="I54" s="117"/>
    </row>
    <row r="55" spans="2:9" s="6" customFormat="1" ht="22.95" customHeight="1" x14ac:dyDescent="0.25">
      <c r="B55" s="53">
        <v>15</v>
      </c>
      <c r="C55" s="116" t="s">
        <v>299</v>
      </c>
      <c r="D55" s="117"/>
      <c r="E55" s="117"/>
      <c r="F55" s="117"/>
      <c r="G55" s="117"/>
      <c r="H55" s="117"/>
      <c r="I55" s="117"/>
    </row>
    <row r="56" spans="2:9" s="6" customFormat="1" ht="28.95" customHeight="1" x14ac:dyDescent="0.25">
      <c r="B56" s="53">
        <v>16</v>
      </c>
      <c r="C56" s="116" t="s">
        <v>302</v>
      </c>
      <c r="D56" s="117"/>
      <c r="E56" s="117"/>
      <c r="F56" s="117"/>
      <c r="G56" s="117"/>
      <c r="H56" s="117"/>
      <c r="I56" s="117"/>
    </row>
    <row r="57" spans="2:9" s="6" customFormat="1" ht="41.7" customHeight="1" x14ac:dyDescent="0.25">
      <c r="B57" s="53">
        <v>17</v>
      </c>
      <c r="C57" s="116" t="s">
        <v>306</v>
      </c>
      <c r="D57" s="117"/>
      <c r="E57" s="117"/>
      <c r="F57" s="117"/>
      <c r="G57" s="117"/>
      <c r="H57" s="117"/>
      <c r="I57" s="117"/>
    </row>
    <row r="58" spans="2:9" s="6" customFormat="1" ht="58.5" customHeight="1" x14ac:dyDescent="0.25">
      <c r="B58" s="53">
        <v>18</v>
      </c>
      <c r="C58" s="116" t="s">
        <v>309</v>
      </c>
      <c r="D58" s="117"/>
      <c r="E58" s="117"/>
      <c r="F58" s="117"/>
      <c r="G58" s="117"/>
      <c r="H58" s="117"/>
      <c r="I58" s="117"/>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9" t="s">
        <v>12</v>
      </c>
      <c r="C1" s="109"/>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100">
        <v>43374</v>
      </c>
      <c r="C5" s="19" t="s">
        <v>391</v>
      </c>
      <c r="D5" s="19" t="s">
        <v>393</v>
      </c>
      <c r="E5" s="20" t="s">
        <v>392</v>
      </c>
      <c r="F5" s="101" t="s">
        <v>491</v>
      </c>
    </row>
    <row r="6" spans="2:6" ht="22.8" x14ac:dyDescent="0.25">
      <c r="B6" s="100">
        <v>43556</v>
      </c>
      <c r="C6" s="19" t="s">
        <v>486</v>
      </c>
      <c r="D6" s="19" t="s">
        <v>487</v>
      </c>
      <c r="E6" s="20" t="s">
        <v>488</v>
      </c>
      <c r="F6" s="101" t="s">
        <v>489</v>
      </c>
    </row>
    <row r="7" spans="2:6" ht="22.8" x14ac:dyDescent="0.25">
      <c r="B7" s="100">
        <v>43556</v>
      </c>
      <c r="C7" s="19" t="s">
        <v>486</v>
      </c>
      <c r="D7" s="19" t="s">
        <v>490</v>
      </c>
      <c r="E7" s="20" t="s">
        <v>488</v>
      </c>
      <c r="F7" s="101" t="s">
        <v>489</v>
      </c>
    </row>
    <row r="8" spans="2:6" ht="22.8" x14ac:dyDescent="0.25">
      <c r="B8" s="100">
        <v>43556</v>
      </c>
      <c r="C8" s="19" t="s">
        <v>493</v>
      </c>
      <c r="D8" s="19" t="s">
        <v>494</v>
      </c>
      <c r="E8" s="20" t="s">
        <v>495</v>
      </c>
      <c r="F8" s="101" t="s">
        <v>496</v>
      </c>
    </row>
    <row r="9" spans="2:6" x14ac:dyDescent="0.25">
      <c r="B9" s="108">
        <v>44890</v>
      </c>
      <c r="C9" s="19" t="s">
        <v>498</v>
      </c>
      <c r="D9" s="19" t="s">
        <v>499</v>
      </c>
      <c r="E9" s="101" t="s">
        <v>500</v>
      </c>
      <c r="F9" s="20" t="s">
        <v>501</v>
      </c>
    </row>
    <row r="10" spans="2:6" x14ac:dyDescent="0.25">
      <c r="B10" s="108">
        <v>44890</v>
      </c>
      <c r="C10" s="19" t="s">
        <v>502</v>
      </c>
      <c r="D10" s="19" t="s">
        <v>503</v>
      </c>
      <c r="E10" s="20" t="s">
        <v>504</v>
      </c>
      <c r="F10" s="20" t="s">
        <v>505</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13" activePane="bottomLeft" state="frozen"/>
      <selection activeCell="C18" sqref="C18"/>
      <selection pane="bottomLeft" activeCell="H29" sqref="H29"/>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9"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21" t="s">
        <v>2</v>
      </c>
      <c r="C3" s="122"/>
      <c r="D3" s="123" t="str">
        <f>'Cover sheet'!C5</f>
        <v>Thames Water</v>
      </c>
      <c r="E3" s="123"/>
      <c r="F3" s="123"/>
      <c r="G3" s="65"/>
      <c r="H3" s="24"/>
    </row>
    <row r="4" spans="2:9" s="23" customFormat="1" ht="19.2" customHeight="1" thickBot="1" x14ac:dyDescent="0.3">
      <c r="B4" s="121" t="s">
        <v>330</v>
      </c>
      <c r="C4" s="122"/>
      <c r="D4" s="123" t="str">
        <f>'Cover sheet'!C6</f>
        <v>Slough, Wycombe &amp; Aylesbury (SWA)</v>
      </c>
      <c r="E4" s="123"/>
      <c r="F4" s="123"/>
      <c r="G4" s="65"/>
      <c r="H4" s="24"/>
    </row>
    <row r="5" spans="2:9" s="23" customFormat="1" ht="15.6" thickBot="1" x14ac:dyDescent="0.4">
      <c r="B5" s="25"/>
      <c r="C5" s="25"/>
      <c r="H5" s="24"/>
    </row>
    <row r="6" spans="2:9" ht="16.95" customHeight="1" thickBot="1" x14ac:dyDescent="0.3">
      <c r="B6" s="17" t="s">
        <v>334</v>
      </c>
      <c r="C6" s="18" t="s">
        <v>25</v>
      </c>
      <c r="D6" s="18" t="s">
        <v>23</v>
      </c>
      <c r="E6" s="66" t="s">
        <v>24</v>
      </c>
      <c r="F6" s="78" t="s">
        <v>333</v>
      </c>
      <c r="G6" s="71"/>
      <c r="H6" s="110" t="s">
        <v>383</v>
      </c>
      <c r="I6" s="111"/>
    </row>
    <row r="7" spans="2:9" ht="40.200000000000003" customHeight="1" x14ac:dyDescent="0.25">
      <c r="B7" s="27">
        <v>1</v>
      </c>
      <c r="C7" s="46" t="s">
        <v>26</v>
      </c>
      <c r="D7" s="46" t="s">
        <v>27</v>
      </c>
      <c r="E7" s="61" t="s">
        <v>335</v>
      </c>
      <c r="F7" s="27" t="s">
        <v>27</v>
      </c>
      <c r="G7" s="62"/>
      <c r="H7" s="28" t="s">
        <v>414</v>
      </c>
      <c r="I7" s="103" t="s">
        <v>476</v>
      </c>
    </row>
    <row r="8" spans="2:9" ht="40.200000000000003" customHeight="1" x14ac:dyDescent="0.25">
      <c r="B8" s="27">
        <v>2</v>
      </c>
      <c r="C8" s="46" t="s">
        <v>28</v>
      </c>
      <c r="D8" s="46" t="s">
        <v>27</v>
      </c>
      <c r="E8" s="61" t="s">
        <v>29</v>
      </c>
      <c r="F8" s="27">
        <v>0</v>
      </c>
      <c r="G8" s="62"/>
      <c r="H8" s="28">
        <v>12</v>
      </c>
    </row>
    <row r="9" spans="2:9" ht="40.200000000000003" customHeight="1" x14ac:dyDescent="0.25">
      <c r="B9" s="27">
        <v>3</v>
      </c>
      <c r="C9" s="46" t="s">
        <v>30</v>
      </c>
      <c r="D9" s="46" t="s">
        <v>27</v>
      </c>
      <c r="E9" s="61" t="s">
        <v>31</v>
      </c>
      <c r="F9" s="27">
        <v>0</v>
      </c>
      <c r="G9" s="62"/>
      <c r="H9" s="28">
        <v>100</v>
      </c>
    </row>
    <row r="10" spans="2:9" ht="40.200000000000003" customHeight="1" x14ac:dyDescent="0.25">
      <c r="B10" s="27">
        <v>4</v>
      </c>
      <c r="C10" s="46" t="s">
        <v>33</v>
      </c>
      <c r="D10" s="46" t="s">
        <v>27</v>
      </c>
      <c r="E10" s="61" t="s">
        <v>31</v>
      </c>
      <c r="F10" s="27">
        <v>0</v>
      </c>
      <c r="G10" s="62"/>
      <c r="H10" s="28">
        <v>0</v>
      </c>
    </row>
    <row r="11" spans="2:9" ht="40.200000000000003" customHeight="1" x14ac:dyDescent="0.25">
      <c r="B11" s="27">
        <v>5</v>
      </c>
      <c r="C11" s="46" t="s">
        <v>35</v>
      </c>
      <c r="D11" s="46" t="s">
        <v>27</v>
      </c>
      <c r="E11" s="61" t="s">
        <v>31</v>
      </c>
      <c r="F11" s="27">
        <v>0</v>
      </c>
      <c r="G11" s="62"/>
      <c r="H11" s="28">
        <v>0</v>
      </c>
    </row>
    <row r="12" spans="2:9" ht="40.200000000000003" customHeight="1" x14ac:dyDescent="0.25">
      <c r="B12" s="27">
        <v>6</v>
      </c>
      <c r="C12" s="46" t="s">
        <v>37</v>
      </c>
      <c r="D12" s="46" t="s">
        <v>27</v>
      </c>
      <c r="E12" s="61" t="s">
        <v>31</v>
      </c>
      <c r="F12" s="27">
        <v>0</v>
      </c>
      <c r="G12" s="62"/>
      <c r="H12" s="28">
        <v>0</v>
      </c>
    </row>
    <row r="13" spans="2:9" ht="40.200000000000003" customHeight="1" x14ac:dyDescent="0.25">
      <c r="B13" s="27">
        <v>7</v>
      </c>
      <c r="C13" s="46" t="s">
        <v>39</v>
      </c>
      <c r="D13" s="46" t="s">
        <v>27</v>
      </c>
      <c r="E13" s="61" t="s">
        <v>389</v>
      </c>
      <c r="F13" s="27" t="s">
        <v>27</v>
      </c>
      <c r="G13" s="62"/>
      <c r="H13" s="28" t="s">
        <v>483</v>
      </c>
    </row>
    <row r="14" spans="2:9" ht="40.200000000000003" customHeight="1" x14ac:dyDescent="0.25">
      <c r="B14" s="27">
        <v>8</v>
      </c>
      <c r="C14" s="46" t="s">
        <v>40</v>
      </c>
      <c r="D14" s="46" t="s">
        <v>27</v>
      </c>
      <c r="E14" s="61" t="s">
        <v>41</v>
      </c>
      <c r="F14" s="27">
        <v>0</v>
      </c>
      <c r="G14" s="62"/>
      <c r="H14" s="28" t="s">
        <v>415</v>
      </c>
    </row>
    <row r="15" spans="2:9" ht="40.200000000000003" customHeight="1" x14ac:dyDescent="0.25">
      <c r="B15" s="27">
        <v>9</v>
      </c>
      <c r="C15" s="46" t="s">
        <v>42</v>
      </c>
      <c r="D15" s="47" t="s">
        <v>27</v>
      </c>
      <c r="E15" s="61" t="s">
        <v>41</v>
      </c>
      <c r="F15" s="27">
        <v>0</v>
      </c>
      <c r="G15" s="62"/>
      <c r="H15" s="28" t="s">
        <v>416</v>
      </c>
    </row>
    <row r="16" spans="2:9" ht="40.200000000000003" customHeight="1" x14ac:dyDescent="0.25">
      <c r="B16" s="27">
        <v>10</v>
      </c>
      <c r="C16" s="46" t="s">
        <v>44</v>
      </c>
      <c r="D16" s="47" t="s">
        <v>27</v>
      </c>
      <c r="E16" s="72" t="s">
        <v>41</v>
      </c>
      <c r="F16" s="27">
        <v>0</v>
      </c>
      <c r="G16" s="62"/>
      <c r="H16" s="102" t="s">
        <v>484</v>
      </c>
    </row>
    <row r="17" spans="2:8" ht="40.200000000000003" customHeight="1" x14ac:dyDescent="0.25">
      <c r="B17" s="27">
        <v>11</v>
      </c>
      <c r="C17" s="46" t="s">
        <v>394</v>
      </c>
      <c r="D17" s="47" t="s">
        <v>27</v>
      </c>
      <c r="E17" s="72" t="s">
        <v>269</v>
      </c>
      <c r="F17" s="27" t="s">
        <v>27</v>
      </c>
      <c r="G17" s="62"/>
      <c r="H17" s="102" t="s">
        <v>417</v>
      </c>
    </row>
    <row r="18" spans="2:8" ht="40.200000000000003" customHeight="1" x14ac:dyDescent="0.25">
      <c r="B18" s="27">
        <v>12</v>
      </c>
      <c r="C18" s="46" t="s">
        <v>46</v>
      </c>
      <c r="D18" s="47" t="s">
        <v>47</v>
      </c>
      <c r="E18" s="72" t="s">
        <v>48</v>
      </c>
      <c r="F18" s="27">
        <v>1</v>
      </c>
      <c r="G18" s="62"/>
      <c r="H18" s="102" t="s">
        <v>485</v>
      </c>
    </row>
    <row r="19" spans="2:8" ht="40.200000000000003" customHeight="1" x14ac:dyDescent="0.25">
      <c r="B19" s="27">
        <v>13</v>
      </c>
      <c r="C19" s="46" t="s">
        <v>50</v>
      </c>
      <c r="D19" s="46" t="s">
        <v>27</v>
      </c>
      <c r="E19" s="72" t="s">
        <v>51</v>
      </c>
      <c r="F19" s="27" t="s">
        <v>27</v>
      </c>
      <c r="G19" s="62"/>
      <c r="H19" s="28" t="s">
        <v>421</v>
      </c>
    </row>
    <row r="20" spans="2:8" ht="40.200000000000003" customHeight="1" x14ac:dyDescent="0.25">
      <c r="B20" s="27">
        <v>14</v>
      </c>
      <c r="C20" s="46" t="s">
        <v>53</v>
      </c>
      <c r="D20" s="47" t="s">
        <v>27</v>
      </c>
      <c r="E20" s="72" t="s">
        <v>54</v>
      </c>
      <c r="F20" s="27" t="s">
        <v>350</v>
      </c>
      <c r="G20" s="62"/>
      <c r="H20" s="28" t="s">
        <v>27</v>
      </c>
    </row>
    <row r="21" spans="2:8" ht="40.200000000000003" customHeight="1" x14ac:dyDescent="0.25">
      <c r="B21" s="27">
        <v>15</v>
      </c>
      <c r="C21" s="46" t="s">
        <v>56</v>
      </c>
      <c r="D21" s="46" t="s">
        <v>27</v>
      </c>
      <c r="E21" s="72" t="s">
        <v>269</v>
      </c>
      <c r="F21" s="27" t="s">
        <v>27</v>
      </c>
      <c r="G21" s="62"/>
      <c r="H21" s="102" t="s">
        <v>418</v>
      </c>
    </row>
    <row r="22" spans="2:8" ht="101.55" customHeight="1" x14ac:dyDescent="0.25">
      <c r="B22" s="27">
        <v>16</v>
      </c>
      <c r="C22" s="46" t="s">
        <v>57</v>
      </c>
      <c r="D22" s="46" t="s">
        <v>27</v>
      </c>
      <c r="E22" s="72" t="s">
        <v>269</v>
      </c>
      <c r="F22" s="27" t="s">
        <v>27</v>
      </c>
      <c r="G22" s="62"/>
      <c r="H22" s="102" t="s">
        <v>497</v>
      </c>
    </row>
    <row r="23" spans="2:8" x14ac:dyDescent="0.25">
      <c r="H23" s="24"/>
    </row>
    <row r="24" spans="2:8" ht="13.95" customHeight="1" x14ac:dyDescent="0.25">
      <c r="H24" s="24"/>
    </row>
    <row r="25" spans="2:8" x14ac:dyDescent="0.25">
      <c r="B25" s="48" t="s">
        <v>336</v>
      </c>
      <c r="H25" s="24"/>
    </row>
    <row r="26" spans="2:8" x14ac:dyDescent="0.25">
      <c r="H26" s="24"/>
    </row>
    <row r="27" spans="2:8" x14ac:dyDescent="0.25">
      <c r="B27" s="49"/>
      <c r="C27" t="s">
        <v>337</v>
      </c>
    </row>
    <row r="28" spans="2:8" x14ac:dyDescent="0.25"/>
    <row r="29" spans="2:8" x14ac:dyDescent="0.25">
      <c r="B29" s="50"/>
      <c r="C29" t="s">
        <v>338</v>
      </c>
    </row>
    <row r="30" spans="2:8" x14ac:dyDescent="0.25"/>
    <row r="31" spans="2:8" x14ac:dyDescent="0.25"/>
    <row r="32" spans="2:8" x14ac:dyDescent="0.25"/>
    <row r="33" spans="1:11" ht="14.4" x14ac:dyDescent="0.3">
      <c r="B33" s="112" t="s">
        <v>339</v>
      </c>
      <c r="C33" s="113"/>
      <c r="D33" s="113"/>
      <c r="E33" s="113"/>
      <c r="F33" s="114"/>
      <c r="G33" s="67"/>
      <c r="H33" s="57"/>
      <c r="I33" s="57"/>
      <c r="J33" s="57"/>
      <c r="K33" s="58"/>
    </row>
    <row r="34" spans="1:11" s="6" customFormat="1" ht="13.95" customHeight="1" x14ac:dyDescent="0.25">
      <c r="H34" s="42"/>
    </row>
    <row r="35" spans="1:11" s="6" customFormat="1" ht="13.95" customHeight="1" x14ac:dyDescent="0.25">
      <c r="B35" s="54" t="s">
        <v>331</v>
      </c>
      <c r="C35" s="115" t="s">
        <v>332</v>
      </c>
      <c r="D35" s="115"/>
      <c r="E35" s="115"/>
      <c r="F35" s="115"/>
      <c r="G35" s="68"/>
    </row>
    <row r="36" spans="1:11" s="56" customFormat="1" ht="73.2" customHeight="1" x14ac:dyDescent="0.25">
      <c r="A36" s="6"/>
      <c r="B36" s="53">
        <v>1</v>
      </c>
      <c r="C36" s="118" t="s">
        <v>347</v>
      </c>
      <c r="D36" s="119"/>
      <c r="E36" s="119"/>
      <c r="F36" s="120"/>
      <c r="G36" s="69"/>
      <c r="H36" s="55"/>
      <c r="I36" s="55"/>
      <c r="J36" s="55"/>
    </row>
    <row r="37" spans="1:11" s="56" customFormat="1" ht="57" customHeight="1" x14ac:dyDescent="0.25">
      <c r="A37" s="6"/>
      <c r="B37" s="53">
        <v>2</v>
      </c>
      <c r="C37" s="116" t="s">
        <v>348</v>
      </c>
      <c r="D37" s="116"/>
      <c r="E37" s="116"/>
      <c r="F37" s="116"/>
      <c r="G37" s="69"/>
    </row>
    <row r="38" spans="1:11" s="56" customFormat="1" ht="40.200000000000003" customHeight="1" x14ac:dyDescent="0.25">
      <c r="A38" s="6"/>
      <c r="B38" s="53">
        <v>3</v>
      </c>
      <c r="C38" s="116" t="s">
        <v>32</v>
      </c>
      <c r="D38" s="116"/>
      <c r="E38" s="116"/>
      <c r="F38" s="116"/>
      <c r="G38" s="69"/>
    </row>
    <row r="39" spans="1:11" s="56" customFormat="1" ht="40.200000000000003" customHeight="1" x14ac:dyDescent="0.25">
      <c r="A39" s="6"/>
      <c r="B39" s="53">
        <v>4</v>
      </c>
      <c r="C39" s="116" t="s">
        <v>34</v>
      </c>
      <c r="D39" s="116"/>
      <c r="E39" s="116"/>
      <c r="F39" s="116"/>
      <c r="G39" s="69"/>
    </row>
    <row r="40" spans="1:11" s="56" customFormat="1" ht="40.200000000000003" customHeight="1" x14ac:dyDescent="0.25">
      <c r="A40" s="6"/>
      <c r="B40" s="53">
        <v>5</v>
      </c>
      <c r="C40" s="116" t="s">
        <v>36</v>
      </c>
      <c r="D40" s="116"/>
      <c r="E40" s="116"/>
      <c r="F40" s="116"/>
      <c r="G40" s="69"/>
    </row>
    <row r="41" spans="1:11" s="56" customFormat="1" ht="40.200000000000003" customHeight="1" x14ac:dyDescent="0.25">
      <c r="A41" s="6"/>
      <c r="B41" s="53">
        <v>6</v>
      </c>
      <c r="C41" s="116" t="s">
        <v>38</v>
      </c>
      <c r="D41" s="116"/>
      <c r="E41" s="116"/>
      <c r="F41" s="116"/>
      <c r="G41" s="69"/>
    </row>
    <row r="42" spans="1:11" s="56" customFormat="1" ht="60" customHeight="1" x14ac:dyDescent="0.25">
      <c r="A42" s="6"/>
      <c r="B42" s="53">
        <v>7</v>
      </c>
      <c r="C42" s="116" t="s">
        <v>385</v>
      </c>
      <c r="D42" s="116"/>
      <c r="E42" s="116"/>
      <c r="F42" s="116"/>
      <c r="G42" s="69"/>
    </row>
    <row r="43" spans="1:11" s="56" customFormat="1" ht="66" customHeight="1" x14ac:dyDescent="0.25">
      <c r="A43" s="6"/>
      <c r="B43" s="53">
        <v>8</v>
      </c>
      <c r="C43" s="116" t="s">
        <v>349</v>
      </c>
      <c r="D43" s="116"/>
      <c r="E43" s="116"/>
      <c r="F43" s="116"/>
      <c r="G43" s="69"/>
    </row>
    <row r="44" spans="1:11" s="56" customFormat="1" ht="49.5" customHeight="1" x14ac:dyDescent="0.25">
      <c r="A44" s="6"/>
      <c r="B44" s="53">
        <v>9</v>
      </c>
      <c r="C44" s="116" t="s">
        <v>43</v>
      </c>
      <c r="D44" s="116"/>
      <c r="E44" s="116"/>
      <c r="F44" s="116"/>
      <c r="G44" s="69"/>
    </row>
    <row r="45" spans="1:11" s="56" customFormat="1" ht="47.7" customHeight="1" x14ac:dyDescent="0.25">
      <c r="A45" s="6"/>
      <c r="B45" s="53">
        <v>10</v>
      </c>
      <c r="C45" s="117" t="s">
        <v>45</v>
      </c>
      <c r="D45" s="117"/>
      <c r="E45" s="117"/>
      <c r="F45" s="117"/>
      <c r="G45" s="70"/>
    </row>
    <row r="46" spans="1:11" s="56" customFormat="1" ht="77.7" customHeight="1" x14ac:dyDescent="0.25">
      <c r="A46" s="6"/>
      <c r="B46" s="53">
        <v>11</v>
      </c>
      <c r="C46" s="117" t="s">
        <v>386</v>
      </c>
      <c r="D46" s="117"/>
      <c r="E46" s="117"/>
      <c r="F46" s="117"/>
      <c r="G46" s="70"/>
    </row>
    <row r="47" spans="1:11" s="56" customFormat="1" ht="40.200000000000003" customHeight="1" x14ac:dyDescent="0.25">
      <c r="A47" s="6"/>
      <c r="B47" s="53">
        <v>12</v>
      </c>
      <c r="C47" s="117" t="s">
        <v>49</v>
      </c>
      <c r="D47" s="117"/>
      <c r="E47" s="117"/>
      <c r="F47" s="117"/>
      <c r="G47" s="70"/>
    </row>
    <row r="48" spans="1:11" s="56" customFormat="1" ht="40.200000000000003" customHeight="1" x14ac:dyDescent="0.25">
      <c r="A48" s="6"/>
      <c r="B48" s="53">
        <v>13</v>
      </c>
      <c r="C48" s="117" t="s">
        <v>52</v>
      </c>
      <c r="D48" s="117"/>
      <c r="E48" s="117"/>
      <c r="F48" s="117"/>
      <c r="G48" s="70"/>
    </row>
    <row r="49" spans="1:7" s="56" customFormat="1" ht="47.7" customHeight="1" x14ac:dyDescent="0.25">
      <c r="A49" s="6"/>
      <c r="B49" s="53">
        <v>14</v>
      </c>
      <c r="C49" s="117" t="s">
        <v>55</v>
      </c>
      <c r="D49" s="117"/>
      <c r="E49" s="117"/>
      <c r="F49" s="117"/>
      <c r="G49" s="70"/>
    </row>
    <row r="50" spans="1:7" s="56" customFormat="1" ht="91.2" customHeight="1" x14ac:dyDescent="0.25">
      <c r="A50" s="6"/>
      <c r="B50" s="53">
        <v>15</v>
      </c>
      <c r="C50" s="117" t="s">
        <v>387</v>
      </c>
      <c r="D50" s="117"/>
      <c r="E50" s="117"/>
      <c r="F50" s="117"/>
      <c r="G50" s="70"/>
    </row>
    <row r="51" spans="1:7" s="56" customFormat="1" ht="149.69999999999999" customHeight="1" x14ac:dyDescent="0.25">
      <c r="A51" s="6"/>
      <c r="B51" s="53">
        <v>16</v>
      </c>
      <c r="C51" s="117" t="s">
        <v>388</v>
      </c>
      <c r="D51" s="117"/>
      <c r="E51" s="117"/>
      <c r="F51" s="117"/>
      <c r="G51" s="70"/>
    </row>
    <row r="52" spans="1:7" x14ac:dyDescent="0.25"/>
    <row r="53" spans="1:7" x14ac:dyDescent="0.25">
      <c r="B53" s="112" t="s">
        <v>364</v>
      </c>
      <c r="C53" s="113"/>
      <c r="D53" s="113"/>
      <c r="E53" s="113"/>
      <c r="F53" s="114"/>
    </row>
    <row r="54" spans="1:7" ht="14.4" thickBot="1" x14ac:dyDescent="0.3"/>
    <row r="55" spans="1:7" ht="14.4" thickBot="1" x14ac:dyDescent="0.3">
      <c r="B55" s="73" t="s">
        <v>334</v>
      </c>
      <c r="C55" s="74" t="s">
        <v>351</v>
      </c>
      <c r="D55" s="74" t="s">
        <v>352</v>
      </c>
    </row>
    <row r="56" spans="1:7" ht="53.4" thickBot="1" x14ac:dyDescent="0.3">
      <c r="B56" s="75">
        <v>1</v>
      </c>
      <c r="C56" s="76" t="s">
        <v>353</v>
      </c>
      <c r="D56" s="76" t="s">
        <v>357</v>
      </c>
    </row>
    <row r="57" spans="1:7" ht="66.599999999999994" thickBot="1" x14ac:dyDescent="0.3">
      <c r="B57" s="75">
        <v>2</v>
      </c>
      <c r="C57" s="76" t="s">
        <v>354</v>
      </c>
      <c r="D57" s="76" t="s">
        <v>358</v>
      </c>
    </row>
    <row r="58" spans="1:7" ht="93" thickBot="1" x14ac:dyDescent="0.3">
      <c r="B58" s="75">
        <v>3</v>
      </c>
      <c r="C58" s="76" t="s">
        <v>359</v>
      </c>
      <c r="D58" s="76" t="s">
        <v>361</v>
      </c>
    </row>
    <row r="59" spans="1:7" ht="132.6" thickBot="1" x14ac:dyDescent="0.3">
      <c r="B59" s="75">
        <v>4</v>
      </c>
      <c r="C59" s="76" t="s">
        <v>360</v>
      </c>
      <c r="D59" s="76" t="s">
        <v>362</v>
      </c>
    </row>
    <row r="60" spans="1:7" ht="40.200000000000003" thickBot="1" x14ac:dyDescent="0.3">
      <c r="B60" s="75">
        <v>5</v>
      </c>
      <c r="C60" s="76" t="s">
        <v>355</v>
      </c>
      <c r="D60" s="76" t="s">
        <v>363</v>
      </c>
    </row>
    <row r="61" spans="1:7" x14ac:dyDescent="0.25"/>
    <row r="62" spans="1:7" ht="39.6" x14ac:dyDescent="0.25">
      <c r="C62" s="77"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election activeCell="H7" sqref="H7"/>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1" t="s">
        <v>2</v>
      </c>
      <c r="C3" s="134"/>
      <c r="D3" s="131" t="str">
        <f>'Cover sheet'!C5</f>
        <v>Thames Water</v>
      </c>
      <c r="E3" s="132"/>
      <c r="F3" s="13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1" t="s">
        <v>330</v>
      </c>
      <c r="C4" s="134"/>
      <c r="D4" s="131" t="str">
        <f>'Cover sheet'!C6</f>
        <v>Slough, Wycombe &amp; Aylesbury (SWA)</v>
      </c>
      <c r="E4" s="132"/>
      <c r="F4" s="13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17" t="s">
        <v>334</v>
      </c>
      <c r="C6" s="17" t="s">
        <v>22</v>
      </c>
      <c r="D6" s="18" t="s">
        <v>23</v>
      </c>
      <c r="E6" s="18" t="s">
        <v>24</v>
      </c>
      <c r="F6" s="78"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1">
        <v>1</v>
      </c>
      <c r="C7" s="79" t="s">
        <v>366</v>
      </c>
      <c r="D7" s="31" t="s">
        <v>143</v>
      </c>
      <c r="E7" s="31" t="s">
        <v>48</v>
      </c>
      <c r="F7" s="31">
        <v>2</v>
      </c>
      <c r="G7" s="32"/>
      <c r="H7" s="85">
        <v>185.05000000000004</v>
      </c>
      <c r="I7" s="85">
        <v>185.05000000000004</v>
      </c>
      <c r="J7" s="85">
        <v>185.05000000000004</v>
      </c>
      <c r="K7" s="85">
        <v>185.05000000000004</v>
      </c>
      <c r="L7" s="85">
        <v>185.05000000000004</v>
      </c>
      <c r="M7" s="85">
        <v>185.05000000000004</v>
      </c>
      <c r="N7" s="85">
        <v>185.05000000000004</v>
      </c>
      <c r="O7" s="85">
        <v>185.05000000000004</v>
      </c>
      <c r="P7" s="85">
        <v>185.05000000000004</v>
      </c>
      <c r="Q7" s="85">
        <v>185.05000000000004</v>
      </c>
      <c r="R7" s="85">
        <v>185.05000000000004</v>
      </c>
      <c r="S7" s="85">
        <v>185.05000000000004</v>
      </c>
      <c r="T7" s="85">
        <v>185.05000000000004</v>
      </c>
      <c r="U7" s="85">
        <v>185.05000000000004</v>
      </c>
      <c r="V7" s="85">
        <v>185.05000000000004</v>
      </c>
      <c r="W7" s="85">
        <v>185.05000000000004</v>
      </c>
      <c r="X7" s="85">
        <v>185.05000000000004</v>
      </c>
      <c r="Y7" s="85">
        <v>185.05000000000004</v>
      </c>
      <c r="Z7" s="85">
        <v>185.05000000000004</v>
      </c>
      <c r="AA7" s="85">
        <v>185.05000000000004</v>
      </c>
      <c r="AB7" s="85">
        <v>185.05000000000004</v>
      </c>
      <c r="AC7" s="85">
        <v>185.05000000000004</v>
      </c>
      <c r="AD7" s="85">
        <v>185.05000000000004</v>
      </c>
      <c r="AE7" s="85">
        <v>185.05000000000004</v>
      </c>
      <c r="AF7" s="85">
        <v>185.05000000000004</v>
      </c>
      <c r="AG7" s="86">
        <v>185.05000000000004</v>
      </c>
      <c r="AH7" s="86">
        <v>185.05000000000004</v>
      </c>
      <c r="AI7" s="86">
        <v>185.05000000000004</v>
      </c>
      <c r="AJ7" s="86">
        <v>185.05000000000004</v>
      </c>
      <c r="AK7" s="86">
        <v>185.05000000000004</v>
      </c>
      <c r="AL7" s="86">
        <v>185.05000000000004</v>
      </c>
      <c r="AM7" s="86">
        <v>185.05000000000004</v>
      </c>
      <c r="AN7" s="86">
        <v>185.05000000000004</v>
      </c>
      <c r="AO7" s="86">
        <v>185.05000000000004</v>
      </c>
      <c r="AP7" s="86">
        <v>185.05000000000004</v>
      </c>
      <c r="AQ7" s="86">
        <v>185.05000000000004</v>
      </c>
      <c r="AR7" s="86">
        <v>185.05000000000004</v>
      </c>
      <c r="AS7" s="86">
        <v>185.05000000000004</v>
      </c>
      <c r="AT7" s="86">
        <v>185.05000000000004</v>
      </c>
      <c r="AU7" s="86">
        <v>185.05000000000004</v>
      </c>
      <c r="AV7" s="86">
        <v>185.05000000000004</v>
      </c>
      <c r="AW7" s="86">
        <v>185.05000000000004</v>
      </c>
      <c r="AX7" s="86">
        <v>185.05000000000004</v>
      </c>
      <c r="AY7" s="86">
        <v>185.05000000000004</v>
      </c>
      <c r="AZ7" s="86">
        <v>185.05000000000004</v>
      </c>
      <c r="BA7" s="86">
        <v>185.05000000000004</v>
      </c>
      <c r="BB7" s="86">
        <v>185.05000000000004</v>
      </c>
      <c r="BC7" s="86">
        <v>185.05000000000004</v>
      </c>
      <c r="BD7" s="86">
        <v>185.05000000000004</v>
      </c>
      <c r="BE7" s="86">
        <v>185.05000000000004</v>
      </c>
      <c r="BF7" s="86">
        <v>185.05000000000004</v>
      </c>
      <c r="BG7" s="86">
        <v>185.05000000000004</v>
      </c>
      <c r="BH7" s="86">
        <v>185.05000000000004</v>
      </c>
      <c r="BI7" s="86">
        <v>185.05000000000004</v>
      </c>
      <c r="BJ7" s="86">
        <v>185.05000000000004</v>
      </c>
      <c r="BK7" s="86">
        <v>185.05000000000004</v>
      </c>
      <c r="BL7" s="86">
        <v>185.05000000000004</v>
      </c>
      <c r="BM7" s="86">
        <v>185.05000000000004</v>
      </c>
      <c r="BN7" s="86">
        <v>185.05000000000004</v>
      </c>
      <c r="BO7" s="86">
        <v>185.05000000000004</v>
      </c>
      <c r="BP7" s="86">
        <v>185.05000000000004</v>
      </c>
      <c r="BQ7" s="86">
        <v>185.05000000000004</v>
      </c>
      <c r="BR7" s="86">
        <v>185.05000000000004</v>
      </c>
      <c r="BS7" s="86">
        <v>185.05000000000004</v>
      </c>
      <c r="BT7" s="86">
        <v>185.05000000000004</v>
      </c>
      <c r="BU7" s="86">
        <v>185.05000000000004</v>
      </c>
      <c r="BV7" s="86">
        <v>185.05000000000004</v>
      </c>
      <c r="BW7" s="86">
        <v>185.05000000000004</v>
      </c>
      <c r="BX7" s="86">
        <v>185.05000000000004</v>
      </c>
      <c r="BY7" s="86">
        <v>185.05000000000004</v>
      </c>
      <c r="BZ7" s="86">
        <v>185.05000000000004</v>
      </c>
      <c r="CA7" s="86">
        <v>185.05000000000004</v>
      </c>
      <c r="CB7" s="86">
        <v>185.05000000000004</v>
      </c>
      <c r="CC7" s="86">
        <v>185.05000000000004</v>
      </c>
      <c r="CD7" s="86">
        <v>185.05000000000004</v>
      </c>
      <c r="CE7" s="86">
        <v>185.05000000000004</v>
      </c>
      <c r="CF7" s="86">
        <v>185.05000000000004</v>
      </c>
      <c r="CG7" s="86">
        <v>185.05000000000004</v>
      </c>
      <c r="CH7" s="86">
        <v>185.05000000000004</v>
      </c>
      <c r="CI7" s="86">
        <v>185.05000000000004</v>
      </c>
      <c r="CJ7" s="87"/>
    </row>
    <row r="8" spans="1:88" ht="40.200000000000003" customHeight="1" x14ac:dyDescent="0.25">
      <c r="B8" s="82">
        <f>B7+1</f>
        <v>2</v>
      </c>
      <c r="C8" s="80" t="s">
        <v>365</v>
      </c>
      <c r="D8" s="36" t="s">
        <v>145</v>
      </c>
      <c r="E8" s="37" t="s">
        <v>48</v>
      </c>
      <c r="F8" s="37">
        <v>2</v>
      </c>
      <c r="G8" s="32"/>
      <c r="H8" s="85">
        <v>-0.72743421052632484</v>
      </c>
      <c r="I8" s="85">
        <v>-0.81836348684211546</v>
      </c>
      <c r="J8" s="85">
        <v>-0.90929276315790608</v>
      </c>
      <c r="K8" s="85">
        <v>-1.0002220394736967</v>
      </c>
      <c r="L8" s="85">
        <v>-1.0911513157894872</v>
      </c>
      <c r="M8" s="85">
        <v>-1.1820805921052779</v>
      </c>
      <c r="N8" s="85">
        <v>-1.2730098684210684</v>
      </c>
      <c r="O8" s="85">
        <v>-1.3639391447368592</v>
      </c>
      <c r="P8" s="85">
        <v>-1.4548684210526497</v>
      </c>
      <c r="Q8" s="85">
        <v>-1.5457976973684404</v>
      </c>
      <c r="R8" s="85">
        <v>-1.6367269736842309</v>
      </c>
      <c r="S8" s="85">
        <v>-1.7590681818182037</v>
      </c>
      <c r="T8" s="85">
        <v>-1.7904801136363862</v>
      </c>
      <c r="U8" s="85">
        <v>-1.8218920454545682</v>
      </c>
      <c r="V8" s="85">
        <v>-1.8533039772727506</v>
      </c>
      <c r="W8" s="85">
        <v>-1.8847159090909327</v>
      </c>
      <c r="X8" s="85">
        <v>-1.9161278409091149</v>
      </c>
      <c r="Y8" s="85">
        <v>-1.9475397727272969</v>
      </c>
      <c r="Z8" s="85">
        <v>-1.9789517045454794</v>
      </c>
      <c r="AA8" s="85">
        <v>-2.0103636363636617</v>
      </c>
      <c r="AB8" s="85">
        <v>-2.0417755681818437</v>
      </c>
      <c r="AC8" s="85">
        <v>-2.0731875000000257</v>
      </c>
      <c r="AD8" s="85">
        <v>-2.1045994318182082</v>
      </c>
      <c r="AE8" s="85">
        <v>-2.1360113636363902</v>
      </c>
      <c r="AF8" s="88">
        <v>-2.1674232954545727</v>
      </c>
      <c r="AG8" s="86">
        <v>-2.1988352272727547</v>
      </c>
      <c r="AH8" s="86">
        <v>-2.2302471590909372</v>
      </c>
      <c r="AI8" s="86">
        <v>-2.2616590909091192</v>
      </c>
      <c r="AJ8" s="86">
        <v>-2.2930710227273017</v>
      </c>
      <c r="AK8" s="86">
        <v>-2.3244829545454837</v>
      </c>
      <c r="AL8" s="86">
        <v>-2.3558948863636657</v>
      </c>
      <c r="AM8" s="86">
        <v>-2.3873068181818482</v>
      </c>
      <c r="AN8" s="86">
        <v>-2.4187187500000302</v>
      </c>
      <c r="AO8" s="86">
        <v>-2.4501306818182127</v>
      </c>
      <c r="AP8" s="86">
        <v>-2.4815426136363947</v>
      </c>
      <c r="AQ8" s="86">
        <v>-2.5129545454545772</v>
      </c>
      <c r="AR8" s="86">
        <v>-2.5443664772727592</v>
      </c>
      <c r="AS8" s="86">
        <v>-2.5757784090909412</v>
      </c>
      <c r="AT8" s="86">
        <v>-2.6071903409091237</v>
      </c>
      <c r="AU8" s="86">
        <v>-2.6386022727273057</v>
      </c>
      <c r="AV8" s="86">
        <v>-2.6700142045454878</v>
      </c>
      <c r="AW8" s="86">
        <v>-2.7014261363636702</v>
      </c>
      <c r="AX8" s="86">
        <v>-2.7328380681818523</v>
      </c>
      <c r="AY8" s="86">
        <v>-2.7642500000000347</v>
      </c>
      <c r="AZ8" s="86">
        <v>-2.7956619318182168</v>
      </c>
      <c r="BA8" s="86">
        <v>-2.8270738636363992</v>
      </c>
      <c r="BB8" s="86">
        <v>-2.8584857954545813</v>
      </c>
      <c r="BC8" s="86">
        <v>-2.8898977272727633</v>
      </c>
      <c r="BD8" s="86">
        <v>-2.9213096590909458</v>
      </c>
      <c r="BE8" s="86">
        <v>-2.9527215909091278</v>
      </c>
      <c r="BF8" s="86">
        <v>-2.9841335227273103</v>
      </c>
      <c r="BG8" s="86">
        <v>-3.0155454545454923</v>
      </c>
      <c r="BH8" s="86">
        <v>-3.0469573863636747</v>
      </c>
      <c r="BI8" s="86">
        <v>-3.0783693181818568</v>
      </c>
      <c r="BJ8" s="86">
        <v>-3.1097812500000392</v>
      </c>
      <c r="BK8" s="86">
        <v>-3.1411931818182213</v>
      </c>
      <c r="BL8" s="86">
        <v>-3.1726051136364033</v>
      </c>
      <c r="BM8" s="86">
        <v>-3.2040170454545853</v>
      </c>
      <c r="BN8" s="86">
        <v>-3.2354289772727678</v>
      </c>
      <c r="BO8" s="86">
        <v>-3.2668409090909498</v>
      </c>
      <c r="BP8" s="86">
        <v>-3.2982528409091323</v>
      </c>
      <c r="BQ8" s="86">
        <v>-3.3296647727273143</v>
      </c>
      <c r="BR8" s="86">
        <v>-3.3610767045454968</v>
      </c>
      <c r="BS8" s="86">
        <v>-3.3924886363636788</v>
      </c>
      <c r="BT8" s="86">
        <v>-3.4239005681818613</v>
      </c>
      <c r="BU8" s="86">
        <v>-3.4553125000000433</v>
      </c>
      <c r="BV8" s="86">
        <v>-3.4867244318182253</v>
      </c>
      <c r="BW8" s="86">
        <v>-3.5181363636364074</v>
      </c>
      <c r="BX8" s="86">
        <v>-3.5495482954545903</v>
      </c>
      <c r="BY8" s="86">
        <v>-3.5809602272727723</v>
      </c>
      <c r="BZ8" s="86">
        <v>-3.6123721590909543</v>
      </c>
      <c r="CA8" s="86">
        <v>-3.6437840909091364</v>
      </c>
      <c r="CB8" s="86">
        <v>-3.6751960227273193</v>
      </c>
      <c r="CC8" s="86">
        <v>-3.7066079545455013</v>
      </c>
      <c r="CD8" s="86">
        <v>-3.7380198863636833</v>
      </c>
      <c r="CE8" s="86">
        <v>-3.7694318181818653</v>
      </c>
      <c r="CF8" s="86">
        <v>-3.8008437500000478</v>
      </c>
      <c r="CG8" s="86">
        <v>-3.8322556818182298</v>
      </c>
      <c r="CH8" s="86">
        <v>-3.8636676136364119</v>
      </c>
      <c r="CI8" s="86">
        <v>-3.8950795454545939</v>
      </c>
      <c r="CJ8" s="38"/>
    </row>
    <row r="9" spans="1:88" ht="40.200000000000003" customHeight="1" x14ac:dyDescent="0.25">
      <c r="B9" s="82">
        <f t="shared" ref="B9:B12" si="0">B8+1</f>
        <v>3</v>
      </c>
      <c r="C9" s="80" t="s">
        <v>147</v>
      </c>
      <c r="D9" s="36" t="s">
        <v>148</v>
      </c>
      <c r="E9" s="37" t="s">
        <v>48</v>
      </c>
      <c r="F9" s="37">
        <v>2</v>
      </c>
      <c r="G9" s="32"/>
      <c r="H9" s="85">
        <v>0</v>
      </c>
      <c r="I9" s="85">
        <v>0</v>
      </c>
      <c r="J9" s="85">
        <v>0</v>
      </c>
      <c r="K9" s="85">
        <v>0</v>
      </c>
      <c r="L9" s="85">
        <v>-6.78</v>
      </c>
      <c r="M9" s="85">
        <v>-6.78</v>
      </c>
      <c r="N9" s="85">
        <v>-6.78</v>
      </c>
      <c r="O9" s="85">
        <v>-6.78</v>
      </c>
      <c r="P9" s="85">
        <v>-6.78</v>
      </c>
      <c r="Q9" s="85">
        <v>-6.78</v>
      </c>
      <c r="R9" s="85">
        <v>-6.78</v>
      </c>
      <c r="S9" s="85">
        <v>-6.78</v>
      </c>
      <c r="T9" s="85">
        <v>-6.78</v>
      </c>
      <c r="U9" s="85">
        <v>-6.78</v>
      </c>
      <c r="V9" s="85">
        <v>-6.78</v>
      </c>
      <c r="W9" s="85">
        <v>-6.78</v>
      </c>
      <c r="X9" s="85">
        <v>-6.78</v>
      </c>
      <c r="Y9" s="85">
        <v>-6.78</v>
      </c>
      <c r="Z9" s="85">
        <v>-6.78</v>
      </c>
      <c r="AA9" s="85">
        <v>-6.78</v>
      </c>
      <c r="AB9" s="85">
        <v>-6.78</v>
      </c>
      <c r="AC9" s="85">
        <v>-6.78</v>
      </c>
      <c r="AD9" s="85">
        <v>-6.78</v>
      </c>
      <c r="AE9" s="85">
        <v>-6.78</v>
      </c>
      <c r="AF9" s="88">
        <v>-6.78</v>
      </c>
      <c r="AG9" s="86">
        <v>-6.78</v>
      </c>
      <c r="AH9" s="86">
        <v>-6.78</v>
      </c>
      <c r="AI9" s="86">
        <v>-6.78</v>
      </c>
      <c r="AJ9" s="86">
        <v>-6.78</v>
      </c>
      <c r="AK9" s="86">
        <v>-6.78</v>
      </c>
      <c r="AL9" s="86">
        <v>-6.78</v>
      </c>
      <c r="AM9" s="86">
        <v>-6.78</v>
      </c>
      <c r="AN9" s="86">
        <v>-6.78</v>
      </c>
      <c r="AO9" s="86">
        <v>-6.78</v>
      </c>
      <c r="AP9" s="86">
        <v>-6.78</v>
      </c>
      <c r="AQ9" s="86">
        <v>-6.78</v>
      </c>
      <c r="AR9" s="86">
        <v>-6.78</v>
      </c>
      <c r="AS9" s="86">
        <v>-6.78</v>
      </c>
      <c r="AT9" s="86">
        <v>-6.78</v>
      </c>
      <c r="AU9" s="86">
        <v>-6.78</v>
      </c>
      <c r="AV9" s="86">
        <v>-6.78</v>
      </c>
      <c r="AW9" s="86">
        <v>-6.78</v>
      </c>
      <c r="AX9" s="86">
        <v>-6.78</v>
      </c>
      <c r="AY9" s="86">
        <v>-6.78</v>
      </c>
      <c r="AZ9" s="86">
        <v>-6.78</v>
      </c>
      <c r="BA9" s="86">
        <v>-6.78</v>
      </c>
      <c r="BB9" s="86">
        <v>-6.78</v>
      </c>
      <c r="BC9" s="86">
        <v>-6.78</v>
      </c>
      <c r="BD9" s="86">
        <v>-6.78</v>
      </c>
      <c r="BE9" s="86">
        <v>-6.78</v>
      </c>
      <c r="BF9" s="86">
        <v>-6.78</v>
      </c>
      <c r="BG9" s="86">
        <v>-6.78</v>
      </c>
      <c r="BH9" s="86">
        <v>-6.78</v>
      </c>
      <c r="BI9" s="86">
        <v>-6.78</v>
      </c>
      <c r="BJ9" s="86">
        <v>-6.78</v>
      </c>
      <c r="BK9" s="86">
        <v>-6.78</v>
      </c>
      <c r="BL9" s="86">
        <v>-6.78</v>
      </c>
      <c r="BM9" s="86">
        <v>-6.78</v>
      </c>
      <c r="BN9" s="86">
        <v>-6.78</v>
      </c>
      <c r="BO9" s="86">
        <v>-6.78</v>
      </c>
      <c r="BP9" s="86">
        <v>-6.78</v>
      </c>
      <c r="BQ9" s="86">
        <v>-6.78</v>
      </c>
      <c r="BR9" s="86">
        <v>-6.78</v>
      </c>
      <c r="BS9" s="86">
        <v>-6.78</v>
      </c>
      <c r="BT9" s="86">
        <v>-6.78</v>
      </c>
      <c r="BU9" s="86">
        <v>-6.78</v>
      </c>
      <c r="BV9" s="86">
        <v>-6.78</v>
      </c>
      <c r="BW9" s="86">
        <v>-6.78</v>
      </c>
      <c r="BX9" s="86">
        <v>-6.78</v>
      </c>
      <c r="BY9" s="86">
        <v>-6.78</v>
      </c>
      <c r="BZ9" s="86">
        <v>-6.78</v>
      </c>
      <c r="CA9" s="86">
        <v>-6.78</v>
      </c>
      <c r="CB9" s="86">
        <v>-6.78</v>
      </c>
      <c r="CC9" s="86">
        <v>-6.78</v>
      </c>
      <c r="CD9" s="86">
        <v>-6.78</v>
      </c>
      <c r="CE9" s="86">
        <v>-6.78</v>
      </c>
      <c r="CF9" s="86">
        <v>-6.78</v>
      </c>
      <c r="CG9" s="86">
        <v>-6.78</v>
      </c>
      <c r="CH9" s="86">
        <v>-6.78</v>
      </c>
      <c r="CI9" s="86">
        <v>-6.78</v>
      </c>
      <c r="CJ9" s="38"/>
    </row>
    <row r="10" spans="1:88" ht="40.200000000000003" customHeight="1" x14ac:dyDescent="0.25">
      <c r="B10" s="82">
        <f t="shared" si="0"/>
        <v>4</v>
      </c>
      <c r="C10" s="80" t="s">
        <v>150</v>
      </c>
      <c r="D10" s="36" t="s">
        <v>151</v>
      </c>
      <c r="E10" s="37" t="s">
        <v>48</v>
      </c>
      <c r="F10" s="37">
        <v>2</v>
      </c>
      <c r="G10" s="32"/>
      <c r="H10" s="85">
        <v>-2</v>
      </c>
      <c r="I10" s="85">
        <v>-2</v>
      </c>
      <c r="J10" s="85">
        <v>-2</v>
      </c>
      <c r="K10" s="85">
        <v>-2</v>
      </c>
      <c r="L10" s="85">
        <v>-2</v>
      </c>
      <c r="M10" s="85">
        <v>-2</v>
      </c>
      <c r="N10" s="85">
        <v>-2</v>
      </c>
      <c r="O10" s="85">
        <v>-2</v>
      </c>
      <c r="P10" s="85">
        <v>-2</v>
      </c>
      <c r="Q10" s="85">
        <v>-2</v>
      </c>
      <c r="R10" s="85">
        <v>-2</v>
      </c>
      <c r="S10" s="85">
        <v>-2</v>
      </c>
      <c r="T10" s="85">
        <v>-2</v>
      </c>
      <c r="U10" s="85">
        <v>-2</v>
      </c>
      <c r="V10" s="85">
        <v>-2</v>
      </c>
      <c r="W10" s="85">
        <v>-2</v>
      </c>
      <c r="X10" s="85">
        <v>-2</v>
      </c>
      <c r="Y10" s="85">
        <v>-2</v>
      </c>
      <c r="Z10" s="85">
        <v>-2</v>
      </c>
      <c r="AA10" s="85">
        <v>-2</v>
      </c>
      <c r="AB10" s="85">
        <v>-2</v>
      </c>
      <c r="AC10" s="85">
        <v>-2</v>
      </c>
      <c r="AD10" s="85">
        <v>-2</v>
      </c>
      <c r="AE10" s="85">
        <v>-2</v>
      </c>
      <c r="AF10" s="88">
        <v>-2</v>
      </c>
      <c r="AG10" s="86">
        <v>-2</v>
      </c>
      <c r="AH10" s="86">
        <v>-2</v>
      </c>
      <c r="AI10" s="86">
        <v>-2</v>
      </c>
      <c r="AJ10" s="86">
        <v>-2</v>
      </c>
      <c r="AK10" s="86">
        <v>-2</v>
      </c>
      <c r="AL10" s="86">
        <v>-2</v>
      </c>
      <c r="AM10" s="86">
        <v>-2</v>
      </c>
      <c r="AN10" s="86">
        <v>-2</v>
      </c>
      <c r="AO10" s="86">
        <v>-2</v>
      </c>
      <c r="AP10" s="86">
        <v>-2</v>
      </c>
      <c r="AQ10" s="86">
        <v>-2</v>
      </c>
      <c r="AR10" s="86">
        <v>-2</v>
      </c>
      <c r="AS10" s="86">
        <v>-2</v>
      </c>
      <c r="AT10" s="86">
        <v>-2</v>
      </c>
      <c r="AU10" s="86">
        <v>-2</v>
      </c>
      <c r="AV10" s="86">
        <v>-2</v>
      </c>
      <c r="AW10" s="86">
        <v>-2</v>
      </c>
      <c r="AX10" s="86">
        <v>-2</v>
      </c>
      <c r="AY10" s="86">
        <v>-2</v>
      </c>
      <c r="AZ10" s="86">
        <v>-2</v>
      </c>
      <c r="BA10" s="86">
        <v>-2</v>
      </c>
      <c r="BB10" s="86">
        <v>-2</v>
      </c>
      <c r="BC10" s="86">
        <v>-2</v>
      </c>
      <c r="BD10" s="86">
        <v>-2</v>
      </c>
      <c r="BE10" s="86">
        <v>-2</v>
      </c>
      <c r="BF10" s="86">
        <v>-2</v>
      </c>
      <c r="BG10" s="86">
        <v>-2</v>
      </c>
      <c r="BH10" s="86">
        <v>-2</v>
      </c>
      <c r="BI10" s="86">
        <v>-2</v>
      </c>
      <c r="BJ10" s="86">
        <v>-2</v>
      </c>
      <c r="BK10" s="86">
        <v>-2</v>
      </c>
      <c r="BL10" s="86">
        <v>-2</v>
      </c>
      <c r="BM10" s="86">
        <v>-2</v>
      </c>
      <c r="BN10" s="86">
        <v>-2</v>
      </c>
      <c r="BO10" s="86">
        <v>-2</v>
      </c>
      <c r="BP10" s="86">
        <v>-2</v>
      </c>
      <c r="BQ10" s="86">
        <v>-2</v>
      </c>
      <c r="BR10" s="86">
        <v>-2</v>
      </c>
      <c r="BS10" s="86">
        <v>-2</v>
      </c>
      <c r="BT10" s="86">
        <v>-2</v>
      </c>
      <c r="BU10" s="86">
        <v>-2</v>
      </c>
      <c r="BV10" s="86">
        <v>-2</v>
      </c>
      <c r="BW10" s="86">
        <v>-2</v>
      </c>
      <c r="BX10" s="86">
        <v>-2</v>
      </c>
      <c r="BY10" s="86">
        <v>-2</v>
      </c>
      <c r="BZ10" s="86">
        <v>-2</v>
      </c>
      <c r="CA10" s="86">
        <v>-2</v>
      </c>
      <c r="CB10" s="86">
        <v>-2</v>
      </c>
      <c r="CC10" s="86">
        <v>-2</v>
      </c>
      <c r="CD10" s="86">
        <v>-2</v>
      </c>
      <c r="CE10" s="86">
        <v>-2</v>
      </c>
      <c r="CF10" s="86">
        <v>-2</v>
      </c>
      <c r="CG10" s="86">
        <v>-2</v>
      </c>
      <c r="CH10" s="86">
        <v>-2</v>
      </c>
      <c r="CI10" s="86">
        <v>-2</v>
      </c>
      <c r="CJ10" s="38"/>
    </row>
    <row r="11" spans="1:88" ht="40.200000000000003" customHeight="1" x14ac:dyDescent="0.25">
      <c r="B11" s="82">
        <f t="shared" si="0"/>
        <v>5</v>
      </c>
      <c r="C11" s="80" t="s">
        <v>153</v>
      </c>
      <c r="D11" s="36" t="s">
        <v>154</v>
      </c>
      <c r="E11" s="37" t="s">
        <v>48</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200000000000003" customHeight="1" x14ac:dyDescent="0.25">
      <c r="B12" s="82">
        <f t="shared" si="0"/>
        <v>6</v>
      </c>
      <c r="C12" s="80" t="s">
        <v>156</v>
      </c>
      <c r="D12" s="36" t="s">
        <v>157</v>
      </c>
      <c r="E12" s="37" t="s">
        <v>48</v>
      </c>
      <c r="F12" s="37">
        <v>2</v>
      </c>
      <c r="G12" s="32"/>
      <c r="H12" s="89">
        <v>9.4600000000000009</v>
      </c>
      <c r="I12" s="89">
        <v>9.4600000000000009</v>
      </c>
      <c r="J12" s="89">
        <v>9.4600000000000009</v>
      </c>
      <c r="K12" s="89">
        <v>9.4600000000000009</v>
      </c>
      <c r="L12" s="89">
        <v>9.4600000000000009</v>
      </c>
      <c r="M12" s="89">
        <v>9.4600000000000009</v>
      </c>
      <c r="N12" s="89">
        <v>9.4600000000000009</v>
      </c>
      <c r="O12" s="89">
        <v>9.4600000000000009</v>
      </c>
      <c r="P12" s="89">
        <v>9.4600000000000009</v>
      </c>
      <c r="Q12" s="89">
        <v>9.4600000000000009</v>
      </c>
      <c r="R12" s="89">
        <v>9.4600000000000009</v>
      </c>
      <c r="S12" s="89">
        <v>9.4600000000000009</v>
      </c>
      <c r="T12" s="89">
        <v>9.4600000000000009</v>
      </c>
      <c r="U12" s="89">
        <v>9.4600000000000009</v>
      </c>
      <c r="V12" s="89">
        <v>9.4600000000000009</v>
      </c>
      <c r="W12" s="89">
        <v>9.4600000000000009</v>
      </c>
      <c r="X12" s="89">
        <v>9.4600000000000009</v>
      </c>
      <c r="Y12" s="89">
        <v>9.4600000000000009</v>
      </c>
      <c r="Z12" s="89">
        <v>9.4600000000000009</v>
      </c>
      <c r="AA12" s="89">
        <v>9.4600000000000009</v>
      </c>
      <c r="AB12" s="89">
        <v>9.4600000000000009</v>
      </c>
      <c r="AC12" s="89">
        <v>9.4600000000000009</v>
      </c>
      <c r="AD12" s="89">
        <v>9.4600000000000009</v>
      </c>
      <c r="AE12" s="89">
        <v>9.4600000000000009</v>
      </c>
      <c r="AF12" s="89">
        <v>9.4600000000000009</v>
      </c>
      <c r="AG12" s="90">
        <v>9.4600000000000009</v>
      </c>
      <c r="AH12" s="90">
        <v>9.4600000000000009</v>
      </c>
      <c r="AI12" s="90">
        <v>9.4600000000000009</v>
      </c>
      <c r="AJ12" s="90">
        <v>9.4600000000000009</v>
      </c>
      <c r="AK12" s="90">
        <v>9.4600000000000009</v>
      </c>
      <c r="AL12" s="90">
        <v>9.4600000000000009</v>
      </c>
      <c r="AM12" s="90">
        <v>9.4600000000000009</v>
      </c>
      <c r="AN12" s="90">
        <v>9.4600000000000009</v>
      </c>
      <c r="AO12" s="90">
        <v>9.4600000000000009</v>
      </c>
      <c r="AP12" s="90">
        <v>9.4600000000000009</v>
      </c>
      <c r="AQ12" s="90">
        <v>9.4600000000000009</v>
      </c>
      <c r="AR12" s="90">
        <v>9.4600000000000009</v>
      </c>
      <c r="AS12" s="90">
        <v>9.4600000000000009</v>
      </c>
      <c r="AT12" s="90">
        <v>9.4600000000000009</v>
      </c>
      <c r="AU12" s="90">
        <v>9.4600000000000009</v>
      </c>
      <c r="AV12" s="90">
        <v>9.4600000000000009</v>
      </c>
      <c r="AW12" s="90">
        <v>9.4600000000000009</v>
      </c>
      <c r="AX12" s="90">
        <v>9.4600000000000009</v>
      </c>
      <c r="AY12" s="90">
        <v>9.4600000000000009</v>
      </c>
      <c r="AZ12" s="90">
        <v>9.4600000000000009</v>
      </c>
      <c r="BA12" s="90">
        <v>9.4600000000000009</v>
      </c>
      <c r="BB12" s="90">
        <v>9.4600000000000009</v>
      </c>
      <c r="BC12" s="90">
        <v>9.4600000000000009</v>
      </c>
      <c r="BD12" s="90">
        <v>9.4600000000000009</v>
      </c>
      <c r="BE12" s="90">
        <v>9.4600000000000009</v>
      </c>
      <c r="BF12" s="90">
        <v>9.4600000000000009</v>
      </c>
      <c r="BG12" s="90">
        <v>9.4600000000000009</v>
      </c>
      <c r="BH12" s="90">
        <v>9.4600000000000009</v>
      </c>
      <c r="BI12" s="90">
        <v>9.4600000000000009</v>
      </c>
      <c r="BJ12" s="90">
        <v>9.4600000000000009</v>
      </c>
      <c r="BK12" s="90">
        <v>9.4600000000000009</v>
      </c>
      <c r="BL12" s="90">
        <v>9.4600000000000009</v>
      </c>
      <c r="BM12" s="90">
        <v>9.4600000000000009</v>
      </c>
      <c r="BN12" s="90">
        <v>9.4600000000000009</v>
      </c>
      <c r="BO12" s="90">
        <v>9.4600000000000009</v>
      </c>
      <c r="BP12" s="90">
        <v>9.4600000000000009</v>
      </c>
      <c r="BQ12" s="90">
        <v>9.4600000000000009</v>
      </c>
      <c r="BR12" s="90">
        <v>9.4600000000000009</v>
      </c>
      <c r="BS12" s="90">
        <v>9.4600000000000009</v>
      </c>
      <c r="BT12" s="90">
        <v>9.4600000000000009</v>
      </c>
      <c r="BU12" s="90">
        <v>9.4600000000000009</v>
      </c>
      <c r="BV12" s="90">
        <v>9.4600000000000009</v>
      </c>
      <c r="BW12" s="90">
        <v>9.4600000000000009</v>
      </c>
      <c r="BX12" s="90">
        <v>9.4600000000000009</v>
      </c>
      <c r="BY12" s="90">
        <v>9.4600000000000009</v>
      </c>
      <c r="BZ12" s="90">
        <v>9.4600000000000009</v>
      </c>
      <c r="CA12" s="90">
        <v>9.4600000000000009</v>
      </c>
      <c r="CB12" s="90">
        <v>9.4600000000000009</v>
      </c>
      <c r="CC12" s="90">
        <v>9.4600000000000009</v>
      </c>
      <c r="CD12" s="90">
        <v>9.4600000000000009</v>
      </c>
      <c r="CE12" s="90">
        <v>9.4600000000000009</v>
      </c>
      <c r="CF12" s="90">
        <v>9.4600000000000009</v>
      </c>
      <c r="CG12" s="90">
        <v>9.4600000000000009</v>
      </c>
      <c r="CH12" s="90">
        <v>9.4600000000000009</v>
      </c>
      <c r="CI12" s="90">
        <v>9.4600000000000009</v>
      </c>
      <c r="CJ12" s="38"/>
    </row>
    <row r="13" spans="1:88" x14ac:dyDescent="0.25"/>
    <row r="14" spans="1:88" x14ac:dyDescent="0.25">
      <c r="B14" s="48" t="s">
        <v>336</v>
      </c>
    </row>
    <row r="15" spans="1:88" x14ac:dyDescent="0.25"/>
    <row r="16" spans="1:88" x14ac:dyDescent="0.25">
      <c r="B16" s="49"/>
      <c r="C16" t="s">
        <v>337</v>
      </c>
    </row>
    <row r="17" spans="2:9" x14ac:dyDescent="0.25">
      <c r="B17" s="50"/>
      <c r="C17" t="s">
        <v>338</v>
      </c>
    </row>
    <row r="18" spans="2:9" x14ac:dyDescent="0.25"/>
    <row r="19" spans="2:9" x14ac:dyDescent="0.25"/>
    <row r="20" spans="2:9" ht="14.4" x14ac:dyDescent="0.3">
      <c r="B20" s="125" t="s">
        <v>340</v>
      </c>
      <c r="C20" s="126"/>
      <c r="D20" s="126"/>
      <c r="E20" s="126"/>
      <c r="F20" s="126"/>
      <c r="G20" s="126"/>
      <c r="H20" s="126"/>
      <c r="I20" s="127"/>
    </row>
    <row r="21" spans="2:9" x14ac:dyDescent="0.25"/>
    <row r="22" spans="2:9" s="6" customFormat="1" x14ac:dyDescent="0.25">
      <c r="B22" s="52" t="s">
        <v>334</v>
      </c>
      <c r="C22" s="128" t="s">
        <v>332</v>
      </c>
      <c r="D22" s="128"/>
      <c r="E22" s="128"/>
      <c r="F22" s="128"/>
      <c r="G22" s="128"/>
      <c r="H22" s="128"/>
      <c r="I22" s="128"/>
    </row>
    <row r="23" spans="2:9" s="6" customFormat="1" ht="63" customHeight="1" x14ac:dyDescent="0.25">
      <c r="B23" s="53">
        <v>1</v>
      </c>
      <c r="C23" s="129" t="s">
        <v>144</v>
      </c>
      <c r="D23" s="130"/>
      <c r="E23" s="130"/>
      <c r="F23" s="130"/>
      <c r="G23" s="130"/>
      <c r="H23" s="130"/>
      <c r="I23" s="130"/>
    </row>
    <row r="24" spans="2:9" s="6" customFormat="1" ht="43.2" customHeight="1" x14ac:dyDescent="0.25">
      <c r="B24" s="53">
        <f>B23+1</f>
        <v>2</v>
      </c>
      <c r="C24" s="129" t="s">
        <v>146</v>
      </c>
      <c r="D24" s="130"/>
      <c r="E24" s="130"/>
      <c r="F24" s="130"/>
      <c r="G24" s="130"/>
      <c r="H24" s="130"/>
      <c r="I24" s="130"/>
    </row>
    <row r="25" spans="2:9" s="6" customFormat="1" ht="47.55" customHeight="1" x14ac:dyDescent="0.25">
      <c r="B25" s="53">
        <f t="shared" ref="B25:B28" si="1">B24+1</f>
        <v>3</v>
      </c>
      <c r="C25" s="129" t="s">
        <v>149</v>
      </c>
      <c r="D25" s="130"/>
      <c r="E25" s="130"/>
      <c r="F25" s="130"/>
      <c r="G25" s="130"/>
      <c r="H25" s="130"/>
      <c r="I25" s="130"/>
    </row>
    <row r="26" spans="2:9" s="6" customFormat="1" ht="41.7" customHeight="1" x14ac:dyDescent="0.25">
      <c r="B26" s="53">
        <f t="shared" si="1"/>
        <v>4</v>
      </c>
      <c r="C26" s="129" t="s">
        <v>152</v>
      </c>
      <c r="D26" s="130"/>
      <c r="E26" s="130"/>
      <c r="F26" s="130"/>
      <c r="G26" s="130"/>
      <c r="H26" s="130"/>
      <c r="I26" s="130"/>
    </row>
    <row r="27" spans="2:9" s="6" customFormat="1" ht="94.95" customHeight="1" x14ac:dyDescent="0.25">
      <c r="B27" s="53">
        <f t="shared" si="1"/>
        <v>5</v>
      </c>
      <c r="C27" s="129" t="s">
        <v>155</v>
      </c>
      <c r="D27" s="130"/>
      <c r="E27" s="130"/>
      <c r="F27" s="130"/>
      <c r="G27" s="130"/>
      <c r="H27" s="130"/>
      <c r="I27" s="130"/>
    </row>
    <row r="28" spans="2:9" s="6" customFormat="1" ht="82.5" customHeight="1" x14ac:dyDescent="0.25">
      <c r="B28" s="53">
        <f t="shared" si="1"/>
        <v>6</v>
      </c>
      <c r="C28" s="129" t="s">
        <v>158</v>
      </c>
      <c r="D28" s="130"/>
      <c r="E28" s="130"/>
      <c r="F28" s="130"/>
      <c r="G28" s="130"/>
      <c r="H28" s="130"/>
      <c r="I28" s="130"/>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6" t="s">
        <v>159</v>
      </c>
      <c r="C1" s="136"/>
      <c r="D1" s="136"/>
      <c r="E1" s="136"/>
      <c r="F1" s="136"/>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1" t="s">
        <v>2</v>
      </c>
      <c r="C3" s="134"/>
      <c r="D3" s="131" t="str">
        <f>'Cover sheet'!C5</f>
        <v>Thames Water</v>
      </c>
      <c r="E3" s="132"/>
      <c r="F3" s="133"/>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7" t="s">
        <v>330</v>
      </c>
      <c r="C4" s="138"/>
      <c r="D4" s="131" t="str">
        <f>'Cover sheet'!C6</f>
        <v>Slough, Wycombe &amp; Aylesbury (SWA)</v>
      </c>
      <c r="E4" s="132"/>
      <c r="F4" s="133"/>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395</v>
      </c>
      <c r="E7" s="31" t="s">
        <v>48</v>
      </c>
      <c r="F7" s="83">
        <v>2</v>
      </c>
      <c r="G7" s="39"/>
      <c r="H7" s="85">
        <v>18.9779411837339</v>
      </c>
      <c r="I7" s="85">
        <v>18.808133336349339</v>
      </c>
      <c r="J7" s="85">
        <v>18.643871827534944</v>
      </c>
      <c r="K7" s="85">
        <v>18.493278595045595</v>
      </c>
      <c r="L7" s="85">
        <v>18.356120894514124</v>
      </c>
      <c r="M7" s="85">
        <v>18.233465909463181</v>
      </c>
      <c r="N7" s="85">
        <v>18.118784151961609</v>
      </c>
      <c r="O7" s="85">
        <v>18.010813242965749</v>
      </c>
      <c r="P7" s="85">
        <v>17.912170325887494</v>
      </c>
      <c r="Q7" s="85">
        <v>17.822184219905576</v>
      </c>
      <c r="R7" s="85">
        <v>17.740921829220945</v>
      </c>
      <c r="S7" s="85">
        <v>17.668605727407684</v>
      </c>
      <c r="T7" s="85">
        <v>17.605839580222415</v>
      </c>
      <c r="U7" s="85">
        <v>17.552882855516014</v>
      </c>
      <c r="V7" s="85">
        <v>17.509693362384173</v>
      </c>
      <c r="W7" s="85">
        <v>17.475393778614492</v>
      </c>
      <c r="X7" s="85">
        <v>17.449079380041915</v>
      </c>
      <c r="Y7" s="85">
        <v>17.430428175835019</v>
      </c>
      <c r="Z7" s="85">
        <v>17.420184079525999</v>
      </c>
      <c r="AA7" s="85">
        <v>17.418553742885216</v>
      </c>
      <c r="AB7" s="85">
        <v>17.42512631631816</v>
      </c>
      <c r="AC7" s="85">
        <v>17.438996520090516</v>
      </c>
      <c r="AD7" s="85">
        <v>17.460068114849662</v>
      </c>
      <c r="AE7" s="85">
        <v>17.488434255093658</v>
      </c>
      <c r="AF7" s="85">
        <v>17.524884755959203</v>
      </c>
      <c r="AG7" s="86">
        <v>17.567099763024736</v>
      </c>
      <c r="AH7" s="86">
        <v>17.518124015938952</v>
      </c>
      <c r="AI7" s="86">
        <v>17.473650555377517</v>
      </c>
      <c r="AJ7" s="86">
        <v>17.433515075160621</v>
      </c>
      <c r="AK7" s="86">
        <v>17.397545679060208</v>
      </c>
      <c r="AL7" s="86">
        <v>17.365589206720873</v>
      </c>
      <c r="AM7" s="86">
        <v>17.337452410361863</v>
      </c>
      <c r="AN7" s="86">
        <v>17.313044142135805</v>
      </c>
      <c r="AO7" s="86">
        <v>17.292223915511222</v>
      </c>
      <c r="AP7" s="86">
        <v>17.274900774073824</v>
      </c>
      <c r="AQ7" s="86">
        <v>17.260995591704134</v>
      </c>
      <c r="AR7" s="86">
        <v>17.250449538124681</v>
      </c>
      <c r="AS7" s="86">
        <v>17.243213346191549</v>
      </c>
      <c r="AT7" s="86">
        <v>17.239267079782294</v>
      </c>
      <c r="AU7" s="86">
        <v>17.23854670440544</v>
      </c>
      <c r="AV7" s="86">
        <v>17.240974000344828</v>
      </c>
      <c r="AW7" s="86">
        <v>17.246274791114057</v>
      </c>
      <c r="AX7" s="86">
        <v>17.254469463975241</v>
      </c>
      <c r="AY7" s="86">
        <v>17.265588626625945</v>
      </c>
      <c r="AZ7" s="86">
        <v>17.279645987365821</v>
      </c>
      <c r="BA7" s="86">
        <v>17.296665983924495</v>
      </c>
      <c r="BB7" s="86">
        <v>17.31667497220943</v>
      </c>
      <c r="BC7" s="86">
        <v>17.339674493081898</v>
      </c>
      <c r="BD7" s="86">
        <v>17.365646834687276</v>
      </c>
      <c r="BE7" s="86">
        <v>17.394557299574192</v>
      </c>
      <c r="BF7" s="86">
        <v>17.426427250830802</v>
      </c>
      <c r="BG7" s="86">
        <v>17.461286606016309</v>
      </c>
      <c r="BH7" s="86">
        <v>17.499136030142314</v>
      </c>
      <c r="BI7" s="86">
        <v>17.539960052039749</v>
      </c>
      <c r="BJ7" s="86">
        <v>17.58377150105774</v>
      </c>
      <c r="BK7" s="86">
        <v>17.630592860171848</v>
      </c>
      <c r="BL7" s="86">
        <v>17.680462510992623</v>
      </c>
      <c r="BM7" s="86">
        <v>17.733332266622877</v>
      </c>
      <c r="BN7" s="86">
        <v>17.7891573455416</v>
      </c>
      <c r="BO7" s="86">
        <v>17.847957245920348</v>
      </c>
      <c r="BP7" s="86">
        <v>17.909726621778216</v>
      </c>
      <c r="BQ7" s="86">
        <v>17.974488900426692</v>
      </c>
      <c r="BR7" s="86">
        <v>18.04224441184277</v>
      </c>
      <c r="BS7" s="86">
        <v>18.112976530224106</v>
      </c>
      <c r="BT7" s="86">
        <v>18.186714326885152</v>
      </c>
      <c r="BU7" s="86">
        <v>18.26348540064134</v>
      </c>
      <c r="BV7" s="86">
        <v>18.34334598170209</v>
      </c>
      <c r="BW7" s="86">
        <v>18.426356984504807</v>
      </c>
      <c r="BX7" s="86">
        <v>18.512564081514761</v>
      </c>
      <c r="BY7" s="86">
        <v>18.602030697027175</v>
      </c>
      <c r="BZ7" s="86">
        <v>18.694834513108656</v>
      </c>
      <c r="CA7" s="86">
        <v>18.791055530123327</v>
      </c>
      <c r="CB7" s="86">
        <v>18.890788025733407</v>
      </c>
      <c r="CC7" s="86">
        <v>18.994101021921395</v>
      </c>
      <c r="CD7" s="86">
        <v>19.10106467939482</v>
      </c>
      <c r="CE7" s="86">
        <v>19.21179407107115</v>
      </c>
      <c r="CF7" s="86">
        <v>19.326381084879799</v>
      </c>
      <c r="CG7" s="86">
        <v>19.444981550755617</v>
      </c>
      <c r="CH7" s="86">
        <v>19.567744795771869</v>
      </c>
      <c r="CI7" s="86">
        <v>19.694859162348603</v>
      </c>
      <c r="CJ7" s="35"/>
    </row>
    <row r="8" spans="2:88" ht="39.6" x14ac:dyDescent="0.25">
      <c r="B8" s="60">
        <v>2</v>
      </c>
      <c r="C8" s="26" t="s">
        <v>162</v>
      </c>
      <c r="D8" s="27" t="s">
        <v>163</v>
      </c>
      <c r="E8" s="27" t="s">
        <v>48</v>
      </c>
      <c r="F8" s="27">
        <v>2</v>
      </c>
      <c r="G8" s="39"/>
      <c r="H8" s="85">
        <v>0.26769258452399303</v>
      </c>
      <c r="I8" s="85">
        <v>0.26769258452399303</v>
      </c>
      <c r="J8" s="85">
        <v>0.26769258452399303</v>
      </c>
      <c r="K8" s="85">
        <v>0.26769258452399303</v>
      </c>
      <c r="L8" s="85">
        <v>0.26769258452399303</v>
      </c>
      <c r="M8" s="85">
        <v>0.26769258452399303</v>
      </c>
      <c r="N8" s="85">
        <v>0.26769258452399303</v>
      </c>
      <c r="O8" s="85">
        <v>0.26769258452399303</v>
      </c>
      <c r="P8" s="85">
        <v>0.26769258452399303</v>
      </c>
      <c r="Q8" s="85">
        <v>0.26769258452399303</v>
      </c>
      <c r="R8" s="85">
        <v>0.26769258452399303</v>
      </c>
      <c r="S8" s="85">
        <v>0.26769258452399303</v>
      </c>
      <c r="T8" s="85">
        <v>0.26769258452399303</v>
      </c>
      <c r="U8" s="85">
        <v>0.26769258452399303</v>
      </c>
      <c r="V8" s="85">
        <v>0.26769258452399303</v>
      </c>
      <c r="W8" s="85">
        <v>0.26769258452399303</v>
      </c>
      <c r="X8" s="85">
        <v>0.26769258452399303</v>
      </c>
      <c r="Y8" s="85">
        <v>0.26769258452399303</v>
      </c>
      <c r="Z8" s="85">
        <v>0.26769258452399303</v>
      </c>
      <c r="AA8" s="85">
        <v>0.26769258452399303</v>
      </c>
      <c r="AB8" s="85">
        <v>0.26769258452399303</v>
      </c>
      <c r="AC8" s="85">
        <v>0.26769258452399303</v>
      </c>
      <c r="AD8" s="85">
        <v>0.26769258452399303</v>
      </c>
      <c r="AE8" s="85">
        <v>0.26769258452399303</v>
      </c>
      <c r="AF8" s="85">
        <v>0.26769258452399303</v>
      </c>
      <c r="AG8" s="86">
        <v>0.26769258452399303</v>
      </c>
      <c r="AH8" s="86">
        <v>0.26769258452399303</v>
      </c>
      <c r="AI8" s="86">
        <v>0.26769258452399303</v>
      </c>
      <c r="AJ8" s="86">
        <v>0.26769258452399303</v>
      </c>
      <c r="AK8" s="86">
        <v>0.26769258452399303</v>
      </c>
      <c r="AL8" s="86">
        <v>0.26769258452399303</v>
      </c>
      <c r="AM8" s="86">
        <v>0.26769258452399303</v>
      </c>
      <c r="AN8" s="86">
        <v>0.26769258452399303</v>
      </c>
      <c r="AO8" s="86">
        <v>0.26769258452399303</v>
      </c>
      <c r="AP8" s="86">
        <v>0.26769258452399303</v>
      </c>
      <c r="AQ8" s="86">
        <v>0.26769258452399303</v>
      </c>
      <c r="AR8" s="86">
        <v>0.26769258452399303</v>
      </c>
      <c r="AS8" s="86">
        <v>0.26769258452399303</v>
      </c>
      <c r="AT8" s="86">
        <v>0.26769258452399303</v>
      </c>
      <c r="AU8" s="86">
        <v>0.26769258452399303</v>
      </c>
      <c r="AV8" s="86">
        <v>0.26769258452399303</v>
      </c>
      <c r="AW8" s="86">
        <v>0.26769258452399303</v>
      </c>
      <c r="AX8" s="86">
        <v>0.26769258452399303</v>
      </c>
      <c r="AY8" s="86">
        <v>0.26769258452399303</v>
      </c>
      <c r="AZ8" s="86">
        <v>0.26769258452399303</v>
      </c>
      <c r="BA8" s="86">
        <v>0.26769258452399303</v>
      </c>
      <c r="BB8" s="86">
        <v>0.26769258452399303</v>
      </c>
      <c r="BC8" s="86">
        <v>0.26769258452399303</v>
      </c>
      <c r="BD8" s="86">
        <v>0.26769258452399303</v>
      </c>
      <c r="BE8" s="86">
        <v>0.26769258452399303</v>
      </c>
      <c r="BF8" s="86">
        <v>0.26769258452399303</v>
      </c>
      <c r="BG8" s="86">
        <v>0.26769258452399303</v>
      </c>
      <c r="BH8" s="86">
        <v>0.26769258452399303</v>
      </c>
      <c r="BI8" s="86">
        <v>0.26769258452399303</v>
      </c>
      <c r="BJ8" s="86">
        <v>0.26769258452399303</v>
      </c>
      <c r="BK8" s="86">
        <v>0.26769258452399303</v>
      </c>
      <c r="BL8" s="86">
        <v>0.26769258452399303</v>
      </c>
      <c r="BM8" s="86">
        <v>0.26769258452399303</v>
      </c>
      <c r="BN8" s="86">
        <v>0.26769258452399303</v>
      </c>
      <c r="BO8" s="86">
        <v>0.26769258452399303</v>
      </c>
      <c r="BP8" s="86">
        <v>0.26769258452399303</v>
      </c>
      <c r="BQ8" s="86">
        <v>0.26769258452399303</v>
      </c>
      <c r="BR8" s="86">
        <v>0.26769258452399303</v>
      </c>
      <c r="BS8" s="86">
        <v>0.26769258452399303</v>
      </c>
      <c r="BT8" s="86">
        <v>0.26769258452399303</v>
      </c>
      <c r="BU8" s="86">
        <v>0.26769258452399303</v>
      </c>
      <c r="BV8" s="86">
        <v>0.26769258452399303</v>
      </c>
      <c r="BW8" s="86">
        <v>0.26769258452399303</v>
      </c>
      <c r="BX8" s="86">
        <v>0.26769258452399303</v>
      </c>
      <c r="BY8" s="86">
        <v>0.26769258452399303</v>
      </c>
      <c r="BZ8" s="86">
        <v>0.26769258452399303</v>
      </c>
      <c r="CA8" s="86">
        <v>0.26769258452399303</v>
      </c>
      <c r="CB8" s="86">
        <v>0.26769258452399303</v>
      </c>
      <c r="CC8" s="86">
        <v>0.26769258452399303</v>
      </c>
      <c r="CD8" s="86">
        <v>0.26769258452399303</v>
      </c>
      <c r="CE8" s="86">
        <v>0.26769258452399303</v>
      </c>
      <c r="CF8" s="86">
        <v>0.26769258452399303</v>
      </c>
      <c r="CG8" s="86">
        <v>0.26769258452399303</v>
      </c>
      <c r="CH8" s="86">
        <v>0.26769258452399303</v>
      </c>
      <c r="CI8" s="86">
        <v>0.26769258452399303</v>
      </c>
      <c r="CJ8" s="38"/>
    </row>
    <row r="9" spans="2:88" ht="39.6" x14ac:dyDescent="0.25">
      <c r="B9" s="60">
        <v>3</v>
      </c>
      <c r="C9" s="26" t="s">
        <v>165</v>
      </c>
      <c r="D9" s="27" t="s">
        <v>166</v>
      </c>
      <c r="E9" s="27" t="s">
        <v>48</v>
      </c>
      <c r="F9" s="27">
        <v>2</v>
      </c>
      <c r="G9" s="39"/>
      <c r="H9" s="85">
        <v>36.586209863531209</v>
      </c>
      <c r="I9" s="85">
        <v>37.81865820639517</v>
      </c>
      <c r="J9" s="85">
        <v>38.87531277954696</v>
      </c>
      <c r="K9" s="85">
        <v>39.932627523676757</v>
      </c>
      <c r="L9" s="85">
        <v>41.006863504501922</v>
      </c>
      <c r="M9" s="85">
        <v>42.082297841269551</v>
      </c>
      <c r="N9" s="85">
        <v>43.13036355336763</v>
      </c>
      <c r="O9" s="85">
        <v>44.133979954393119</v>
      </c>
      <c r="P9" s="85">
        <v>45.13533283540805</v>
      </c>
      <c r="Q9" s="85">
        <v>46.126561674108906</v>
      </c>
      <c r="R9" s="85">
        <v>47.110265244889057</v>
      </c>
      <c r="S9" s="85">
        <v>48.08936133825808</v>
      </c>
      <c r="T9" s="85">
        <v>49.071245527477544</v>
      </c>
      <c r="U9" s="85">
        <v>50.074837894051505</v>
      </c>
      <c r="V9" s="85">
        <v>51.105288816702171</v>
      </c>
      <c r="W9" s="85">
        <v>52.142770947723946</v>
      </c>
      <c r="X9" s="85">
        <v>53.180717551124317</v>
      </c>
      <c r="Y9" s="85">
        <v>54.214335408579785</v>
      </c>
      <c r="Z9" s="85">
        <v>55.246841516195445</v>
      </c>
      <c r="AA9" s="85">
        <v>56.279374856714924</v>
      </c>
      <c r="AB9" s="85">
        <v>57.306557944840435</v>
      </c>
      <c r="AC9" s="85">
        <v>58.320880194091764</v>
      </c>
      <c r="AD9" s="85">
        <v>59.332411977082913</v>
      </c>
      <c r="AE9" s="85">
        <v>60.339264809280394</v>
      </c>
      <c r="AF9" s="85">
        <v>61.341648916794973</v>
      </c>
      <c r="AG9" s="86">
        <v>62.284742485738114</v>
      </c>
      <c r="AH9" s="86">
        <v>63.085957955183943</v>
      </c>
      <c r="AI9" s="86">
        <v>64.059552549582094</v>
      </c>
      <c r="AJ9" s="86">
        <v>64.834401388888921</v>
      </c>
      <c r="AK9" s="86">
        <v>65.588809602044336</v>
      </c>
      <c r="AL9" s="86">
        <v>66.326208612159292</v>
      </c>
      <c r="AM9" s="86">
        <v>67.046705654656648</v>
      </c>
      <c r="AN9" s="86">
        <v>67.750167171139225</v>
      </c>
      <c r="AO9" s="86">
        <v>68.448514145978308</v>
      </c>
      <c r="AP9" s="86">
        <v>69.137895263687568</v>
      </c>
      <c r="AQ9" s="86">
        <v>69.818117418787622</v>
      </c>
      <c r="AR9" s="86">
        <v>70.489404983766775</v>
      </c>
      <c r="AS9" s="86">
        <v>71.148972077825817</v>
      </c>
      <c r="AT9" s="86">
        <v>71.793199451908563</v>
      </c>
      <c r="AU9" s="86">
        <v>72.423232458051459</v>
      </c>
      <c r="AV9" s="86">
        <v>73.048559306243305</v>
      </c>
      <c r="AW9" s="86">
        <v>73.661313068102316</v>
      </c>
      <c r="AX9" s="86">
        <v>74.262348701463424</v>
      </c>
      <c r="AY9" s="86">
        <v>74.857226928276091</v>
      </c>
      <c r="AZ9" s="86">
        <v>75.442970563752468</v>
      </c>
      <c r="BA9" s="86">
        <v>75.599854341018528</v>
      </c>
      <c r="BB9" s="86">
        <v>75.75534387603804</v>
      </c>
      <c r="BC9" s="86">
        <v>75.904303370809842</v>
      </c>
      <c r="BD9" s="86">
        <v>76.048475359632079</v>
      </c>
      <c r="BE9" s="86">
        <v>76.190872136278074</v>
      </c>
      <c r="BF9" s="86">
        <v>76.329186026172593</v>
      </c>
      <c r="BG9" s="86">
        <v>76.46714030430924</v>
      </c>
      <c r="BH9" s="86">
        <v>76.603058946450361</v>
      </c>
      <c r="BI9" s="86">
        <v>76.739381720945431</v>
      </c>
      <c r="BJ9" s="86">
        <v>76.875697131494533</v>
      </c>
      <c r="BK9" s="86">
        <v>77.011746960381402</v>
      </c>
      <c r="BL9" s="86">
        <v>77.148664054823897</v>
      </c>
      <c r="BM9" s="86">
        <v>77.284066106129174</v>
      </c>
      <c r="BN9" s="86">
        <v>77.419870108217054</v>
      </c>
      <c r="BO9" s="86">
        <v>77.559926781771296</v>
      </c>
      <c r="BP9" s="86">
        <v>77.70286520286767</v>
      </c>
      <c r="BQ9" s="86">
        <v>77.851426367642404</v>
      </c>
      <c r="BR9" s="86">
        <v>78.002266183800259</v>
      </c>
      <c r="BS9" s="86">
        <v>78.156086524253325</v>
      </c>
      <c r="BT9" s="86">
        <v>78.309198216120677</v>
      </c>
      <c r="BU9" s="86">
        <v>78.464175144130095</v>
      </c>
      <c r="BV9" s="86">
        <v>78.620928970459843</v>
      </c>
      <c r="BW9" s="86">
        <v>78.776129531897382</v>
      </c>
      <c r="BX9" s="86">
        <v>78.928055972813368</v>
      </c>
      <c r="BY9" s="86">
        <v>79.079601192803949</v>
      </c>
      <c r="BZ9" s="86">
        <v>79.229846931111112</v>
      </c>
      <c r="CA9" s="86">
        <v>79.379272506614441</v>
      </c>
      <c r="CB9" s="86">
        <v>79.530080002104526</v>
      </c>
      <c r="CC9" s="86">
        <v>79.682634036145089</v>
      </c>
      <c r="CD9" s="86">
        <v>79.833311015203989</v>
      </c>
      <c r="CE9" s="86">
        <v>79.983171508872587</v>
      </c>
      <c r="CF9" s="86">
        <v>80.132454732276869</v>
      </c>
      <c r="CG9" s="86">
        <v>80.274962937969647</v>
      </c>
      <c r="CH9" s="86">
        <v>80.414366549949236</v>
      </c>
      <c r="CI9" s="86">
        <v>80.551171276526162</v>
      </c>
      <c r="CJ9" s="38"/>
    </row>
    <row r="10" spans="2:88" ht="39.6" x14ac:dyDescent="0.25">
      <c r="B10" s="60">
        <v>4</v>
      </c>
      <c r="C10" s="26" t="s">
        <v>168</v>
      </c>
      <c r="D10" s="27" t="s">
        <v>169</v>
      </c>
      <c r="E10" s="27" t="s">
        <v>48</v>
      </c>
      <c r="F10" s="27">
        <v>2</v>
      </c>
      <c r="G10" s="39"/>
      <c r="H10" s="85">
        <v>42.678210581031891</v>
      </c>
      <c r="I10" s="85">
        <v>41.90072877284593</v>
      </c>
      <c r="J10" s="85">
        <v>41.138490016059428</v>
      </c>
      <c r="K10" s="85">
        <v>40.378782124073261</v>
      </c>
      <c r="L10" s="85">
        <v>39.62157631267263</v>
      </c>
      <c r="M10" s="85">
        <v>38.865586076232901</v>
      </c>
      <c r="N10" s="85">
        <v>38.103602272408793</v>
      </c>
      <c r="O10" s="85">
        <v>37.34538107302739</v>
      </c>
      <c r="P10" s="85">
        <v>36.58740180714679</v>
      </c>
      <c r="Q10" s="85">
        <v>35.823514945423156</v>
      </c>
      <c r="R10" s="85">
        <v>35.057409503357412</v>
      </c>
      <c r="S10" s="85">
        <v>34.295346138471373</v>
      </c>
      <c r="T10" s="85">
        <v>33.546112373067103</v>
      </c>
      <c r="U10" s="85">
        <v>32.802044156121575</v>
      </c>
      <c r="V10" s="85">
        <v>32.0577804737636</v>
      </c>
      <c r="W10" s="85">
        <v>31.315549447231156</v>
      </c>
      <c r="X10" s="85">
        <v>30.570589074403603</v>
      </c>
      <c r="Y10" s="85">
        <v>29.826334841279241</v>
      </c>
      <c r="Z10" s="85">
        <v>29.088809946861108</v>
      </c>
      <c r="AA10" s="85">
        <v>28.359294244685142</v>
      </c>
      <c r="AB10" s="85">
        <v>27.633316669556201</v>
      </c>
      <c r="AC10" s="85">
        <v>26.905050149552888</v>
      </c>
      <c r="AD10" s="85">
        <v>26.179530601277584</v>
      </c>
      <c r="AE10" s="85">
        <v>25.458443591009527</v>
      </c>
      <c r="AF10" s="85">
        <v>24.740898222316883</v>
      </c>
      <c r="AG10" s="86">
        <v>24.017071377265577</v>
      </c>
      <c r="AH10" s="86">
        <v>23.302281282542939</v>
      </c>
      <c r="AI10" s="86">
        <v>22.66431777687442</v>
      </c>
      <c r="AJ10" s="86">
        <v>21.968962084672015</v>
      </c>
      <c r="AK10" s="86">
        <v>21.279576044731606</v>
      </c>
      <c r="AL10" s="86">
        <v>20.593910298912263</v>
      </c>
      <c r="AM10" s="86">
        <v>19.911982293544632</v>
      </c>
      <c r="AN10" s="86">
        <v>19.234285790805579</v>
      </c>
      <c r="AO10" s="86">
        <v>18.55361165757467</v>
      </c>
      <c r="AP10" s="86">
        <v>17.872363540447353</v>
      </c>
      <c r="AQ10" s="86">
        <v>17.190143660654304</v>
      </c>
      <c r="AR10" s="86">
        <v>16.509319868121267</v>
      </c>
      <c r="AS10" s="86">
        <v>15.832699316583819</v>
      </c>
      <c r="AT10" s="86">
        <v>15.160416107521748</v>
      </c>
      <c r="AU10" s="86">
        <v>14.492206953442993</v>
      </c>
      <c r="AV10" s="86">
        <v>13.82441196608954</v>
      </c>
      <c r="AW10" s="86">
        <v>13.157936421810525</v>
      </c>
      <c r="AX10" s="86">
        <v>12.493870821606119</v>
      </c>
      <c r="AY10" s="86">
        <v>11.829295556157916</v>
      </c>
      <c r="AZ10" s="86">
        <v>11.166018295617173</v>
      </c>
      <c r="BA10" s="86">
        <v>11.11226327925821</v>
      </c>
      <c r="BB10" s="86">
        <v>11.059373824606862</v>
      </c>
      <c r="BC10" s="86">
        <v>11.009752477176592</v>
      </c>
      <c r="BD10" s="86">
        <v>10.962604545455243</v>
      </c>
      <c r="BE10" s="86">
        <v>10.916724242148584</v>
      </c>
      <c r="BF10" s="86">
        <v>10.872512900842608</v>
      </c>
      <c r="BG10" s="86">
        <v>10.82900141951119</v>
      </c>
      <c r="BH10" s="86">
        <v>10.786467230161509</v>
      </c>
      <c r="BI10" s="86">
        <v>10.744489437623647</v>
      </c>
      <c r="BJ10" s="86">
        <v>10.70358609387538</v>
      </c>
      <c r="BK10" s="86">
        <v>10.663548168104045</v>
      </c>
      <c r="BL10" s="86">
        <v>10.624097373409933</v>
      </c>
      <c r="BM10" s="86">
        <v>10.585616500110678</v>
      </c>
      <c r="BN10" s="86">
        <v>10.546854041746816</v>
      </c>
      <c r="BO10" s="86">
        <v>10.506554743303585</v>
      </c>
      <c r="BP10" s="86">
        <v>10.464843171918437</v>
      </c>
      <c r="BQ10" s="86">
        <v>10.420105288917339</v>
      </c>
      <c r="BR10" s="86">
        <v>10.373336585256482</v>
      </c>
      <c r="BS10" s="86">
        <v>10.324971775331219</v>
      </c>
      <c r="BT10" s="86">
        <v>10.276418724050314</v>
      </c>
      <c r="BU10" s="86">
        <v>10.226889094888193</v>
      </c>
      <c r="BV10" s="86">
        <v>10.175831714131562</v>
      </c>
      <c r="BW10" s="86">
        <v>10.12364960187327</v>
      </c>
      <c r="BX10" s="86">
        <v>10.071714724954621</v>
      </c>
      <c r="BY10" s="86">
        <v>10.019117555074747</v>
      </c>
      <c r="BZ10" s="86">
        <v>9.9650802198856923</v>
      </c>
      <c r="CA10" s="86">
        <v>9.9097840947958176</v>
      </c>
      <c r="CB10" s="86">
        <v>9.8546831404916482</v>
      </c>
      <c r="CC10" s="86">
        <v>9.7979591731801907</v>
      </c>
      <c r="CD10" s="86">
        <v>9.7413973063994383</v>
      </c>
      <c r="CE10" s="86">
        <v>9.6848449742118312</v>
      </c>
      <c r="CF10" s="86">
        <v>9.6285835213969566</v>
      </c>
      <c r="CG10" s="86">
        <v>9.5726715308307657</v>
      </c>
      <c r="CH10" s="86">
        <v>9.5188561832494791</v>
      </c>
      <c r="CI10" s="86">
        <v>9.4666365805581414</v>
      </c>
      <c r="CJ10" s="38"/>
    </row>
    <row r="11" spans="2:88" ht="39.6" x14ac:dyDescent="0.25">
      <c r="B11" s="60">
        <v>5</v>
      </c>
      <c r="C11" s="26" t="s">
        <v>171</v>
      </c>
      <c r="D11" s="27" t="s">
        <v>172</v>
      </c>
      <c r="E11" s="27" t="s">
        <v>173</v>
      </c>
      <c r="F11" s="27">
        <v>1</v>
      </c>
      <c r="G11" s="39"/>
      <c r="H11" s="91">
        <v>125.1</v>
      </c>
      <c r="I11" s="91">
        <v>125.2</v>
      </c>
      <c r="J11" s="91">
        <v>125.3</v>
      </c>
      <c r="K11" s="91">
        <v>125.4</v>
      </c>
      <c r="L11" s="91">
        <v>125.5</v>
      </c>
      <c r="M11" s="91">
        <v>125.6</v>
      </c>
      <c r="N11" s="91">
        <v>125.7</v>
      </c>
      <c r="O11" s="91">
        <v>125.9</v>
      </c>
      <c r="P11" s="91">
        <v>126</v>
      </c>
      <c r="Q11" s="91">
        <v>126</v>
      </c>
      <c r="R11" s="91">
        <v>126.1</v>
      </c>
      <c r="S11" s="91">
        <v>126.1</v>
      </c>
      <c r="T11" s="91">
        <v>126.1</v>
      </c>
      <c r="U11" s="91">
        <v>126.1</v>
      </c>
      <c r="V11" s="91">
        <v>126.1</v>
      </c>
      <c r="W11" s="91">
        <v>126.1</v>
      </c>
      <c r="X11" s="91">
        <v>126</v>
      </c>
      <c r="Y11" s="91">
        <v>126</v>
      </c>
      <c r="Z11" s="91">
        <v>125.9</v>
      </c>
      <c r="AA11" s="91">
        <v>125.8</v>
      </c>
      <c r="AB11" s="91">
        <v>125.7</v>
      </c>
      <c r="AC11" s="91">
        <v>125.5</v>
      </c>
      <c r="AD11" s="91">
        <v>125.4</v>
      </c>
      <c r="AE11" s="91">
        <v>125.2</v>
      </c>
      <c r="AF11" s="91">
        <v>125.1</v>
      </c>
      <c r="AG11" s="92">
        <v>124.9</v>
      </c>
      <c r="AH11" s="92">
        <v>124.8</v>
      </c>
      <c r="AI11" s="92">
        <v>125</v>
      </c>
      <c r="AJ11" s="92">
        <v>124.8</v>
      </c>
      <c r="AK11" s="92">
        <v>124.7</v>
      </c>
      <c r="AL11" s="92">
        <v>124.5</v>
      </c>
      <c r="AM11" s="92">
        <v>124.3</v>
      </c>
      <c r="AN11" s="92">
        <v>124.1</v>
      </c>
      <c r="AO11" s="92">
        <v>123.9</v>
      </c>
      <c r="AP11" s="92">
        <v>123.7</v>
      </c>
      <c r="AQ11" s="92">
        <v>123.6</v>
      </c>
      <c r="AR11" s="92">
        <v>123.4</v>
      </c>
      <c r="AS11" s="92">
        <v>123.2</v>
      </c>
      <c r="AT11" s="92">
        <v>123</v>
      </c>
      <c r="AU11" s="92">
        <v>122.7</v>
      </c>
      <c r="AV11" s="92">
        <v>122.5</v>
      </c>
      <c r="AW11" s="92">
        <v>122.3</v>
      </c>
      <c r="AX11" s="92">
        <v>122.1</v>
      </c>
      <c r="AY11" s="92">
        <v>121.8</v>
      </c>
      <c r="AZ11" s="92">
        <v>121.6</v>
      </c>
      <c r="BA11" s="92">
        <v>121.4</v>
      </c>
      <c r="BB11" s="92">
        <v>121.3</v>
      </c>
      <c r="BC11" s="92">
        <v>121.1</v>
      </c>
      <c r="BD11" s="92">
        <v>120.9</v>
      </c>
      <c r="BE11" s="92">
        <v>120.8</v>
      </c>
      <c r="BF11" s="92">
        <v>120.6</v>
      </c>
      <c r="BG11" s="92">
        <v>120.4</v>
      </c>
      <c r="BH11" s="92">
        <v>120.2</v>
      </c>
      <c r="BI11" s="92">
        <v>120.1</v>
      </c>
      <c r="BJ11" s="92">
        <v>119.9</v>
      </c>
      <c r="BK11" s="92">
        <v>119.7</v>
      </c>
      <c r="BL11" s="92">
        <v>119.5</v>
      </c>
      <c r="BM11" s="92">
        <v>119.3</v>
      </c>
      <c r="BN11" s="92">
        <v>119.2</v>
      </c>
      <c r="BO11" s="92">
        <v>119</v>
      </c>
      <c r="BP11" s="92">
        <v>118.8</v>
      </c>
      <c r="BQ11" s="92">
        <v>118.6</v>
      </c>
      <c r="BR11" s="92">
        <v>118.5</v>
      </c>
      <c r="BS11" s="92">
        <v>118.3</v>
      </c>
      <c r="BT11" s="92">
        <v>118.1</v>
      </c>
      <c r="BU11" s="92">
        <v>118</v>
      </c>
      <c r="BV11" s="92">
        <v>117.8</v>
      </c>
      <c r="BW11" s="92">
        <v>117.6</v>
      </c>
      <c r="BX11" s="92">
        <v>117.5</v>
      </c>
      <c r="BY11" s="92">
        <v>117.3</v>
      </c>
      <c r="BZ11" s="92">
        <v>117.2</v>
      </c>
      <c r="CA11" s="92">
        <v>117</v>
      </c>
      <c r="CB11" s="92">
        <v>116.8</v>
      </c>
      <c r="CC11" s="92">
        <v>116.7</v>
      </c>
      <c r="CD11" s="92">
        <v>116.5</v>
      </c>
      <c r="CE11" s="92">
        <v>116.4</v>
      </c>
      <c r="CF11" s="92">
        <v>116.2</v>
      </c>
      <c r="CG11" s="92">
        <v>116.1</v>
      </c>
      <c r="CH11" s="92">
        <v>115.9</v>
      </c>
      <c r="CI11" s="92">
        <v>115.8</v>
      </c>
      <c r="CJ11" s="38"/>
    </row>
    <row r="12" spans="2:88" ht="39.6" x14ac:dyDescent="0.25">
      <c r="B12" s="60">
        <v>6</v>
      </c>
      <c r="C12" s="26" t="s">
        <v>175</v>
      </c>
      <c r="D12" s="27" t="s">
        <v>176</v>
      </c>
      <c r="E12" s="27" t="s">
        <v>173</v>
      </c>
      <c r="F12" s="27">
        <v>1</v>
      </c>
      <c r="G12" s="39"/>
      <c r="H12" s="33">
        <v>150.5</v>
      </c>
      <c r="I12" s="33">
        <v>150.30000000000001</v>
      </c>
      <c r="J12" s="33">
        <v>150</v>
      </c>
      <c r="K12" s="33">
        <v>149.69999999999999</v>
      </c>
      <c r="L12" s="33">
        <v>149.5</v>
      </c>
      <c r="M12" s="33">
        <v>149.30000000000001</v>
      </c>
      <c r="N12" s="33">
        <v>149</v>
      </c>
      <c r="O12" s="33">
        <v>148.80000000000001</v>
      </c>
      <c r="P12" s="33">
        <v>148.6</v>
      </c>
      <c r="Q12" s="33">
        <v>148.4</v>
      </c>
      <c r="R12" s="33">
        <v>148.19999999999999</v>
      </c>
      <c r="S12" s="33">
        <v>147.9</v>
      </c>
      <c r="T12" s="33">
        <v>147.6</v>
      </c>
      <c r="U12" s="33">
        <v>147.30000000000001</v>
      </c>
      <c r="V12" s="33">
        <v>147</v>
      </c>
      <c r="W12" s="33">
        <v>146.69999999999999</v>
      </c>
      <c r="X12" s="33">
        <v>146.4</v>
      </c>
      <c r="Y12" s="33">
        <v>146</v>
      </c>
      <c r="Z12" s="33">
        <v>145.69999999999999</v>
      </c>
      <c r="AA12" s="33">
        <v>145.30000000000001</v>
      </c>
      <c r="AB12" s="33">
        <v>144.9</v>
      </c>
      <c r="AC12" s="33">
        <v>144.4</v>
      </c>
      <c r="AD12" s="33">
        <v>144</v>
      </c>
      <c r="AE12" s="33">
        <v>143.5</v>
      </c>
      <c r="AF12" s="33">
        <v>143</v>
      </c>
      <c r="AG12" s="34">
        <v>142.6</v>
      </c>
      <c r="AH12" s="34">
        <v>142.1</v>
      </c>
      <c r="AI12" s="34">
        <v>142</v>
      </c>
      <c r="AJ12" s="34">
        <v>141.5</v>
      </c>
      <c r="AK12" s="34">
        <v>140.9</v>
      </c>
      <c r="AL12" s="34">
        <v>140.30000000000001</v>
      </c>
      <c r="AM12" s="34">
        <v>139.6</v>
      </c>
      <c r="AN12" s="34">
        <v>139</v>
      </c>
      <c r="AO12" s="34">
        <v>138.30000000000001</v>
      </c>
      <c r="AP12" s="34">
        <v>137.6</v>
      </c>
      <c r="AQ12" s="34">
        <v>136.80000000000001</v>
      </c>
      <c r="AR12" s="34">
        <v>136.1</v>
      </c>
      <c r="AS12" s="34">
        <v>135.30000000000001</v>
      </c>
      <c r="AT12" s="34">
        <v>134.4</v>
      </c>
      <c r="AU12" s="34">
        <v>133.5</v>
      </c>
      <c r="AV12" s="34">
        <v>132.6</v>
      </c>
      <c r="AW12" s="34">
        <v>131.5</v>
      </c>
      <c r="AX12" s="34">
        <v>130.4</v>
      </c>
      <c r="AY12" s="34">
        <v>129.30000000000001</v>
      </c>
      <c r="AZ12" s="34">
        <v>128</v>
      </c>
      <c r="BA12" s="34">
        <v>128</v>
      </c>
      <c r="BB12" s="34">
        <v>128.1</v>
      </c>
      <c r="BC12" s="34">
        <v>128.1</v>
      </c>
      <c r="BD12" s="34">
        <v>128</v>
      </c>
      <c r="BE12" s="34">
        <v>128</v>
      </c>
      <c r="BF12" s="34">
        <v>128</v>
      </c>
      <c r="BG12" s="34">
        <v>127.9</v>
      </c>
      <c r="BH12" s="34">
        <v>127.9</v>
      </c>
      <c r="BI12" s="34">
        <v>127.8</v>
      </c>
      <c r="BJ12" s="34">
        <v>127.8</v>
      </c>
      <c r="BK12" s="34">
        <v>127.7</v>
      </c>
      <c r="BL12" s="34">
        <v>127.7</v>
      </c>
      <c r="BM12" s="34">
        <v>127.6</v>
      </c>
      <c r="BN12" s="34">
        <v>127.5</v>
      </c>
      <c r="BO12" s="34">
        <v>127.5</v>
      </c>
      <c r="BP12" s="34">
        <v>127.4</v>
      </c>
      <c r="BQ12" s="34">
        <v>127.4</v>
      </c>
      <c r="BR12" s="34">
        <v>127.4</v>
      </c>
      <c r="BS12" s="34">
        <v>127.4</v>
      </c>
      <c r="BT12" s="34">
        <v>127.4</v>
      </c>
      <c r="BU12" s="34">
        <v>127.5</v>
      </c>
      <c r="BV12" s="34">
        <v>127.5</v>
      </c>
      <c r="BW12" s="34">
        <v>127.6</v>
      </c>
      <c r="BX12" s="34">
        <v>127.6</v>
      </c>
      <c r="BY12" s="34">
        <v>127.7</v>
      </c>
      <c r="BZ12" s="34">
        <v>127.8</v>
      </c>
      <c r="CA12" s="34">
        <v>127.9</v>
      </c>
      <c r="CB12" s="34">
        <v>128</v>
      </c>
      <c r="CC12" s="34">
        <v>128.1</v>
      </c>
      <c r="CD12" s="34">
        <v>128.19999999999999</v>
      </c>
      <c r="CE12" s="34">
        <v>128.4</v>
      </c>
      <c r="CF12" s="34">
        <v>128.5</v>
      </c>
      <c r="CG12" s="34">
        <v>128.6</v>
      </c>
      <c r="CH12" s="34">
        <v>128.69999999999999</v>
      </c>
      <c r="CI12" s="34">
        <v>128.9</v>
      </c>
      <c r="CJ12" s="38"/>
    </row>
    <row r="13" spans="2:88" ht="39.6" x14ac:dyDescent="0.25">
      <c r="B13" s="60">
        <v>7</v>
      </c>
      <c r="C13" s="26" t="s">
        <v>178</v>
      </c>
      <c r="D13" s="27" t="s">
        <v>179</v>
      </c>
      <c r="E13" s="27" t="s">
        <v>173</v>
      </c>
      <c r="F13" s="27">
        <v>1</v>
      </c>
      <c r="G13" s="39"/>
      <c r="H13" s="91">
        <v>137.61252939855206</v>
      </c>
      <c r="I13" s="91">
        <v>137.24038616264727</v>
      </c>
      <c r="J13" s="91">
        <v>136.89599279540087</v>
      </c>
      <c r="K13" s="91">
        <v>136.5809180156219</v>
      </c>
      <c r="L13" s="91">
        <v>136.27426427243788</v>
      </c>
      <c r="M13" s="91">
        <v>135.97276450523779</v>
      </c>
      <c r="N13" s="91">
        <v>135.69619307908997</v>
      </c>
      <c r="O13" s="91">
        <v>135.43830666761383</v>
      </c>
      <c r="P13" s="91">
        <v>135.18070832705675</v>
      </c>
      <c r="Q13" s="91">
        <v>134.91375665381042</v>
      </c>
      <c r="R13" s="91">
        <v>134.63728088048708</v>
      </c>
      <c r="S13" s="91">
        <v>134.34713280025107</v>
      </c>
      <c r="T13" s="91">
        <v>134.03871125064194</v>
      </c>
      <c r="U13" s="91">
        <v>133.72146120523155</v>
      </c>
      <c r="V13" s="91">
        <v>133.40082568854481</v>
      </c>
      <c r="W13" s="91">
        <v>133.0771832581494</v>
      </c>
      <c r="X13" s="91">
        <v>132.75458207399132</v>
      </c>
      <c r="Y13" s="91">
        <v>132.42754562352897</v>
      </c>
      <c r="Z13" s="91">
        <v>132.08477284731927</v>
      </c>
      <c r="AA13" s="91">
        <v>131.72523073244238</v>
      </c>
      <c r="AB13" s="91">
        <v>131.34931590194998</v>
      </c>
      <c r="AC13" s="91">
        <v>130.9562077893967</v>
      </c>
      <c r="AD13" s="91">
        <v>130.56672076572235</v>
      </c>
      <c r="AE13" s="91">
        <v>130.16949030780145</v>
      </c>
      <c r="AF13" s="91">
        <v>129.76882796089203</v>
      </c>
      <c r="AG13" s="92">
        <v>129.39013782436129</v>
      </c>
      <c r="AH13" s="92">
        <v>129.01390305309883</v>
      </c>
      <c r="AI13" s="92">
        <v>129.01858101885239</v>
      </c>
      <c r="AJ13" s="92">
        <v>128.65197491591493</v>
      </c>
      <c r="AK13" s="92">
        <v>128.27664401672024</v>
      </c>
      <c r="AL13" s="92">
        <v>127.89579767178411</v>
      </c>
      <c r="AM13" s="92">
        <v>127.51105443729229</v>
      </c>
      <c r="AN13" s="92">
        <v>127.12246703222064</v>
      </c>
      <c r="AO13" s="92">
        <v>126.73719224158651</v>
      </c>
      <c r="AP13" s="92">
        <v>126.35302332577871</v>
      </c>
      <c r="AQ13" s="92">
        <v>125.9681849923587</v>
      </c>
      <c r="AR13" s="92">
        <v>125.5852472171628</v>
      </c>
      <c r="AS13" s="92">
        <v>125.20096811648604</v>
      </c>
      <c r="AT13" s="92">
        <v>124.80960412578105</v>
      </c>
      <c r="AU13" s="92">
        <v>124.41212794185104</v>
      </c>
      <c r="AV13" s="92">
        <v>124.01810307079076</v>
      </c>
      <c r="AW13" s="92">
        <v>123.61872499235177</v>
      </c>
      <c r="AX13" s="92">
        <v>123.2150280494586</v>
      </c>
      <c r="AY13" s="92">
        <v>122.81051988755495</v>
      </c>
      <c r="AZ13" s="92">
        <v>122.40238537884719</v>
      </c>
      <c r="BA13" s="92">
        <v>122.25368548326365</v>
      </c>
      <c r="BB13" s="92">
        <v>122.10427792498353</v>
      </c>
      <c r="BC13" s="92">
        <v>121.94893562969757</v>
      </c>
      <c r="BD13" s="92">
        <v>121.7892410214962</v>
      </c>
      <c r="BE13" s="92">
        <v>121.6279948798868</v>
      </c>
      <c r="BF13" s="92">
        <v>121.4629266251229</v>
      </c>
      <c r="BG13" s="92">
        <v>121.29656863072276</v>
      </c>
      <c r="BH13" s="92">
        <v>121.12674787885308</v>
      </c>
      <c r="BI13" s="92">
        <v>120.95649632594456</v>
      </c>
      <c r="BJ13" s="92">
        <v>120.78552819224463</v>
      </c>
      <c r="BK13" s="92">
        <v>120.61398461747446</v>
      </c>
      <c r="BL13" s="92">
        <v>120.44326427196111</v>
      </c>
      <c r="BM13" s="92">
        <v>120.27040554944465</v>
      </c>
      <c r="BN13" s="92">
        <v>120.0975797473171</v>
      </c>
      <c r="BO13" s="92">
        <v>119.92906206680409</v>
      </c>
      <c r="BP13" s="92">
        <v>119.76339346964403</v>
      </c>
      <c r="BQ13" s="92">
        <v>119.6032813575552</v>
      </c>
      <c r="BR13" s="92">
        <v>119.44541522843792</v>
      </c>
      <c r="BS13" s="92">
        <v>119.29151596067156</v>
      </c>
      <c r="BT13" s="92">
        <v>119.13875081807807</v>
      </c>
      <c r="BU13" s="92">
        <v>118.98962961850512</v>
      </c>
      <c r="BV13" s="92">
        <v>118.84359681686284</v>
      </c>
      <c r="BW13" s="92">
        <v>118.6967984496771</v>
      </c>
      <c r="BX13" s="92">
        <v>118.54973625313359</v>
      </c>
      <c r="BY13" s="92">
        <v>118.4050655295144</v>
      </c>
      <c r="BZ13" s="92">
        <v>118.26069525295901</v>
      </c>
      <c r="CA13" s="92">
        <v>118.11749367727141</v>
      </c>
      <c r="CB13" s="92">
        <v>117.97926098138689</v>
      </c>
      <c r="CC13" s="92">
        <v>117.84367231351675</v>
      </c>
      <c r="CD13" s="92">
        <v>117.70758434649153</v>
      </c>
      <c r="CE13" s="92">
        <v>117.57293224622296</v>
      </c>
      <c r="CF13" s="92">
        <v>117.44026620966308</v>
      </c>
      <c r="CG13" s="92">
        <v>117.29998317254035</v>
      </c>
      <c r="CH13" s="92">
        <v>117.15801907062554</v>
      </c>
      <c r="CI13" s="92">
        <v>117.01458329034035</v>
      </c>
      <c r="CJ13" s="38"/>
    </row>
    <row r="14" spans="2:88" ht="39.6" x14ac:dyDescent="0.25">
      <c r="B14" s="60">
        <v>8</v>
      </c>
      <c r="C14" s="26" t="s">
        <v>181</v>
      </c>
      <c r="D14" s="27" t="s">
        <v>182</v>
      </c>
      <c r="E14" s="27" t="s">
        <v>48</v>
      </c>
      <c r="F14" s="27">
        <v>2</v>
      </c>
      <c r="G14" s="39"/>
      <c r="H14" s="85">
        <v>37.4</v>
      </c>
      <c r="I14" s="85">
        <v>37.4</v>
      </c>
      <c r="J14" s="85">
        <v>37.4</v>
      </c>
      <c r="K14" s="85">
        <v>37.400000000000006</v>
      </c>
      <c r="L14" s="85">
        <v>37.400000000000006</v>
      </c>
      <c r="M14" s="85">
        <v>37.4</v>
      </c>
      <c r="N14" s="85">
        <v>37.4</v>
      </c>
      <c r="O14" s="85">
        <v>37.4</v>
      </c>
      <c r="P14" s="85">
        <v>37.400000000000006</v>
      </c>
      <c r="Q14" s="85">
        <v>37.4</v>
      </c>
      <c r="R14" s="85">
        <v>37.4</v>
      </c>
      <c r="S14" s="85">
        <v>37.4</v>
      </c>
      <c r="T14" s="85">
        <v>37.4</v>
      </c>
      <c r="U14" s="85">
        <v>37.4</v>
      </c>
      <c r="V14" s="85">
        <v>37.4</v>
      </c>
      <c r="W14" s="85">
        <v>37.4</v>
      </c>
      <c r="X14" s="85">
        <v>37.400000000000006</v>
      </c>
      <c r="Y14" s="85">
        <v>37.4</v>
      </c>
      <c r="Z14" s="85">
        <v>37.4</v>
      </c>
      <c r="AA14" s="85">
        <v>37.4</v>
      </c>
      <c r="AB14" s="85">
        <v>37.4</v>
      </c>
      <c r="AC14" s="85">
        <v>37.4</v>
      </c>
      <c r="AD14" s="85">
        <v>37.400000000000006</v>
      </c>
      <c r="AE14" s="85">
        <v>37.4</v>
      </c>
      <c r="AF14" s="85">
        <v>37.4</v>
      </c>
      <c r="AG14" s="86">
        <v>37.4</v>
      </c>
      <c r="AH14" s="86">
        <v>37.4</v>
      </c>
      <c r="AI14" s="86">
        <v>37.4</v>
      </c>
      <c r="AJ14" s="86">
        <v>37.4</v>
      </c>
      <c r="AK14" s="86">
        <v>37.4</v>
      </c>
      <c r="AL14" s="86">
        <v>37.4</v>
      </c>
      <c r="AM14" s="86">
        <v>37.400000000000006</v>
      </c>
      <c r="AN14" s="86">
        <v>37.400000000000006</v>
      </c>
      <c r="AO14" s="86">
        <v>37.4</v>
      </c>
      <c r="AP14" s="86">
        <v>37.400000000000006</v>
      </c>
      <c r="AQ14" s="86">
        <v>37.4</v>
      </c>
      <c r="AR14" s="86">
        <v>37.4</v>
      </c>
      <c r="AS14" s="86">
        <v>37.4</v>
      </c>
      <c r="AT14" s="86">
        <v>37.4</v>
      </c>
      <c r="AU14" s="86">
        <v>37.4</v>
      </c>
      <c r="AV14" s="86">
        <v>37.4</v>
      </c>
      <c r="AW14" s="86">
        <v>37.4</v>
      </c>
      <c r="AX14" s="86">
        <v>37.4</v>
      </c>
      <c r="AY14" s="86">
        <v>37.4</v>
      </c>
      <c r="AZ14" s="86">
        <v>37.4</v>
      </c>
      <c r="BA14" s="86">
        <v>37.4</v>
      </c>
      <c r="BB14" s="86">
        <v>37.4</v>
      </c>
      <c r="BC14" s="86">
        <v>37.4</v>
      </c>
      <c r="BD14" s="86">
        <v>37.4</v>
      </c>
      <c r="BE14" s="86">
        <v>37.4</v>
      </c>
      <c r="BF14" s="86">
        <v>37.4</v>
      </c>
      <c r="BG14" s="86">
        <v>37.400000000000006</v>
      </c>
      <c r="BH14" s="86">
        <v>37.400000000000006</v>
      </c>
      <c r="BI14" s="86">
        <v>37.4</v>
      </c>
      <c r="BJ14" s="86">
        <v>37.4</v>
      </c>
      <c r="BK14" s="86">
        <v>37.4</v>
      </c>
      <c r="BL14" s="86">
        <v>37.400000000000006</v>
      </c>
      <c r="BM14" s="86">
        <v>37.400000000000006</v>
      </c>
      <c r="BN14" s="86">
        <v>37.4</v>
      </c>
      <c r="BO14" s="86">
        <v>37.400000000000006</v>
      </c>
      <c r="BP14" s="86">
        <v>37.4</v>
      </c>
      <c r="BQ14" s="86">
        <v>37.4</v>
      </c>
      <c r="BR14" s="86">
        <v>37.4</v>
      </c>
      <c r="BS14" s="86">
        <v>37.400000000000006</v>
      </c>
      <c r="BT14" s="86">
        <v>37.4</v>
      </c>
      <c r="BU14" s="86">
        <v>37.4</v>
      </c>
      <c r="BV14" s="86">
        <v>37.4</v>
      </c>
      <c r="BW14" s="86">
        <v>37.4</v>
      </c>
      <c r="BX14" s="86">
        <v>37.4</v>
      </c>
      <c r="BY14" s="86">
        <v>37.4</v>
      </c>
      <c r="BZ14" s="86">
        <v>37.4</v>
      </c>
      <c r="CA14" s="86">
        <v>37.400000000000006</v>
      </c>
      <c r="CB14" s="86">
        <v>37.4</v>
      </c>
      <c r="CC14" s="86">
        <v>37.4</v>
      </c>
      <c r="CD14" s="86">
        <v>37.4</v>
      </c>
      <c r="CE14" s="86">
        <v>37.4</v>
      </c>
      <c r="CF14" s="86">
        <v>37.4</v>
      </c>
      <c r="CG14" s="86">
        <v>37.4</v>
      </c>
      <c r="CH14" s="86">
        <v>37.4</v>
      </c>
      <c r="CI14" s="86">
        <v>37.4</v>
      </c>
      <c r="CJ14" s="38"/>
    </row>
    <row r="15" spans="2:88" ht="39.6" x14ac:dyDescent="0.25">
      <c r="B15" s="60">
        <v>9</v>
      </c>
      <c r="C15" s="26" t="s">
        <v>184</v>
      </c>
      <c r="D15" s="27" t="s">
        <v>185</v>
      </c>
      <c r="E15" s="27" t="s">
        <v>186</v>
      </c>
      <c r="F15" s="27">
        <v>2</v>
      </c>
      <c r="G15" s="39"/>
      <c r="H15" s="85">
        <v>150.65486715412186</v>
      </c>
      <c r="I15" s="85">
        <v>147.68650447626743</v>
      </c>
      <c r="J15" s="85">
        <v>145.54585520885965</v>
      </c>
      <c r="K15" s="85">
        <v>143.51298287617445</v>
      </c>
      <c r="L15" s="85">
        <v>141.47064513033533</v>
      </c>
      <c r="M15" s="85">
        <v>139.47956079119035</v>
      </c>
      <c r="N15" s="85">
        <v>137.71575524730781</v>
      </c>
      <c r="O15" s="85">
        <v>136.17916401747263</v>
      </c>
      <c r="P15" s="85">
        <v>134.67889965909524</v>
      </c>
      <c r="Q15" s="85">
        <v>133.24239749326674</v>
      </c>
      <c r="R15" s="85">
        <v>131.84447580512784</v>
      </c>
      <c r="S15" s="85">
        <v>130.44373775015865</v>
      </c>
      <c r="T15" s="85">
        <v>128.97754333950616</v>
      </c>
      <c r="U15" s="85">
        <v>127.43252338152378</v>
      </c>
      <c r="V15" s="85">
        <v>125.82584768174844</v>
      </c>
      <c r="W15" s="85">
        <v>124.21799591700321</v>
      </c>
      <c r="X15" s="85">
        <v>122.65224521672238</v>
      </c>
      <c r="Y15" s="85">
        <v>121.1207380923874</v>
      </c>
      <c r="Z15" s="85">
        <v>119.57456233278842</v>
      </c>
      <c r="AA15" s="85">
        <v>118.00664891301257</v>
      </c>
      <c r="AB15" s="85">
        <v>116.44706801162674</v>
      </c>
      <c r="AC15" s="85">
        <v>114.93047476197809</v>
      </c>
      <c r="AD15" s="85">
        <v>113.45069357346244</v>
      </c>
      <c r="AE15" s="85">
        <v>111.98772631489285</v>
      </c>
      <c r="AF15" s="85">
        <v>110.55021988156804</v>
      </c>
      <c r="AG15" s="86">
        <v>109.33867633831605</v>
      </c>
      <c r="AH15" s="86">
        <v>108.47369839190648</v>
      </c>
      <c r="AI15" s="86">
        <v>107.634022019277</v>
      </c>
      <c r="AJ15" s="86">
        <v>106.82060710863537</v>
      </c>
      <c r="AK15" s="86">
        <v>106.03510487677086</v>
      </c>
      <c r="AL15" s="86">
        <v>105.27885814207383</v>
      </c>
      <c r="AM15" s="86">
        <v>104.55317428248695</v>
      </c>
      <c r="AN15" s="86">
        <v>103.85639493352502</v>
      </c>
      <c r="AO15" s="86">
        <v>103.18813135458164</v>
      </c>
      <c r="AP15" s="86">
        <v>102.5475272577669</v>
      </c>
      <c r="AQ15" s="86">
        <v>101.93250181826608</v>
      </c>
      <c r="AR15" s="86">
        <v>101.34065554987508</v>
      </c>
      <c r="AS15" s="86">
        <v>100.76654955668414</v>
      </c>
      <c r="AT15" s="86">
        <v>100.20867027135903</v>
      </c>
      <c r="AU15" s="86">
        <v>99.666157613286799</v>
      </c>
      <c r="AV15" s="86">
        <v>99.140472043789501</v>
      </c>
      <c r="AW15" s="86">
        <v>98.632956826214198</v>
      </c>
      <c r="AX15" s="86">
        <v>98.140656297026567</v>
      </c>
      <c r="AY15" s="86">
        <v>97.662900151651201</v>
      </c>
      <c r="AZ15" s="86">
        <v>97.197724783508619</v>
      </c>
      <c r="BA15" s="86">
        <v>96.341456542944272</v>
      </c>
      <c r="BB15" s="86">
        <v>95.499182051928472</v>
      </c>
      <c r="BC15" s="86">
        <v>94.668602595842415</v>
      </c>
      <c r="BD15" s="86">
        <v>93.849774606979878</v>
      </c>
      <c r="BE15" s="86">
        <v>93.042788933971053</v>
      </c>
      <c r="BF15" s="86">
        <v>92.24789311989197</v>
      </c>
      <c r="BG15" s="86">
        <v>91.463061004810385</v>
      </c>
      <c r="BH15" s="86">
        <v>90.687791466183143</v>
      </c>
      <c r="BI15" s="86">
        <v>89.922199758560808</v>
      </c>
      <c r="BJ15" s="86">
        <v>89.165557537541375</v>
      </c>
      <c r="BK15" s="86">
        <v>88.418703083147662</v>
      </c>
      <c r="BL15" s="86">
        <v>87.681727662653515</v>
      </c>
      <c r="BM15" s="86">
        <v>86.954170509277901</v>
      </c>
      <c r="BN15" s="86">
        <v>86.237367899170579</v>
      </c>
      <c r="BO15" s="86">
        <v>85.531968482088203</v>
      </c>
      <c r="BP15" s="86">
        <v>84.838016600211205</v>
      </c>
      <c r="BQ15" s="86">
        <v>84.156640402342276</v>
      </c>
      <c r="BR15" s="86">
        <v>83.487401947510591</v>
      </c>
      <c r="BS15" s="86">
        <v>82.830222568042927</v>
      </c>
      <c r="BT15" s="86">
        <v>82.185088501942957</v>
      </c>
      <c r="BU15" s="86">
        <v>81.551822238226123</v>
      </c>
      <c r="BV15" s="86">
        <v>80.930474717287254</v>
      </c>
      <c r="BW15" s="86">
        <v>80.320816003253498</v>
      </c>
      <c r="BX15" s="86">
        <v>79.723574676207804</v>
      </c>
      <c r="BY15" s="86">
        <v>79.138433085115622</v>
      </c>
      <c r="BZ15" s="86">
        <v>78.5652499715613</v>
      </c>
      <c r="CA15" s="86">
        <v>78.003701341896772</v>
      </c>
      <c r="CB15" s="86">
        <v>77.452430797510402</v>
      </c>
      <c r="CC15" s="86">
        <v>76.910796592696528</v>
      </c>
      <c r="CD15" s="86">
        <v>76.377848756357182</v>
      </c>
      <c r="CE15" s="86">
        <v>75.854127530299152</v>
      </c>
      <c r="CF15" s="86">
        <v>75.339291901520227</v>
      </c>
      <c r="CG15" s="86">
        <v>74.831592299598185</v>
      </c>
      <c r="CH15" s="86">
        <v>74.329748806518367</v>
      </c>
      <c r="CI15" s="86">
        <v>73.833844174783607</v>
      </c>
      <c r="CJ15" s="38"/>
    </row>
    <row r="16" spans="2:88" ht="39.6" x14ac:dyDescent="0.25">
      <c r="B16" s="60">
        <v>10</v>
      </c>
      <c r="C16" s="26" t="s">
        <v>188</v>
      </c>
      <c r="D16" s="27" t="s">
        <v>189</v>
      </c>
      <c r="E16" s="27" t="s">
        <v>190</v>
      </c>
      <c r="F16" s="27">
        <v>2</v>
      </c>
      <c r="G16" s="39"/>
      <c r="H16" s="85">
        <v>140.2833575151794</v>
      </c>
      <c r="I16" s="85">
        <v>146.76343612538287</v>
      </c>
      <c r="J16" s="85">
        <v>151.97850066703754</v>
      </c>
      <c r="K16" s="85">
        <v>157.1089026670918</v>
      </c>
      <c r="L16" s="85">
        <v>162.36159236587665</v>
      </c>
      <c r="M16" s="85">
        <v>167.62593168897379</v>
      </c>
      <c r="N16" s="85">
        <v>172.55064339644358</v>
      </c>
      <c r="O16" s="85">
        <v>177.10546605730082</v>
      </c>
      <c r="P16" s="85">
        <v>181.65530786334224</v>
      </c>
      <c r="Q16" s="85">
        <v>186.13968996737191</v>
      </c>
      <c r="R16" s="85">
        <v>190.6062991954353</v>
      </c>
      <c r="S16" s="85">
        <v>195.1428853514131</v>
      </c>
      <c r="T16" s="85">
        <v>199.89268829511497</v>
      </c>
      <c r="U16" s="85">
        <v>204.898876038145</v>
      </c>
      <c r="V16" s="85">
        <v>210.13693716076548</v>
      </c>
      <c r="W16" s="85">
        <v>215.47479246904487</v>
      </c>
      <c r="X16" s="85">
        <v>220.80884893006245</v>
      </c>
      <c r="Y16" s="85">
        <v>226.15498189196185</v>
      </c>
      <c r="Z16" s="85">
        <v>231.63823317399536</v>
      </c>
      <c r="AA16" s="85">
        <v>237.28446525501258</v>
      </c>
      <c r="AB16" s="85">
        <v>243.01963232241056</v>
      </c>
      <c r="AC16" s="85">
        <v>248.74828031569484</v>
      </c>
      <c r="AD16" s="85">
        <v>254.48327413439412</v>
      </c>
      <c r="AE16" s="85">
        <v>260.28030729423625</v>
      </c>
      <c r="AF16" s="85">
        <v>266.1134143869304</v>
      </c>
      <c r="AG16" s="86">
        <v>271.35257611712115</v>
      </c>
      <c r="AH16" s="86">
        <v>275.570653406524</v>
      </c>
      <c r="AI16" s="86">
        <v>279.75088031824589</v>
      </c>
      <c r="AJ16" s="86">
        <v>283.88730677102245</v>
      </c>
      <c r="AK16" s="86">
        <v>287.97146611212071</v>
      </c>
      <c r="AL16" s="86">
        <v>291.99559420833788</v>
      </c>
      <c r="AM16" s="86">
        <v>295.95178848069145</v>
      </c>
      <c r="AN16" s="86">
        <v>299.84219826363011</v>
      </c>
      <c r="AO16" s="86">
        <v>303.66483961375087</v>
      </c>
      <c r="AP16" s="86">
        <v>307.41948751725556</v>
      </c>
      <c r="AQ16" s="86">
        <v>311.11050680807523</v>
      </c>
      <c r="AR16" s="86">
        <v>314.74381083260977</v>
      </c>
      <c r="AS16" s="86">
        <v>318.33693612494648</v>
      </c>
      <c r="AT16" s="86">
        <v>321.89371254502811</v>
      </c>
      <c r="AU16" s="86">
        <v>325.415758740429</v>
      </c>
      <c r="AV16" s="86">
        <v>328.8960025479837</v>
      </c>
      <c r="AW16" s="86">
        <v>332.32759308743215</v>
      </c>
      <c r="AX16" s="86">
        <v>335.7201741134852</v>
      </c>
      <c r="AY16" s="86">
        <v>339.07489509042966</v>
      </c>
      <c r="AZ16" s="86">
        <v>342.39813418657542</v>
      </c>
      <c r="BA16" s="86">
        <v>345.70542711270718</v>
      </c>
      <c r="BB16" s="86">
        <v>349.01666164153499</v>
      </c>
      <c r="BC16" s="86">
        <v>352.34001725148363</v>
      </c>
      <c r="BD16" s="86">
        <v>355.6742916269074</v>
      </c>
      <c r="BE16" s="86">
        <v>359.01807451592219</v>
      </c>
      <c r="BF16" s="86">
        <v>362.3691963656521</v>
      </c>
      <c r="BG16" s="86">
        <v>365.73553326345859</v>
      </c>
      <c r="BH16" s="86">
        <v>369.1186009048846</v>
      </c>
      <c r="BI16" s="86">
        <v>372.51718372334363</v>
      </c>
      <c r="BJ16" s="86">
        <v>375.93396426960288</v>
      </c>
      <c r="BK16" s="86">
        <v>379.36432772110413</v>
      </c>
      <c r="BL16" s="86">
        <v>382.80699069578179</v>
      </c>
      <c r="BM16" s="86">
        <v>386.26333330284842</v>
      </c>
      <c r="BN16" s="86">
        <v>389.72581221353101</v>
      </c>
      <c r="BO16" s="86">
        <v>393.18991703122947</v>
      </c>
      <c r="BP16" s="86">
        <v>396.65401565028691</v>
      </c>
      <c r="BQ16" s="86">
        <v>400.11069078049007</v>
      </c>
      <c r="BR16" s="86">
        <v>403.56049762261756</v>
      </c>
      <c r="BS16" s="86">
        <v>407.00213245455996</v>
      </c>
      <c r="BT16" s="86">
        <v>410.43391089558969</v>
      </c>
      <c r="BU16" s="86">
        <v>413.85502673426873</v>
      </c>
      <c r="BV16" s="86">
        <v>417.26338422165878</v>
      </c>
      <c r="BW16" s="86">
        <v>420.65845283058502</v>
      </c>
      <c r="BX16" s="86">
        <v>424.03409757548798</v>
      </c>
      <c r="BY16" s="86">
        <v>427.39013361426157</v>
      </c>
      <c r="BZ16" s="86">
        <v>430.72537612562542</v>
      </c>
      <c r="CA16" s="86">
        <v>434.03977248662335</v>
      </c>
      <c r="CB16" s="86">
        <v>437.33978127695724</v>
      </c>
      <c r="CC16" s="86">
        <v>440.62778246888041</v>
      </c>
      <c r="CD16" s="86">
        <v>443.90832384199962</v>
      </c>
      <c r="CE16" s="86">
        <v>447.17657086782401</v>
      </c>
      <c r="CF16" s="86">
        <v>450.4332720018474</v>
      </c>
      <c r="CG16" s="86">
        <v>453.68867359265198</v>
      </c>
      <c r="CH16" s="86">
        <v>456.95044304420139</v>
      </c>
      <c r="CI16" s="86">
        <v>460.21733956036127</v>
      </c>
      <c r="CJ16" s="38"/>
    </row>
    <row r="17" spans="2:88" ht="39.6" x14ac:dyDescent="0.25">
      <c r="B17" s="60">
        <v>11</v>
      </c>
      <c r="C17" s="26" t="s">
        <v>192</v>
      </c>
      <c r="D17" s="27" t="s">
        <v>193</v>
      </c>
      <c r="E17" s="27" t="s">
        <v>190</v>
      </c>
      <c r="F17" s="27">
        <v>2</v>
      </c>
      <c r="G17" s="39"/>
      <c r="H17" s="85">
        <v>248.24953024411298</v>
      </c>
      <c r="I17" s="85">
        <v>253.23911709217828</v>
      </c>
      <c r="J17" s="85">
        <v>256.96368987169478</v>
      </c>
      <c r="K17" s="85">
        <v>260.60360010961091</v>
      </c>
      <c r="L17" s="85">
        <v>264.36579804625762</v>
      </c>
      <c r="M17" s="85">
        <v>268.13964560721655</v>
      </c>
      <c r="N17" s="85">
        <v>271.57386555254817</v>
      </c>
      <c r="O17" s="85">
        <v>274.63819645126728</v>
      </c>
      <c r="P17" s="85">
        <v>277.69754649517057</v>
      </c>
      <c r="Q17" s="85">
        <v>280.69143683706204</v>
      </c>
      <c r="R17" s="85">
        <v>283.6675543029873</v>
      </c>
      <c r="S17" s="85">
        <v>286.71364869682691</v>
      </c>
      <c r="T17" s="85">
        <v>289.97295987839061</v>
      </c>
      <c r="U17" s="85">
        <v>293.48865585928246</v>
      </c>
      <c r="V17" s="85">
        <v>297.23622521976483</v>
      </c>
      <c r="W17" s="85">
        <v>301.08358876590609</v>
      </c>
      <c r="X17" s="85">
        <v>304.92715346478548</v>
      </c>
      <c r="Y17" s="85">
        <v>308.78279466454671</v>
      </c>
      <c r="Z17" s="85">
        <v>312.775554184442</v>
      </c>
      <c r="AA17" s="85">
        <v>316.93129450332106</v>
      </c>
      <c r="AB17" s="85">
        <v>321.17596980858093</v>
      </c>
      <c r="AC17" s="85">
        <v>325.41412603972702</v>
      </c>
      <c r="AD17" s="85">
        <v>329.65862809628817</v>
      </c>
      <c r="AE17" s="85">
        <v>333.96516949399216</v>
      </c>
      <c r="AF17" s="85">
        <v>338.30778482454809</v>
      </c>
      <c r="AG17" s="86">
        <v>342.05645479260068</v>
      </c>
      <c r="AH17" s="86">
        <v>344.78404031986537</v>
      </c>
      <c r="AI17" s="86">
        <v>347.47377546944909</v>
      </c>
      <c r="AJ17" s="86">
        <v>350.11971016008749</v>
      </c>
      <c r="AK17" s="86">
        <v>352.71337773904753</v>
      </c>
      <c r="AL17" s="86">
        <v>355.24701407312659</v>
      </c>
      <c r="AM17" s="86">
        <v>357.71271658334194</v>
      </c>
      <c r="AN17" s="86">
        <v>360.11263460414244</v>
      </c>
      <c r="AO17" s="86">
        <v>362.4447841921251</v>
      </c>
      <c r="AP17" s="86">
        <v>364.70894033349157</v>
      </c>
      <c r="AQ17" s="86">
        <v>366.90946786217307</v>
      </c>
      <c r="AR17" s="86">
        <v>369.05228012456945</v>
      </c>
      <c r="AS17" s="86">
        <v>371.154913654768</v>
      </c>
      <c r="AT17" s="86">
        <v>373.22119831271141</v>
      </c>
      <c r="AU17" s="86">
        <v>375.25275274597419</v>
      </c>
      <c r="AV17" s="86">
        <v>377.24250479139073</v>
      </c>
      <c r="AW17" s="86">
        <v>379.18360356870096</v>
      </c>
      <c r="AX17" s="86">
        <v>381.0856928326159</v>
      </c>
      <c r="AY17" s="86">
        <v>382.94992204742215</v>
      </c>
      <c r="AZ17" s="86">
        <v>384.7826693814298</v>
      </c>
      <c r="BA17" s="86">
        <v>388.20255933466109</v>
      </c>
      <c r="BB17" s="86">
        <v>391.62639089058837</v>
      </c>
      <c r="BC17" s="86">
        <v>395.06234352763653</v>
      </c>
      <c r="BD17" s="86">
        <v>398.50921493015977</v>
      </c>
      <c r="BE17" s="86">
        <v>401.96559484627409</v>
      </c>
      <c r="BF17" s="86">
        <v>405.42931372310352</v>
      </c>
      <c r="BG17" s="86">
        <v>408.90824764800948</v>
      </c>
      <c r="BH17" s="86">
        <v>412.40391231653501</v>
      </c>
      <c r="BI17" s="86">
        <v>415.91509216209352</v>
      </c>
      <c r="BJ17" s="86">
        <v>419.44446973545229</v>
      </c>
      <c r="BK17" s="86">
        <v>422.98743021405306</v>
      </c>
      <c r="BL17" s="86">
        <v>426.54269021583019</v>
      </c>
      <c r="BM17" s="86">
        <v>430.11162984999635</v>
      </c>
      <c r="BN17" s="86">
        <v>433.68670578777841</v>
      </c>
      <c r="BO17" s="86">
        <v>437.26340763257639</v>
      </c>
      <c r="BP17" s="86">
        <v>440.84010327873335</v>
      </c>
      <c r="BQ17" s="86">
        <v>444.40937543603599</v>
      </c>
      <c r="BR17" s="86">
        <v>447.971779305263</v>
      </c>
      <c r="BS17" s="86">
        <v>451.52601116430486</v>
      </c>
      <c r="BT17" s="86">
        <v>455.07038663243412</v>
      </c>
      <c r="BU17" s="86">
        <v>458.60409949821263</v>
      </c>
      <c r="BV17" s="86">
        <v>462.12505401270221</v>
      </c>
      <c r="BW17" s="86">
        <v>465.63271964872797</v>
      </c>
      <c r="BX17" s="86">
        <v>469.1209614207304</v>
      </c>
      <c r="BY17" s="86">
        <v>472.58959448660352</v>
      </c>
      <c r="BZ17" s="86">
        <v>476.03743402506683</v>
      </c>
      <c r="CA17" s="86">
        <v>479.46442741316429</v>
      </c>
      <c r="CB17" s="86">
        <v>482.8770332305977</v>
      </c>
      <c r="CC17" s="86">
        <v>486.27763144962034</v>
      </c>
      <c r="CD17" s="86">
        <v>489.67076984983908</v>
      </c>
      <c r="CE17" s="86">
        <v>493.05161390276294</v>
      </c>
      <c r="CF17" s="86">
        <v>496.42091206388585</v>
      </c>
      <c r="CG17" s="86">
        <v>499.78891068178996</v>
      </c>
      <c r="CH17" s="86">
        <v>503.16327716043884</v>
      </c>
      <c r="CI17" s="86">
        <v>506.54277070369824</v>
      </c>
      <c r="CJ17" s="38"/>
    </row>
    <row r="18" spans="2:88" ht="39.6" x14ac:dyDescent="0.25">
      <c r="B18" s="60">
        <v>12</v>
      </c>
      <c r="C18" s="26" t="s">
        <v>195</v>
      </c>
      <c r="D18" s="27" t="s">
        <v>196</v>
      </c>
      <c r="E18" s="27" t="s">
        <v>190</v>
      </c>
      <c r="F18" s="27">
        <v>2</v>
      </c>
      <c r="G18" s="39"/>
      <c r="H18" s="85">
        <v>581.56436365061336</v>
      </c>
      <c r="I18" s="85">
        <v>586.51277278633552</v>
      </c>
      <c r="J18" s="85">
        <v>590.20690783853354</v>
      </c>
      <c r="K18" s="85">
        <v>593.81722731789341</v>
      </c>
      <c r="L18" s="85">
        <v>597.55858950477909</v>
      </c>
      <c r="M18" s="85">
        <v>601.30487630345112</v>
      </c>
      <c r="N18" s="85">
        <v>604.70689040890193</v>
      </c>
      <c r="O18" s="85">
        <v>607.7754029643387</v>
      </c>
      <c r="P18" s="85">
        <v>610.84385705210548</v>
      </c>
      <c r="Q18" s="85">
        <v>613.84747183853608</v>
      </c>
      <c r="R18" s="85">
        <v>616.82602352406377</v>
      </c>
      <c r="S18" s="85">
        <v>619.88433915205417</v>
      </c>
      <c r="T18" s="85">
        <v>623.19479899405474</v>
      </c>
      <c r="U18" s="85">
        <v>626.74547457608651</v>
      </c>
      <c r="V18" s="85">
        <v>630.51073218942224</v>
      </c>
      <c r="W18" s="85">
        <v>634.36461419071611</v>
      </c>
      <c r="X18" s="85">
        <v>638.21215197066863</v>
      </c>
      <c r="Y18" s="85">
        <v>642.07241424265146</v>
      </c>
      <c r="Z18" s="85">
        <v>646.07414313771869</v>
      </c>
      <c r="AA18" s="85">
        <v>650.23999714705542</v>
      </c>
      <c r="AB18" s="85">
        <v>654.49013601422905</v>
      </c>
      <c r="AC18" s="85">
        <v>658.73539688674373</v>
      </c>
      <c r="AD18" s="85">
        <v>662.99534824866578</v>
      </c>
      <c r="AE18" s="85">
        <v>667.32113598651119</v>
      </c>
      <c r="AF18" s="85">
        <v>671.68413399118333</v>
      </c>
      <c r="AG18" s="86">
        <v>675.45565262399339</v>
      </c>
      <c r="AH18" s="86">
        <v>678.22084796330614</v>
      </c>
      <c r="AI18" s="86">
        <v>680.94970696016765</v>
      </c>
      <c r="AJ18" s="86">
        <v>683.63388344100315</v>
      </c>
      <c r="AK18" s="86">
        <v>686.26253646592852</v>
      </c>
      <c r="AL18" s="86">
        <v>688.82603158553616</v>
      </c>
      <c r="AM18" s="86">
        <v>691.31663452597104</v>
      </c>
      <c r="AN18" s="86">
        <v>693.73374352444785</v>
      </c>
      <c r="AO18" s="86">
        <v>696.07437422532291</v>
      </c>
      <c r="AP18" s="86">
        <v>698.34144689938603</v>
      </c>
      <c r="AQ18" s="86">
        <v>700.53740534846133</v>
      </c>
      <c r="AR18" s="86">
        <v>702.67466802602269</v>
      </c>
      <c r="AS18" s="86">
        <v>704.75534794134239</v>
      </c>
      <c r="AT18" s="86">
        <v>706.79015860753327</v>
      </c>
      <c r="AU18" s="86">
        <v>708.77980860033358</v>
      </c>
      <c r="AV18" s="86">
        <v>710.72907436850687</v>
      </c>
      <c r="AW18" s="86">
        <v>712.62592292925535</v>
      </c>
      <c r="AX18" s="86">
        <v>714.48242552799536</v>
      </c>
      <c r="AY18" s="86">
        <v>716.31300165461994</v>
      </c>
      <c r="AZ18" s="86">
        <v>718.12984134735768</v>
      </c>
      <c r="BA18" s="86">
        <v>719.94394744251576</v>
      </c>
      <c r="BB18" s="86">
        <v>721.76262748828003</v>
      </c>
      <c r="BC18" s="86">
        <v>723.58757430702121</v>
      </c>
      <c r="BD18" s="86">
        <v>725.41977303808596</v>
      </c>
      <c r="BE18" s="86">
        <v>727.2563284642963</v>
      </c>
      <c r="BF18" s="86">
        <v>729.10540337984162</v>
      </c>
      <c r="BG18" s="86">
        <v>730.97071438551507</v>
      </c>
      <c r="BH18" s="86">
        <v>732.85044058139988</v>
      </c>
      <c r="BI18" s="86">
        <v>734.74410693882294</v>
      </c>
      <c r="BJ18" s="86">
        <v>736.64920032272198</v>
      </c>
      <c r="BK18" s="86">
        <v>738.56631780633563</v>
      </c>
      <c r="BL18" s="86">
        <v>740.49803892578052</v>
      </c>
      <c r="BM18" s="86">
        <v>742.43363805541105</v>
      </c>
      <c r="BN18" s="86">
        <v>744.36598185471371</v>
      </c>
      <c r="BO18" s="86">
        <v>746.29663855238402</v>
      </c>
      <c r="BP18" s="86">
        <v>748.21962897665765</v>
      </c>
      <c r="BQ18" s="86">
        <v>750.13786243413574</v>
      </c>
      <c r="BR18" s="86">
        <v>752.04927166806851</v>
      </c>
      <c r="BS18" s="86">
        <v>753.94947328689534</v>
      </c>
      <c r="BT18" s="86">
        <v>755.83856916722038</v>
      </c>
      <c r="BU18" s="86">
        <v>757.71428769893896</v>
      </c>
      <c r="BV18" s="86">
        <v>759.57902619597485</v>
      </c>
      <c r="BW18" s="86">
        <v>761.43271850608915</v>
      </c>
      <c r="BX18" s="86">
        <v>763.27744045515544</v>
      </c>
      <c r="BY18" s="86">
        <v>765.11369770020144</v>
      </c>
      <c r="BZ18" s="86">
        <v>766.94260622392221</v>
      </c>
      <c r="CA18" s="86">
        <v>768.76820588071359</v>
      </c>
      <c r="CB18" s="86">
        <v>770.590125761026</v>
      </c>
      <c r="CC18" s="86">
        <v>772.40922393833569</v>
      </c>
      <c r="CD18" s="86">
        <v>774.2198300711849</v>
      </c>
      <c r="CE18" s="86">
        <v>776.02376290244251</v>
      </c>
      <c r="CF18" s="86">
        <v>777.82252149001476</v>
      </c>
      <c r="CG18" s="86">
        <v>779.61893831003601</v>
      </c>
      <c r="CH18" s="86">
        <v>781.41152090354399</v>
      </c>
      <c r="CI18" s="86">
        <v>783.20190237861311</v>
      </c>
      <c r="CJ18" s="38"/>
    </row>
    <row r="19" spans="2:88" ht="39.6" x14ac:dyDescent="0.25">
      <c r="B19" s="60">
        <v>13</v>
      </c>
      <c r="C19" s="26" t="s">
        <v>198</v>
      </c>
      <c r="D19" s="27" t="s">
        <v>199</v>
      </c>
      <c r="E19" s="27" t="s">
        <v>200</v>
      </c>
      <c r="F19" s="27">
        <v>1</v>
      </c>
      <c r="G19" s="39"/>
      <c r="H19" s="91">
        <v>2.0849774342419418</v>
      </c>
      <c r="I19" s="91">
        <v>2.0580283302512927</v>
      </c>
      <c r="J19" s="91">
        <v>2.0412284678781716</v>
      </c>
      <c r="K19" s="91">
        <v>2.0263922756942589</v>
      </c>
      <c r="L19" s="91">
        <v>2.0118056872926409</v>
      </c>
      <c r="M19" s="91">
        <v>1.9981147976672624</v>
      </c>
      <c r="N19" s="91">
        <v>1.9877395304154264</v>
      </c>
      <c r="O19" s="91">
        <v>1.98000986280754</v>
      </c>
      <c r="P19" s="91">
        <v>1.9727373876517029</v>
      </c>
      <c r="Q19" s="91">
        <v>1.9663447933213696</v>
      </c>
      <c r="R19" s="91">
        <v>1.9603886896798808</v>
      </c>
      <c r="S19" s="91">
        <v>1.9541366866047289</v>
      </c>
      <c r="T19" s="91">
        <v>1.9465526957836328</v>
      </c>
      <c r="U19" s="91">
        <v>1.9379589889863396</v>
      </c>
      <c r="V19" s="91">
        <v>1.9288314419728394</v>
      </c>
      <c r="W19" s="91">
        <v>1.9196955744896196</v>
      </c>
      <c r="X19" s="91">
        <v>1.9112023126021891</v>
      </c>
      <c r="Y19" s="91">
        <v>1.9030719765927828</v>
      </c>
      <c r="Z19" s="91">
        <v>1.8945015330992558</v>
      </c>
      <c r="AA19" s="91">
        <v>1.8853844281590761</v>
      </c>
      <c r="AB19" s="91">
        <v>1.876206669912873</v>
      </c>
      <c r="AC19" s="91">
        <v>1.8675025035302708</v>
      </c>
      <c r="AD19" s="91">
        <v>1.8591749747694</v>
      </c>
      <c r="AE19" s="91">
        <v>1.8508948590375871</v>
      </c>
      <c r="AF19" s="91">
        <v>1.8428015152553254</v>
      </c>
      <c r="AG19" s="92">
        <v>1.837271339905896</v>
      </c>
      <c r="AH19" s="92">
        <v>1.8347632866417627</v>
      </c>
      <c r="AI19" s="92">
        <v>1.8322625274349797</v>
      </c>
      <c r="AJ19" s="92">
        <v>1.8296499345743649</v>
      </c>
      <c r="AK19" s="92">
        <v>1.8270892619076871</v>
      </c>
      <c r="AL19" s="92">
        <v>1.8246891291992979</v>
      </c>
      <c r="AM19" s="92">
        <v>1.8224700604215629</v>
      </c>
      <c r="AN19" s="92">
        <v>1.8204013305562436</v>
      </c>
      <c r="AO19" s="92">
        <v>1.8187499234340845</v>
      </c>
      <c r="AP19" s="92">
        <v>1.8174141928355552</v>
      </c>
      <c r="AQ19" s="92">
        <v>1.816379222160895</v>
      </c>
      <c r="AR19" s="92">
        <v>1.8155509343544594</v>
      </c>
      <c r="AS19" s="92">
        <v>1.814773894284277</v>
      </c>
      <c r="AT19" s="92">
        <v>1.8140134578597098</v>
      </c>
      <c r="AU19" s="92">
        <v>1.8132765641060116</v>
      </c>
      <c r="AV19" s="92">
        <v>1.8127250900802383</v>
      </c>
      <c r="AW19" s="92">
        <v>1.8123174265712358</v>
      </c>
      <c r="AX19" s="92">
        <v>1.8119945828321244</v>
      </c>
      <c r="AY19" s="92">
        <v>1.8118546580552712</v>
      </c>
      <c r="AZ19" s="92">
        <v>1.8118141461094619</v>
      </c>
      <c r="BA19" s="92">
        <v>1.8006610630225548</v>
      </c>
      <c r="BB19" s="92">
        <v>1.7896853497702936</v>
      </c>
      <c r="BC19" s="92">
        <v>1.7787775026441739</v>
      </c>
      <c r="BD19" s="92">
        <v>1.7679669395579181</v>
      </c>
      <c r="BE19" s="92">
        <v>1.7572976986131201</v>
      </c>
      <c r="BF19" s="92">
        <v>1.7467540884466886</v>
      </c>
      <c r="BG19" s="92">
        <v>1.7363519931450486</v>
      </c>
      <c r="BH19" s="92">
        <v>1.7260731233676252</v>
      </c>
      <c r="BI19" s="92">
        <v>1.7159361790793004</v>
      </c>
      <c r="BJ19" s="92">
        <v>1.7059172890106418</v>
      </c>
      <c r="BK19" s="92">
        <v>1.6960294909960374</v>
      </c>
      <c r="BL19" s="92">
        <v>1.6862833306152127</v>
      </c>
      <c r="BM19" s="92">
        <v>1.6766567423600465</v>
      </c>
      <c r="BN19" s="92">
        <v>1.6672009337414524</v>
      </c>
      <c r="BO19" s="92">
        <v>1.657963702195391</v>
      </c>
      <c r="BP19" s="92">
        <v>1.6489361700689789</v>
      </c>
      <c r="BQ19" s="92">
        <v>1.6401761928372511</v>
      </c>
      <c r="BR19" s="92">
        <v>1.6316418070980692</v>
      </c>
      <c r="BS19" s="92">
        <v>1.6233198406046319</v>
      </c>
      <c r="BT19" s="92">
        <v>1.6151626272363584</v>
      </c>
      <c r="BU19" s="92">
        <v>1.6071931347441493</v>
      </c>
      <c r="BV19" s="92">
        <v>1.5994237301005567</v>
      </c>
      <c r="BW19" s="92">
        <v>1.5918321727392206</v>
      </c>
      <c r="BX19" s="92">
        <v>1.5843851583603834</v>
      </c>
      <c r="BY19" s="92">
        <v>1.577107801201401</v>
      </c>
      <c r="BZ19" s="92">
        <v>1.5700145331964772</v>
      </c>
      <c r="CA19" s="92">
        <v>1.5630969293903902</v>
      </c>
      <c r="CB19" s="92">
        <v>1.5563091602031571</v>
      </c>
      <c r="CC19" s="92">
        <v>1.549689569398448</v>
      </c>
      <c r="CD19" s="92">
        <v>1.5431760641703014</v>
      </c>
      <c r="CE19" s="92">
        <v>1.5367788918255798</v>
      </c>
      <c r="CF19" s="92">
        <v>1.5304876187496184</v>
      </c>
      <c r="CG19" s="92">
        <v>1.5242709847805622</v>
      </c>
      <c r="CH19" s="92">
        <v>1.5180824557881885</v>
      </c>
      <c r="CI19" s="92">
        <v>1.5119360797612393</v>
      </c>
      <c r="CJ19" s="38"/>
    </row>
    <row r="20" spans="2:88" ht="39.6" x14ac:dyDescent="0.25">
      <c r="B20" s="60">
        <v>14</v>
      </c>
      <c r="C20" s="26" t="s">
        <v>202</v>
      </c>
      <c r="D20" s="27" t="s">
        <v>203</v>
      </c>
      <c r="E20" s="27" t="s">
        <v>200</v>
      </c>
      <c r="F20" s="27">
        <v>1</v>
      </c>
      <c r="G20" s="39"/>
      <c r="H20" s="91">
        <v>3.0646288184401937</v>
      </c>
      <c r="I20" s="91">
        <v>3.0672049348517096</v>
      </c>
      <c r="J20" s="91">
        <v>3.0711179147707455</v>
      </c>
      <c r="K20" s="91">
        <v>3.0746431121577213</v>
      </c>
      <c r="L20" s="91">
        <v>3.0781602574957696</v>
      </c>
      <c r="M20" s="91">
        <v>3.0817100044715957</v>
      </c>
      <c r="N20" s="91">
        <v>3.0842675273030449</v>
      </c>
      <c r="O20" s="91">
        <v>3.0868663406747427</v>
      </c>
      <c r="P20" s="91">
        <v>3.0894719073243624</v>
      </c>
      <c r="Q20" s="91">
        <v>3.0917438448911478</v>
      </c>
      <c r="R20" s="91">
        <v>3.0939959227529972</v>
      </c>
      <c r="S20" s="91">
        <v>3.0969342282316585</v>
      </c>
      <c r="T20" s="91">
        <v>3.1016507554400778</v>
      </c>
      <c r="U20" s="91">
        <v>3.1071112377889323</v>
      </c>
      <c r="V20" s="91">
        <v>3.112575076561463</v>
      </c>
      <c r="W20" s="91">
        <v>3.1183770656609253</v>
      </c>
      <c r="X20" s="91">
        <v>3.1238455283849742</v>
      </c>
      <c r="Y20" s="91">
        <v>3.1295463142702258</v>
      </c>
      <c r="Z20" s="91">
        <v>3.1365736695511708</v>
      </c>
      <c r="AA20" s="91">
        <v>3.1452422937575326</v>
      </c>
      <c r="AB20" s="91">
        <v>3.1550285125145536</v>
      </c>
      <c r="AC20" s="91">
        <v>3.1652309981641151</v>
      </c>
      <c r="AD20" s="91">
        <v>3.1759774775104122</v>
      </c>
      <c r="AE20" s="91">
        <v>3.1878894140702232</v>
      </c>
      <c r="AF20" s="91">
        <v>3.2008024046966344</v>
      </c>
      <c r="AG20" s="92">
        <v>3.2124961004651755</v>
      </c>
      <c r="AH20" s="92">
        <v>3.2263914297562293</v>
      </c>
      <c r="AI20" s="92">
        <v>3.2422200521260733</v>
      </c>
      <c r="AJ20" s="92">
        <v>3.2609831138553527</v>
      </c>
      <c r="AK20" s="92">
        <v>3.2821374203066913</v>
      </c>
      <c r="AL20" s="92">
        <v>3.3053486020031397</v>
      </c>
      <c r="AM20" s="92">
        <v>3.3308022755993179</v>
      </c>
      <c r="AN20" s="92">
        <v>3.3588777730665766</v>
      </c>
      <c r="AO20" s="92">
        <v>3.3878329429200935</v>
      </c>
      <c r="AP20" s="92">
        <v>3.4184713855668787</v>
      </c>
      <c r="AQ20" s="92">
        <v>3.4509399157846854</v>
      </c>
      <c r="AR20" s="92">
        <v>3.4861023642894704</v>
      </c>
      <c r="AS20" s="92">
        <v>3.5253368889781234</v>
      </c>
      <c r="AT20" s="92">
        <v>3.5694972161759217</v>
      </c>
      <c r="AU20" s="92">
        <v>3.6192454033386339</v>
      </c>
      <c r="AV20" s="92">
        <v>3.6738435631190267</v>
      </c>
      <c r="AW20" s="92">
        <v>3.7348117685972433</v>
      </c>
      <c r="AX20" s="92">
        <v>3.8037809803208238</v>
      </c>
      <c r="AY20" s="92">
        <v>3.8808946346211886</v>
      </c>
      <c r="AZ20" s="92">
        <v>3.9689162263002595</v>
      </c>
      <c r="BA20" s="92">
        <v>3.9492425905990007</v>
      </c>
      <c r="BB20" s="92">
        <v>3.929967423392775</v>
      </c>
      <c r="BC20" s="92">
        <v>3.9124823265965754</v>
      </c>
      <c r="BD20" s="92">
        <v>3.896340420362864</v>
      </c>
      <c r="BE20" s="92">
        <v>3.8808426358565637</v>
      </c>
      <c r="BF20" s="92">
        <v>3.8662707983832973</v>
      </c>
      <c r="BG20" s="92">
        <v>3.852049704644589</v>
      </c>
      <c r="BH20" s="92">
        <v>3.8383930608614687</v>
      </c>
      <c r="BI20" s="92">
        <v>3.8249900252581726</v>
      </c>
      <c r="BJ20" s="92">
        <v>3.8121184263585883</v>
      </c>
      <c r="BK20" s="92">
        <v>3.7996691717929751</v>
      </c>
      <c r="BL20" s="92">
        <v>3.7874555737389164</v>
      </c>
      <c r="BM20" s="92">
        <v>3.7757727947190887</v>
      </c>
      <c r="BN20" s="92">
        <v>3.7639032176906166</v>
      </c>
      <c r="BO20" s="92">
        <v>3.751053830370823</v>
      </c>
      <c r="BP20" s="92">
        <v>3.7373317595930713</v>
      </c>
      <c r="BQ20" s="92">
        <v>3.7218004537885609</v>
      </c>
      <c r="BR20" s="92">
        <v>3.7050794736497168</v>
      </c>
      <c r="BS20" s="92">
        <v>3.6873355226616713</v>
      </c>
      <c r="BT20" s="92">
        <v>3.6693969685196728</v>
      </c>
      <c r="BU20" s="92">
        <v>3.6507653563880194</v>
      </c>
      <c r="BV20" s="92">
        <v>3.6311637428922925</v>
      </c>
      <c r="BW20" s="92">
        <v>3.6109255350475</v>
      </c>
      <c r="BX20" s="92">
        <v>3.5907603567139863</v>
      </c>
      <c r="BY20" s="92">
        <v>3.5700982408124364</v>
      </c>
      <c r="BZ20" s="92">
        <v>3.5485898213306761</v>
      </c>
      <c r="CA20" s="92">
        <v>3.5262988986632635</v>
      </c>
      <c r="CB20" s="92">
        <v>3.503874892756345</v>
      </c>
      <c r="CC20" s="92">
        <v>3.4804175785467208</v>
      </c>
      <c r="CD20" s="92">
        <v>3.456982534798267</v>
      </c>
      <c r="CE20" s="92">
        <v>3.4334251765412827</v>
      </c>
      <c r="CF20" s="92">
        <v>3.4098786607074332</v>
      </c>
      <c r="CG20" s="92">
        <v>3.3866869177795302</v>
      </c>
      <c r="CH20" s="92">
        <v>3.364602549685892</v>
      </c>
      <c r="CI20" s="92">
        <v>3.3433531142326944</v>
      </c>
      <c r="CJ20" s="38"/>
    </row>
    <row r="21" spans="2:88" ht="39.6" x14ac:dyDescent="0.25">
      <c r="B21" s="60">
        <v>15</v>
      </c>
      <c r="C21" s="26" t="s">
        <v>205</v>
      </c>
      <c r="D21" s="27" t="s">
        <v>206</v>
      </c>
      <c r="E21" s="27" t="s">
        <v>207</v>
      </c>
      <c r="F21" s="27">
        <v>0</v>
      </c>
      <c r="G21" s="39"/>
      <c r="H21" s="93">
        <v>0.59351419522551496</v>
      </c>
      <c r="I21" s="93">
        <v>0.60837720338753387</v>
      </c>
      <c r="J21" s="93">
        <v>0.62070159168573924</v>
      </c>
      <c r="K21" s="93">
        <v>0.63254244162707018</v>
      </c>
      <c r="L21" s="93">
        <v>0.64422439863110581</v>
      </c>
      <c r="M21" s="93">
        <v>0.65558854450109072</v>
      </c>
      <c r="N21" s="93">
        <v>0.66619470210101039</v>
      </c>
      <c r="O21" s="93">
        <v>0.67607553383979724</v>
      </c>
      <c r="P21" s="93">
        <v>0.68573026663626613</v>
      </c>
      <c r="Q21" s="93">
        <v>0.69509805634862276</v>
      </c>
      <c r="R21" s="93">
        <v>0.70424698548134657</v>
      </c>
      <c r="S21" s="93">
        <v>0.71327770460850437</v>
      </c>
      <c r="T21" s="93">
        <v>0.7223309195271389</v>
      </c>
      <c r="U21" s="93">
        <v>0.73142658978258634</v>
      </c>
      <c r="V21" s="93">
        <v>0.74051612497878305</v>
      </c>
      <c r="W21" s="93">
        <v>0.74946273249890616</v>
      </c>
      <c r="X21" s="93">
        <v>0.75817672936706759</v>
      </c>
      <c r="Y21" s="93">
        <v>0.76667983667705131</v>
      </c>
      <c r="Z21" s="93">
        <v>0.7750730982683528</v>
      </c>
      <c r="AA21" s="93">
        <v>0.78336783454889858</v>
      </c>
      <c r="AB21" s="93">
        <v>0.79150446144032793</v>
      </c>
      <c r="AC21" s="93">
        <v>0.79942078889361501</v>
      </c>
      <c r="AD21" s="93">
        <v>0.80713382593558491</v>
      </c>
      <c r="AE21" s="93">
        <v>0.81468331210135192</v>
      </c>
      <c r="AF21" s="93">
        <v>0.82205699169737256</v>
      </c>
      <c r="AG21" s="94">
        <v>0.82893062799680028</v>
      </c>
      <c r="AH21" s="94">
        <v>0.83514467280748783</v>
      </c>
      <c r="AI21" s="94">
        <v>0.84124293184973975</v>
      </c>
      <c r="AJ21" s="94">
        <v>0.84722743041510584</v>
      </c>
      <c r="AK21" s="94">
        <v>0.8530993747683483</v>
      </c>
      <c r="AL21" s="94">
        <v>0.85886071400616626</v>
      </c>
      <c r="AM21" s="94">
        <v>0.86451369801255917</v>
      </c>
      <c r="AN21" s="94">
        <v>0.87006469984994006</v>
      </c>
      <c r="AO21" s="94">
        <v>0.87551818363151157</v>
      </c>
      <c r="AP21" s="94">
        <v>0.88087911009587894</v>
      </c>
      <c r="AQ21" s="94">
        <v>0.88615371115868469</v>
      </c>
      <c r="AR21" s="94">
        <v>0.89134818914912861</v>
      </c>
      <c r="AS21" s="94">
        <v>0.89647156432230535</v>
      </c>
      <c r="AT21" s="94">
        <v>0.90152781141434268</v>
      </c>
      <c r="AU21" s="94">
        <v>0.90651998393112632</v>
      </c>
      <c r="AV21" s="94">
        <v>0.9114488100244873</v>
      </c>
      <c r="AW21" s="94">
        <v>0.91631539679851948</v>
      </c>
      <c r="AX21" s="94">
        <v>0.92112471710042432</v>
      </c>
      <c r="AY21" s="94">
        <v>0.92587937992287406</v>
      </c>
      <c r="AZ21" s="94">
        <v>0.93058283700522693</v>
      </c>
      <c r="BA21" s="94">
        <v>0.93120124753278</v>
      </c>
      <c r="BB21" s="94">
        <v>0.93180945459392683</v>
      </c>
      <c r="BC21" s="94">
        <v>0.93240917046700844</v>
      </c>
      <c r="BD21" s="94">
        <v>0.93300034870960535</v>
      </c>
      <c r="BE21" s="94">
        <v>0.93358291747555433</v>
      </c>
      <c r="BF21" s="94">
        <v>0.93415668831014043</v>
      </c>
      <c r="BG21" s="94">
        <v>0.93472316897974606</v>
      </c>
      <c r="BH21" s="94">
        <v>0.93528272906485432</v>
      </c>
      <c r="BI21" s="94">
        <v>0.93583527851956794</v>
      </c>
      <c r="BJ21" s="94">
        <v>0.93638135640971698</v>
      </c>
      <c r="BK21" s="94">
        <v>0.93692033400870078</v>
      </c>
      <c r="BL21" s="94">
        <v>0.93745213989313625</v>
      </c>
      <c r="BM21" s="94">
        <v>0.93797711414014251</v>
      </c>
      <c r="BN21" s="94">
        <v>0.93849425821793042</v>
      </c>
      <c r="BO21" s="94">
        <v>0.93900308660562559</v>
      </c>
      <c r="BP21" s="94">
        <v>0.93950356425031889</v>
      </c>
      <c r="BQ21" s="94">
        <v>0.93999484943936429</v>
      </c>
      <c r="BR21" s="94">
        <v>0.94047726683789634</v>
      </c>
      <c r="BS21" s="94">
        <v>0.94095087362609497</v>
      </c>
      <c r="BT21" s="94">
        <v>0.94141567875252385</v>
      </c>
      <c r="BU21" s="94">
        <v>0.94187181306999734</v>
      </c>
      <c r="BV21" s="94">
        <v>0.9423192375047369</v>
      </c>
      <c r="BW21" s="94">
        <v>0.94275812197147635</v>
      </c>
      <c r="BX21" s="94">
        <v>0.94318792360298265</v>
      </c>
      <c r="BY21" s="94">
        <v>0.94360887776159164</v>
      </c>
      <c r="BZ21" s="94">
        <v>0.94402108858658218</v>
      </c>
      <c r="CA21" s="94">
        <v>0.94442479601998985</v>
      </c>
      <c r="CB21" s="94">
        <v>0.94482100719410356</v>
      </c>
      <c r="CC21" s="94">
        <v>0.94521019771757464</v>
      </c>
      <c r="CD21" s="94">
        <v>0.9455930720437653</v>
      </c>
      <c r="CE21" s="94">
        <v>0.94596922722366461</v>
      </c>
      <c r="CF21" s="94">
        <v>0.94633891519584912</v>
      </c>
      <c r="CG21" s="94">
        <v>0.94670343408216351</v>
      </c>
      <c r="CH21" s="94">
        <v>0.94706373269570276</v>
      </c>
      <c r="CI21" s="94">
        <v>0.94741974757363645</v>
      </c>
      <c r="CJ21" s="38"/>
    </row>
    <row r="22" spans="2:88" x14ac:dyDescent="0.25"/>
    <row r="23" spans="2:88" x14ac:dyDescent="0.25">
      <c r="B23" s="48" t="s">
        <v>336</v>
      </c>
    </row>
    <row r="24" spans="2:88" x14ac:dyDescent="0.25"/>
    <row r="25" spans="2:88" x14ac:dyDescent="0.25">
      <c r="B25" s="49"/>
      <c r="C25" t="s">
        <v>337</v>
      </c>
    </row>
    <row r="26" spans="2:88" x14ac:dyDescent="0.25">
      <c r="B26" s="50"/>
      <c r="C26" t="s">
        <v>338</v>
      </c>
    </row>
    <row r="27" spans="2:88" x14ac:dyDescent="0.25"/>
    <row r="28" spans="2:88" ht="14.4" x14ac:dyDescent="0.3">
      <c r="B28" s="125" t="s">
        <v>341</v>
      </c>
      <c r="C28" s="126"/>
      <c r="D28" s="126"/>
      <c r="E28" s="126"/>
      <c r="F28" s="126"/>
      <c r="G28" s="126"/>
      <c r="H28" s="126"/>
      <c r="I28" s="127"/>
    </row>
    <row r="29" spans="2:88" x14ac:dyDescent="0.25"/>
    <row r="30" spans="2:88" s="6" customFormat="1" x14ac:dyDescent="0.25">
      <c r="B30" s="52" t="s">
        <v>334</v>
      </c>
      <c r="C30" s="128" t="s">
        <v>332</v>
      </c>
      <c r="D30" s="128"/>
      <c r="E30" s="128"/>
      <c r="F30" s="128"/>
      <c r="G30" s="128"/>
      <c r="H30" s="128"/>
      <c r="I30" s="128"/>
    </row>
    <row r="31" spans="2:88" s="6" customFormat="1" ht="78.599999999999994" customHeight="1" x14ac:dyDescent="0.25">
      <c r="B31" s="53">
        <v>1</v>
      </c>
      <c r="C31" s="116" t="s">
        <v>161</v>
      </c>
      <c r="D31" s="117"/>
      <c r="E31" s="117"/>
      <c r="F31" s="117"/>
      <c r="G31" s="117"/>
      <c r="H31" s="117"/>
      <c r="I31" s="117"/>
      <c r="P31" s="53">
        <f>B37+1</f>
        <v>8</v>
      </c>
      <c r="Q31" s="118" t="s">
        <v>183</v>
      </c>
      <c r="R31" s="119"/>
      <c r="S31" s="119"/>
      <c r="T31" s="119"/>
      <c r="U31" s="119"/>
      <c r="V31" s="119"/>
      <c r="W31" s="119"/>
      <c r="X31" s="119"/>
      <c r="Y31" s="119"/>
      <c r="Z31" s="119"/>
      <c r="AA31" s="120"/>
    </row>
    <row r="32" spans="2:88" s="6" customFormat="1" ht="60.6" customHeight="1" x14ac:dyDescent="0.25">
      <c r="B32" s="53">
        <f>B31+1</f>
        <v>2</v>
      </c>
      <c r="C32" s="118" t="s">
        <v>164</v>
      </c>
      <c r="D32" s="119"/>
      <c r="E32" s="119"/>
      <c r="F32" s="119"/>
      <c r="G32" s="119"/>
      <c r="H32" s="119"/>
      <c r="I32" s="120"/>
      <c r="P32" s="53">
        <f t="shared" ref="P32:P38" si="0">P31+1</f>
        <v>9</v>
      </c>
      <c r="Q32" s="118" t="s">
        <v>187</v>
      </c>
      <c r="R32" s="119"/>
      <c r="S32" s="119"/>
      <c r="T32" s="119"/>
      <c r="U32" s="119"/>
      <c r="V32" s="119"/>
      <c r="W32" s="119"/>
      <c r="X32" s="119"/>
      <c r="Y32" s="119"/>
      <c r="Z32" s="119"/>
      <c r="AA32" s="120"/>
    </row>
    <row r="33" spans="2:27" s="6" customFormat="1" ht="52.2" customHeight="1" x14ac:dyDescent="0.25">
      <c r="B33" s="53">
        <f t="shared" ref="B33:B37" si="1">B32+1</f>
        <v>3</v>
      </c>
      <c r="C33" s="118" t="s">
        <v>167</v>
      </c>
      <c r="D33" s="119"/>
      <c r="E33" s="119"/>
      <c r="F33" s="119"/>
      <c r="G33" s="119"/>
      <c r="H33" s="119"/>
      <c r="I33" s="120"/>
      <c r="P33" s="53">
        <f t="shared" si="0"/>
        <v>10</v>
      </c>
      <c r="Q33" s="118" t="s">
        <v>191</v>
      </c>
      <c r="R33" s="119"/>
      <c r="S33" s="119"/>
      <c r="T33" s="119"/>
      <c r="U33" s="119"/>
      <c r="V33" s="119"/>
      <c r="W33" s="119"/>
      <c r="X33" s="119"/>
      <c r="Y33" s="119"/>
      <c r="Z33" s="119"/>
      <c r="AA33" s="120"/>
    </row>
    <row r="34" spans="2:27" s="6" customFormat="1" ht="64.95" customHeight="1" x14ac:dyDescent="0.25">
      <c r="B34" s="53">
        <f t="shared" si="1"/>
        <v>4</v>
      </c>
      <c r="C34" s="118" t="s">
        <v>170</v>
      </c>
      <c r="D34" s="119"/>
      <c r="E34" s="119"/>
      <c r="F34" s="119"/>
      <c r="G34" s="119"/>
      <c r="H34" s="119"/>
      <c r="I34" s="120"/>
      <c r="P34" s="53">
        <f t="shared" si="0"/>
        <v>11</v>
      </c>
      <c r="Q34" s="118" t="s">
        <v>194</v>
      </c>
      <c r="R34" s="119"/>
      <c r="S34" s="119"/>
      <c r="T34" s="119"/>
      <c r="U34" s="119"/>
      <c r="V34" s="119"/>
      <c r="W34" s="119"/>
      <c r="X34" s="119"/>
      <c r="Y34" s="119"/>
      <c r="Z34" s="119"/>
      <c r="AA34" s="120"/>
    </row>
    <row r="35" spans="2:27" s="6" customFormat="1" ht="51" customHeight="1" x14ac:dyDescent="0.25">
      <c r="B35" s="53">
        <f t="shared" si="1"/>
        <v>5</v>
      </c>
      <c r="C35" s="118" t="s">
        <v>174</v>
      </c>
      <c r="D35" s="119"/>
      <c r="E35" s="119"/>
      <c r="F35" s="119"/>
      <c r="G35" s="119"/>
      <c r="H35" s="119"/>
      <c r="I35" s="120"/>
      <c r="P35" s="53">
        <f t="shared" si="0"/>
        <v>12</v>
      </c>
      <c r="Q35" s="118" t="s">
        <v>197</v>
      </c>
      <c r="R35" s="119"/>
      <c r="S35" s="119"/>
      <c r="T35" s="119"/>
      <c r="U35" s="119"/>
      <c r="V35" s="119"/>
      <c r="W35" s="119"/>
      <c r="X35" s="119"/>
      <c r="Y35" s="119"/>
      <c r="Z35" s="119"/>
      <c r="AA35" s="120"/>
    </row>
    <row r="36" spans="2:27" s="6" customFormat="1" ht="50.55" customHeight="1" x14ac:dyDescent="0.25">
      <c r="B36" s="53">
        <f t="shared" si="1"/>
        <v>6</v>
      </c>
      <c r="C36" s="118" t="s">
        <v>177</v>
      </c>
      <c r="D36" s="119"/>
      <c r="E36" s="119"/>
      <c r="F36" s="119"/>
      <c r="G36" s="119"/>
      <c r="H36" s="119"/>
      <c r="I36" s="120"/>
      <c r="P36" s="53">
        <f t="shared" si="0"/>
        <v>13</v>
      </c>
      <c r="Q36" s="118" t="s">
        <v>201</v>
      </c>
      <c r="R36" s="119"/>
      <c r="S36" s="119"/>
      <c r="T36" s="119"/>
      <c r="U36" s="119"/>
      <c r="V36" s="119"/>
      <c r="W36" s="119"/>
      <c r="X36" s="119"/>
      <c r="Y36" s="119"/>
      <c r="Z36" s="119"/>
      <c r="AA36" s="120"/>
    </row>
    <row r="37" spans="2:27" s="6" customFormat="1" ht="54.45" customHeight="1" x14ac:dyDescent="0.25">
      <c r="B37" s="53">
        <f t="shared" si="1"/>
        <v>7</v>
      </c>
      <c r="C37" s="118" t="s">
        <v>180</v>
      </c>
      <c r="D37" s="119"/>
      <c r="E37" s="119"/>
      <c r="F37" s="119"/>
      <c r="G37" s="119"/>
      <c r="H37" s="119"/>
      <c r="I37" s="120"/>
      <c r="P37" s="53">
        <f t="shared" si="0"/>
        <v>14</v>
      </c>
      <c r="Q37" s="118" t="s">
        <v>204</v>
      </c>
      <c r="R37" s="119"/>
      <c r="S37" s="119"/>
      <c r="T37" s="119"/>
      <c r="U37" s="119"/>
      <c r="V37" s="119"/>
      <c r="W37" s="119"/>
      <c r="X37" s="119"/>
      <c r="Y37" s="119"/>
      <c r="Z37" s="119"/>
      <c r="AA37" s="120"/>
    </row>
    <row r="38" spans="2:27" s="6" customFormat="1" ht="67.2" customHeight="1" x14ac:dyDescent="0.25">
      <c r="P38" s="53">
        <f t="shared" si="0"/>
        <v>15</v>
      </c>
      <c r="Q38" s="118" t="s">
        <v>208</v>
      </c>
      <c r="R38" s="119"/>
      <c r="S38" s="119"/>
      <c r="T38" s="119"/>
      <c r="U38" s="119"/>
      <c r="V38" s="119"/>
      <c r="W38" s="119"/>
      <c r="X38" s="119"/>
      <c r="Y38" s="119"/>
      <c r="Z38" s="119"/>
      <c r="AA38" s="120"/>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9" t="s">
        <v>209</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1" t="s">
        <v>2</v>
      </c>
      <c r="C3" s="122"/>
      <c r="D3" s="131" t="str">
        <f>'Cover sheet'!C5</f>
        <v>Thames Water</v>
      </c>
      <c r="E3" s="132"/>
      <c r="F3" s="133"/>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1" t="s">
        <v>330</v>
      </c>
      <c r="C4" s="51"/>
      <c r="D4" s="131" t="str">
        <f>'Cover sheet'!C6</f>
        <v>Slough, Wycombe &amp; Aylesbury (SWA)</v>
      </c>
      <c r="E4" s="132"/>
      <c r="F4" s="133"/>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211</v>
      </c>
      <c r="E7" s="31" t="s">
        <v>48</v>
      </c>
      <c r="F7" s="31">
        <v>2</v>
      </c>
      <c r="G7" s="39"/>
      <c r="H7" s="85">
        <v>137.82482908545765</v>
      </c>
      <c r="I7" s="85">
        <v>138.10998777275108</v>
      </c>
      <c r="J7" s="85">
        <v>138.24014208030198</v>
      </c>
      <c r="K7" s="85">
        <v>138.38715569995625</v>
      </c>
      <c r="L7" s="85">
        <v>138.5670281688493</v>
      </c>
      <c r="M7" s="85">
        <v>138.76381728412628</v>
      </c>
      <c r="N7" s="85">
        <v>138.93521743489865</v>
      </c>
      <c r="O7" s="85">
        <v>139.07264172754688</v>
      </c>
      <c r="P7" s="85">
        <v>139.21737242560297</v>
      </c>
      <c r="Q7" s="85">
        <v>139.35472829659827</v>
      </c>
      <c r="R7" s="85">
        <v>139.49106403462804</v>
      </c>
      <c r="S7" s="85">
        <v>139.63578066129779</v>
      </c>
      <c r="T7" s="85">
        <v>139.8056649379277</v>
      </c>
      <c r="U7" s="85">
        <v>140.01223236284974</v>
      </c>
      <c r="V7" s="85">
        <v>140.25523011001059</v>
      </c>
      <c r="W7" s="85">
        <v>140.51618163073022</v>
      </c>
      <c r="X7" s="85">
        <v>140.78285346273049</v>
      </c>
      <c r="Y7" s="85">
        <v>141.05356588285468</v>
      </c>
      <c r="Z7" s="85">
        <v>141.33830299974318</v>
      </c>
      <c r="AA7" s="85">
        <v>141.63969030144591</v>
      </c>
      <c r="AB7" s="85">
        <v>141.94746838787543</v>
      </c>
      <c r="AC7" s="85">
        <v>142.24739432089581</v>
      </c>
      <c r="AD7" s="85">
        <v>142.55447815037078</v>
      </c>
      <c r="AE7" s="85">
        <v>142.86861011254422</v>
      </c>
      <c r="AF7" s="85">
        <v>143.18989935223169</v>
      </c>
      <c r="AG7" s="86">
        <v>143.45138108318906</v>
      </c>
      <c r="AH7" s="86">
        <v>143.48883071082648</v>
      </c>
      <c r="AI7" s="86">
        <v>143.77998833899466</v>
      </c>
      <c r="AJ7" s="86">
        <v>143.81934600588218</v>
      </c>
      <c r="AK7" s="86">
        <v>143.84839878299678</v>
      </c>
      <c r="AL7" s="86">
        <v>143.86817557495309</v>
      </c>
      <c r="AM7" s="86">
        <v>143.8786078157238</v>
      </c>
      <c r="AN7" s="86">
        <v>143.87996456124125</v>
      </c>
      <c r="AO7" s="86">
        <v>143.87681717622485</v>
      </c>
      <c r="AP7" s="86">
        <v>143.86762703536937</v>
      </c>
      <c r="AQ7" s="86">
        <v>143.8517241283067</v>
      </c>
      <c r="AR7" s="86">
        <v>143.83164184717336</v>
      </c>
      <c r="AS7" s="86">
        <v>143.80735219776182</v>
      </c>
      <c r="AT7" s="86">
        <v>143.77535009637324</v>
      </c>
      <c r="AU7" s="86">
        <v>143.73645357306052</v>
      </c>
      <c r="AV7" s="86">
        <v>143.6964127298383</v>
      </c>
      <c r="AW7" s="86">
        <v>143.64799173818756</v>
      </c>
      <c r="AX7" s="86">
        <v>143.59315644420542</v>
      </c>
      <c r="AY7" s="86">
        <v>143.53457856822058</v>
      </c>
      <c r="AZ7" s="86">
        <v>143.47110230389609</v>
      </c>
      <c r="BA7" s="86">
        <v>143.59125106136187</v>
      </c>
      <c r="BB7" s="86">
        <v>143.71386013001498</v>
      </c>
      <c r="BC7" s="86">
        <v>143.83619779822894</v>
      </c>
      <c r="BD7" s="86">
        <v>143.95919419693524</v>
      </c>
      <c r="BE7" s="86">
        <v>144.08462113516151</v>
      </c>
      <c r="BF7" s="86">
        <v>144.21059363500666</v>
      </c>
      <c r="BG7" s="86">
        <v>144.33989578699737</v>
      </c>
      <c r="BH7" s="86">
        <v>144.47112966391481</v>
      </c>
      <c r="BI7" s="86">
        <v>144.60629866776947</v>
      </c>
      <c r="BJ7" s="86">
        <v>144.74552218358829</v>
      </c>
      <c r="BK7" s="86">
        <v>144.88835544581792</v>
      </c>
      <c r="BL7" s="86">
        <v>145.03569139638711</v>
      </c>
      <c r="BM7" s="86">
        <v>145.18548233002335</v>
      </c>
      <c r="BN7" s="86">
        <v>145.33834895266611</v>
      </c>
      <c r="BO7" s="86">
        <v>145.49690622815586</v>
      </c>
      <c r="BP7" s="86">
        <v>145.65990245372495</v>
      </c>
      <c r="BQ7" s="86">
        <v>145.82848801414707</v>
      </c>
      <c r="BR7" s="86">
        <v>146.00031463806016</v>
      </c>
      <c r="BS7" s="86">
        <v>146.17650228696928</v>
      </c>
      <c r="BT7" s="86">
        <v>146.35479872421678</v>
      </c>
      <c r="BU7" s="86">
        <v>146.53701709682025</v>
      </c>
      <c r="BV7" s="86">
        <v>146.72257412345414</v>
      </c>
      <c r="BW7" s="86">
        <v>146.90860357543608</v>
      </c>
      <c r="BX7" s="86">
        <v>147.09480223644337</v>
      </c>
      <c r="BY7" s="86">
        <v>147.2832169020665</v>
      </c>
      <c r="BZ7" s="86">
        <v>147.47222912126611</v>
      </c>
      <c r="CA7" s="86">
        <v>147.6625795886942</v>
      </c>
      <c r="CB7" s="86">
        <v>147.85801862549022</v>
      </c>
      <c r="CC7" s="86">
        <v>148.05716168840732</v>
      </c>
      <c r="CD7" s="86">
        <v>148.25824045815889</v>
      </c>
      <c r="CE7" s="86">
        <v>148.46227801131622</v>
      </c>
      <c r="CF7" s="86">
        <v>148.66988679571426</v>
      </c>
      <c r="CG7" s="86">
        <v>148.87508347671667</v>
      </c>
      <c r="CH7" s="86">
        <v>149.08343498613121</v>
      </c>
      <c r="CI7" s="86">
        <v>149.29513447659355</v>
      </c>
      <c r="CJ7" s="87"/>
    </row>
    <row r="8" spans="1:88" ht="52.8" x14ac:dyDescent="0.25">
      <c r="B8" s="60">
        <f>B7+1</f>
        <v>2</v>
      </c>
      <c r="C8" s="26" t="s">
        <v>213</v>
      </c>
      <c r="D8" s="27" t="s">
        <v>214</v>
      </c>
      <c r="E8" s="27" t="s">
        <v>48</v>
      </c>
      <c r="F8" s="27">
        <v>2</v>
      </c>
      <c r="G8" s="39"/>
      <c r="H8" s="85">
        <v>172.86256578947371</v>
      </c>
      <c r="I8" s="85">
        <v>172.77163651315792</v>
      </c>
      <c r="J8" s="85">
        <v>172.68070723684212</v>
      </c>
      <c r="K8" s="85">
        <v>172.58977796052633</v>
      </c>
      <c r="L8" s="85">
        <v>165.71884868421054</v>
      </c>
      <c r="M8" s="85">
        <v>165.62791940789475</v>
      </c>
      <c r="N8" s="85">
        <v>165.53699013157896</v>
      </c>
      <c r="O8" s="85">
        <v>165.44606085526317</v>
      </c>
      <c r="P8" s="85">
        <v>165.35513157894738</v>
      </c>
      <c r="Q8" s="85">
        <v>165.26420230263159</v>
      </c>
      <c r="R8" s="85">
        <v>165.1732730263158</v>
      </c>
      <c r="S8" s="85">
        <v>165.05093181818182</v>
      </c>
      <c r="T8" s="85">
        <v>165.01951988636364</v>
      </c>
      <c r="U8" s="85">
        <v>164.98810795454546</v>
      </c>
      <c r="V8" s="85">
        <v>164.95669602272727</v>
      </c>
      <c r="W8" s="85">
        <v>164.92528409090909</v>
      </c>
      <c r="X8" s="85">
        <v>164.8938721590909</v>
      </c>
      <c r="Y8" s="85">
        <v>164.86246022727275</v>
      </c>
      <c r="Z8" s="85">
        <v>164.83104829545456</v>
      </c>
      <c r="AA8" s="85">
        <v>164.79963636363638</v>
      </c>
      <c r="AB8" s="85">
        <v>164.7682244318182</v>
      </c>
      <c r="AC8" s="85">
        <v>164.73681250000001</v>
      </c>
      <c r="AD8" s="85">
        <v>164.70540056818183</v>
      </c>
      <c r="AE8" s="85">
        <v>164.67398863636365</v>
      </c>
      <c r="AF8" s="85">
        <v>164.64257670454546</v>
      </c>
      <c r="AG8" s="86">
        <v>164.61116477272728</v>
      </c>
      <c r="AH8" s="86">
        <v>164.57975284090909</v>
      </c>
      <c r="AI8" s="86">
        <v>164.54834090909091</v>
      </c>
      <c r="AJ8" s="86">
        <v>164.51692897727273</v>
      </c>
      <c r="AK8" s="86">
        <v>164.48551704545454</v>
      </c>
      <c r="AL8" s="86">
        <v>164.45410511363636</v>
      </c>
      <c r="AM8" s="86">
        <v>164.42269318181818</v>
      </c>
      <c r="AN8" s="86">
        <v>164.39128124999999</v>
      </c>
      <c r="AO8" s="86">
        <v>164.35986931818181</v>
      </c>
      <c r="AP8" s="86">
        <v>164.32845738636362</v>
      </c>
      <c r="AQ8" s="86">
        <v>164.29704545454544</v>
      </c>
      <c r="AR8" s="86">
        <v>164.26563352272728</v>
      </c>
      <c r="AS8" s="86">
        <v>164.2342215909091</v>
      </c>
      <c r="AT8" s="86">
        <v>164.20280965909092</v>
      </c>
      <c r="AU8" s="86">
        <v>164.17139772727273</v>
      </c>
      <c r="AV8" s="86">
        <v>164.13998579545455</v>
      </c>
      <c r="AW8" s="86">
        <v>164.10857386363637</v>
      </c>
      <c r="AX8" s="86">
        <v>164.07716193181818</v>
      </c>
      <c r="AY8" s="86">
        <v>164.04575</v>
      </c>
      <c r="AZ8" s="86">
        <v>164.01433806818181</v>
      </c>
      <c r="BA8" s="86">
        <v>163.98292613636363</v>
      </c>
      <c r="BB8" s="86">
        <v>163.95151420454545</v>
      </c>
      <c r="BC8" s="86">
        <v>163.92010227272726</v>
      </c>
      <c r="BD8" s="86">
        <v>163.88869034090908</v>
      </c>
      <c r="BE8" s="86">
        <v>163.8572784090909</v>
      </c>
      <c r="BF8" s="86">
        <v>163.82586647727271</v>
      </c>
      <c r="BG8" s="86">
        <v>163.79445454545453</v>
      </c>
      <c r="BH8" s="86">
        <v>163.76304261363634</v>
      </c>
      <c r="BI8" s="86">
        <v>163.73163068181819</v>
      </c>
      <c r="BJ8" s="86">
        <v>163.70021875</v>
      </c>
      <c r="BK8" s="86">
        <v>163.66880681818182</v>
      </c>
      <c r="BL8" s="86">
        <v>163.63739488636364</v>
      </c>
      <c r="BM8" s="86">
        <v>163.60598295454545</v>
      </c>
      <c r="BN8" s="86">
        <v>163.57457102272727</v>
      </c>
      <c r="BO8" s="86">
        <v>163.54315909090909</v>
      </c>
      <c r="BP8" s="86">
        <v>163.5117471590909</v>
      </c>
      <c r="BQ8" s="86">
        <v>163.48033522727272</v>
      </c>
      <c r="BR8" s="86">
        <v>163.44892329545453</v>
      </c>
      <c r="BS8" s="86">
        <v>163.41751136363635</v>
      </c>
      <c r="BT8" s="86">
        <v>163.38609943181817</v>
      </c>
      <c r="BU8" s="86">
        <v>163.35468749999998</v>
      </c>
      <c r="BV8" s="86">
        <v>163.3232755681818</v>
      </c>
      <c r="BW8" s="86">
        <v>163.29186363636362</v>
      </c>
      <c r="BX8" s="86">
        <v>163.26045170454543</v>
      </c>
      <c r="BY8" s="86">
        <v>163.22903977272725</v>
      </c>
      <c r="BZ8" s="86">
        <v>163.19762784090906</v>
      </c>
      <c r="CA8" s="86">
        <v>163.16621590909088</v>
      </c>
      <c r="CB8" s="86">
        <v>163.13480397727272</v>
      </c>
      <c r="CC8" s="86">
        <v>163.10339204545454</v>
      </c>
      <c r="CD8" s="86">
        <v>163.07198011363636</v>
      </c>
      <c r="CE8" s="86">
        <v>163.04056818181817</v>
      </c>
      <c r="CF8" s="86">
        <v>163.00915624999999</v>
      </c>
      <c r="CG8" s="86">
        <v>162.97774431818181</v>
      </c>
      <c r="CH8" s="86">
        <v>162.94633238636362</v>
      </c>
      <c r="CI8" s="86">
        <v>162.91492045454544</v>
      </c>
      <c r="CJ8" s="90"/>
    </row>
    <row r="9" spans="1:88" ht="52.8" x14ac:dyDescent="0.25">
      <c r="B9" s="60">
        <f t="shared" ref="B9:B11" si="0">B8+1</f>
        <v>3</v>
      </c>
      <c r="C9" s="26" t="s">
        <v>216</v>
      </c>
      <c r="D9" s="27" t="s">
        <v>217</v>
      </c>
      <c r="E9" s="27" t="s">
        <v>48</v>
      </c>
      <c r="F9" s="27">
        <v>2</v>
      </c>
      <c r="G9" s="39"/>
      <c r="H9" s="85">
        <v>170.5225657894737</v>
      </c>
      <c r="I9" s="85">
        <v>170.43163651315791</v>
      </c>
      <c r="J9" s="85">
        <v>170.34070723684212</v>
      </c>
      <c r="K9" s="85">
        <v>170.24977796052633</v>
      </c>
      <c r="L9" s="85">
        <v>163.37884868421054</v>
      </c>
      <c r="M9" s="85">
        <v>163.28791940789475</v>
      </c>
      <c r="N9" s="85">
        <v>163.19699013157896</v>
      </c>
      <c r="O9" s="85">
        <v>163.10606085526317</v>
      </c>
      <c r="P9" s="85">
        <v>163.01513157894738</v>
      </c>
      <c r="Q9" s="85">
        <v>162.92420230263158</v>
      </c>
      <c r="R9" s="85">
        <v>162.83327302631579</v>
      </c>
      <c r="S9" s="85">
        <v>162.71093181818182</v>
      </c>
      <c r="T9" s="85">
        <v>162.67951988636364</v>
      </c>
      <c r="U9" s="85">
        <v>162.64810795454545</v>
      </c>
      <c r="V9" s="85">
        <v>162.61669602272727</v>
      </c>
      <c r="W9" s="85">
        <v>162.58528409090908</v>
      </c>
      <c r="X9" s="85">
        <v>162.5538721590909</v>
      </c>
      <c r="Y9" s="85">
        <v>162.52246022727275</v>
      </c>
      <c r="Z9" s="85">
        <v>162.49104829545456</v>
      </c>
      <c r="AA9" s="85">
        <v>162.45963636363638</v>
      </c>
      <c r="AB9" s="85">
        <v>162.42822443181819</v>
      </c>
      <c r="AC9" s="85">
        <v>162.39681250000001</v>
      </c>
      <c r="AD9" s="85">
        <v>162.36540056818183</v>
      </c>
      <c r="AE9" s="85">
        <v>162.33398863636364</v>
      </c>
      <c r="AF9" s="85">
        <v>162.30257670454546</v>
      </c>
      <c r="AG9" s="86">
        <v>162.27116477272727</v>
      </c>
      <c r="AH9" s="86">
        <v>162.23975284090909</v>
      </c>
      <c r="AI9" s="86">
        <v>162.20834090909091</v>
      </c>
      <c r="AJ9" s="86">
        <v>162.17692897727272</v>
      </c>
      <c r="AK9" s="86">
        <v>162.14551704545454</v>
      </c>
      <c r="AL9" s="86">
        <v>162.11410511363636</v>
      </c>
      <c r="AM9" s="86">
        <v>162.08269318181817</v>
      </c>
      <c r="AN9" s="86">
        <v>162.05128124999999</v>
      </c>
      <c r="AO9" s="86">
        <v>162.0198693181818</v>
      </c>
      <c r="AP9" s="86">
        <v>161.98845738636362</v>
      </c>
      <c r="AQ9" s="86">
        <v>161.95704545454544</v>
      </c>
      <c r="AR9" s="86">
        <v>161.92563352272728</v>
      </c>
      <c r="AS9" s="86">
        <v>161.8942215909091</v>
      </c>
      <c r="AT9" s="86">
        <v>161.86280965909091</v>
      </c>
      <c r="AU9" s="86">
        <v>161.83139772727273</v>
      </c>
      <c r="AV9" s="86">
        <v>161.79998579545455</v>
      </c>
      <c r="AW9" s="86">
        <v>161.76857386363636</v>
      </c>
      <c r="AX9" s="86">
        <v>161.73716193181818</v>
      </c>
      <c r="AY9" s="86">
        <v>161.70574999999999</v>
      </c>
      <c r="AZ9" s="86">
        <v>161.67433806818181</v>
      </c>
      <c r="BA9" s="86">
        <v>161.64292613636363</v>
      </c>
      <c r="BB9" s="86">
        <v>161.61151420454544</v>
      </c>
      <c r="BC9" s="86">
        <v>161.58010227272726</v>
      </c>
      <c r="BD9" s="86">
        <v>161.54869034090908</v>
      </c>
      <c r="BE9" s="86">
        <v>161.51727840909089</v>
      </c>
      <c r="BF9" s="86">
        <v>161.48586647727271</v>
      </c>
      <c r="BG9" s="86">
        <v>161.45445454545452</v>
      </c>
      <c r="BH9" s="86">
        <v>161.42304261363634</v>
      </c>
      <c r="BI9" s="86">
        <v>161.39163068181819</v>
      </c>
      <c r="BJ9" s="86">
        <v>161.36021875</v>
      </c>
      <c r="BK9" s="86">
        <v>161.32880681818182</v>
      </c>
      <c r="BL9" s="86">
        <v>161.29739488636363</v>
      </c>
      <c r="BM9" s="86">
        <v>161.26598295454545</v>
      </c>
      <c r="BN9" s="86">
        <v>161.23457102272727</v>
      </c>
      <c r="BO9" s="86">
        <v>161.20315909090908</v>
      </c>
      <c r="BP9" s="86">
        <v>161.1717471590909</v>
      </c>
      <c r="BQ9" s="86">
        <v>161.14033522727271</v>
      </c>
      <c r="BR9" s="86">
        <v>161.10892329545453</v>
      </c>
      <c r="BS9" s="86">
        <v>161.07751136363635</v>
      </c>
      <c r="BT9" s="86">
        <v>161.04609943181816</v>
      </c>
      <c r="BU9" s="86">
        <v>161.01468749999998</v>
      </c>
      <c r="BV9" s="86">
        <v>160.9832755681818</v>
      </c>
      <c r="BW9" s="86">
        <v>160.95186363636361</v>
      </c>
      <c r="BX9" s="86">
        <v>160.92045170454543</v>
      </c>
      <c r="BY9" s="86">
        <v>160.88903977272724</v>
      </c>
      <c r="BZ9" s="86">
        <v>160.85762784090906</v>
      </c>
      <c r="CA9" s="86">
        <v>160.82621590909088</v>
      </c>
      <c r="CB9" s="86">
        <v>160.79480397727272</v>
      </c>
      <c r="CC9" s="86">
        <v>160.76339204545454</v>
      </c>
      <c r="CD9" s="86">
        <v>160.73198011363635</v>
      </c>
      <c r="CE9" s="86">
        <v>160.70056818181817</v>
      </c>
      <c r="CF9" s="86">
        <v>160.66915624999999</v>
      </c>
      <c r="CG9" s="86">
        <v>160.6377443181818</v>
      </c>
      <c r="CH9" s="86">
        <v>160.60633238636362</v>
      </c>
      <c r="CI9" s="86">
        <v>160.57492045454543</v>
      </c>
      <c r="CJ9" s="90"/>
    </row>
    <row r="10" spans="1:88" ht="52.8" x14ac:dyDescent="0.25">
      <c r="B10" s="60">
        <f t="shared" si="0"/>
        <v>4</v>
      </c>
      <c r="C10" s="26" t="s">
        <v>219</v>
      </c>
      <c r="D10" s="27" t="s">
        <v>220</v>
      </c>
      <c r="E10" s="27" t="s">
        <v>48</v>
      </c>
      <c r="F10" s="27">
        <v>2</v>
      </c>
      <c r="G10" s="39"/>
      <c r="H10" s="85">
        <v>4.8160123171285605</v>
      </c>
      <c r="I10" s="85">
        <v>5.4418723868986731</v>
      </c>
      <c r="J10" s="85">
        <v>5.6482786453687659</v>
      </c>
      <c r="K10" s="85">
        <v>5.592645693001252</v>
      </c>
      <c r="L10" s="85">
        <v>5.1624242941255325</v>
      </c>
      <c r="M10" s="85">
        <v>5.366766999089613</v>
      </c>
      <c r="N10" s="85">
        <v>5.3521324634632457</v>
      </c>
      <c r="O10" s="85">
        <v>4.8512961942261263</v>
      </c>
      <c r="P10" s="85">
        <v>4.7728888533029412</v>
      </c>
      <c r="Q10" s="85">
        <v>4.6381420635823654</v>
      </c>
      <c r="R10" s="85">
        <v>4.4520461068965886</v>
      </c>
      <c r="S10" s="85">
        <v>4.3918119500454331</v>
      </c>
      <c r="T10" s="85">
        <v>4.4353347631324773</v>
      </c>
      <c r="U10" s="85">
        <v>4.4711784665664283</v>
      </c>
      <c r="V10" s="85">
        <v>4.5474864533120893</v>
      </c>
      <c r="W10" s="85">
        <v>4.6890727194256883</v>
      </c>
      <c r="X10" s="85">
        <v>4.5599822045811749</v>
      </c>
      <c r="Y10" s="85">
        <v>4.3745392761477078</v>
      </c>
      <c r="Z10" s="85">
        <v>4.481628941329177</v>
      </c>
      <c r="AA10" s="85">
        <v>4.2047611775454854</v>
      </c>
      <c r="AB10" s="85">
        <v>4.1597410307309559</v>
      </c>
      <c r="AC10" s="85">
        <v>3.6956249996839396</v>
      </c>
      <c r="AD10" s="85">
        <v>3.6513758032766859</v>
      </c>
      <c r="AE10" s="85">
        <v>3.9177382313257816</v>
      </c>
      <c r="AF10" s="85">
        <v>3.9177382313257816</v>
      </c>
      <c r="AG10" s="86">
        <v>3.9177382313257816</v>
      </c>
      <c r="AH10" s="86">
        <v>3.9177382313257816</v>
      </c>
      <c r="AI10" s="86">
        <v>3.9177382313257816</v>
      </c>
      <c r="AJ10" s="86">
        <v>3.9177382313257816</v>
      </c>
      <c r="AK10" s="86">
        <v>3.9177382313257816</v>
      </c>
      <c r="AL10" s="86">
        <v>3.9177382313257816</v>
      </c>
      <c r="AM10" s="86">
        <v>3.9177382313257816</v>
      </c>
      <c r="AN10" s="86">
        <v>3.9177382313257816</v>
      </c>
      <c r="AO10" s="86">
        <v>3.9177382313257816</v>
      </c>
      <c r="AP10" s="86">
        <v>3.9177382313257816</v>
      </c>
      <c r="AQ10" s="86">
        <v>3.9177382313257816</v>
      </c>
      <c r="AR10" s="86">
        <v>3.9177382313257816</v>
      </c>
      <c r="AS10" s="86">
        <v>3.9177382313257816</v>
      </c>
      <c r="AT10" s="86">
        <v>3.9177382313257816</v>
      </c>
      <c r="AU10" s="86">
        <v>3.9177382313257816</v>
      </c>
      <c r="AV10" s="86">
        <v>3.9177382313257816</v>
      </c>
      <c r="AW10" s="86">
        <v>3.9177382313257816</v>
      </c>
      <c r="AX10" s="86">
        <v>3.9177382313257816</v>
      </c>
      <c r="AY10" s="86">
        <v>3.9177382313257816</v>
      </c>
      <c r="AZ10" s="86">
        <v>3.9177382313257816</v>
      </c>
      <c r="BA10" s="86">
        <v>3.9177382313257816</v>
      </c>
      <c r="BB10" s="86">
        <v>3.9177382313257816</v>
      </c>
      <c r="BC10" s="86">
        <v>3.9177382313257816</v>
      </c>
      <c r="BD10" s="86">
        <v>3.9177382313257816</v>
      </c>
      <c r="BE10" s="86">
        <v>3.9177382313257816</v>
      </c>
      <c r="BF10" s="86">
        <v>3.9177382313257816</v>
      </c>
      <c r="BG10" s="86">
        <v>3.9177382313257816</v>
      </c>
      <c r="BH10" s="86">
        <v>3.9177382313257816</v>
      </c>
      <c r="BI10" s="86">
        <v>3.9177382313257816</v>
      </c>
      <c r="BJ10" s="86">
        <v>3.9177382313257816</v>
      </c>
      <c r="BK10" s="86">
        <v>3.9177382313257816</v>
      </c>
      <c r="BL10" s="86">
        <v>3.9177382313257816</v>
      </c>
      <c r="BM10" s="86">
        <v>3.9177382313257816</v>
      </c>
      <c r="BN10" s="86">
        <v>3.9177382313257816</v>
      </c>
      <c r="BO10" s="86">
        <v>3.9177382313257816</v>
      </c>
      <c r="BP10" s="86">
        <v>3.9177382313257816</v>
      </c>
      <c r="BQ10" s="86">
        <v>3.9177382313257816</v>
      </c>
      <c r="BR10" s="86">
        <v>3.9177382313257816</v>
      </c>
      <c r="BS10" s="86">
        <v>3.9177382313257816</v>
      </c>
      <c r="BT10" s="86">
        <v>3.9177382313257816</v>
      </c>
      <c r="BU10" s="86">
        <v>3.9177382313257816</v>
      </c>
      <c r="BV10" s="86">
        <v>3.9177382313257816</v>
      </c>
      <c r="BW10" s="86">
        <v>3.9177382313257816</v>
      </c>
      <c r="BX10" s="86">
        <v>3.9177382313257816</v>
      </c>
      <c r="BY10" s="86">
        <v>3.9177382313257816</v>
      </c>
      <c r="BZ10" s="86">
        <v>3.9177382313257816</v>
      </c>
      <c r="CA10" s="86">
        <v>3.9177382313257816</v>
      </c>
      <c r="CB10" s="86">
        <v>3.9177382313257816</v>
      </c>
      <c r="CC10" s="86">
        <v>3.9177382313257816</v>
      </c>
      <c r="CD10" s="86">
        <v>3.9177382313257816</v>
      </c>
      <c r="CE10" s="86">
        <v>3.9177382313257816</v>
      </c>
      <c r="CF10" s="86">
        <v>3.9177382313257816</v>
      </c>
      <c r="CG10" s="86">
        <v>3.9177382313257816</v>
      </c>
      <c r="CH10" s="86">
        <v>3.9177382313257816</v>
      </c>
      <c r="CI10" s="86">
        <v>3.9177382313257816</v>
      </c>
      <c r="CJ10" s="90"/>
    </row>
    <row r="11" spans="1:88" ht="52.8" x14ac:dyDescent="0.25">
      <c r="B11" s="60">
        <f t="shared" si="0"/>
        <v>5</v>
      </c>
      <c r="C11" s="26" t="s">
        <v>222</v>
      </c>
      <c r="D11" s="27" t="s">
        <v>223</v>
      </c>
      <c r="E11" s="27" t="s">
        <v>48</v>
      </c>
      <c r="F11" s="27">
        <v>2</v>
      </c>
      <c r="G11" s="39"/>
      <c r="H11" s="89">
        <v>27.881724386887491</v>
      </c>
      <c r="I11" s="89">
        <v>26.879776353508156</v>
      </c>
      <c r="J11" s="89">
        <v>26.452286511171376</v>
      </c>
      <c r="K11" s="89">
        <v>26.269976567568825</v>
      </c>
      <c r="L11" s="89">
        <v>19.649396221235701</v>
      </c>
      <c r="M11" s="89">
        <v>19.157335124678859</v>
      </c>
      <c r="N11" s="89">
        <v>18.909640233217065</v>
      </c>
      <c r="O11" s="89">
        <v>19.18212293349016</v>
      </c>
      <c r="P11" s="89">
        <v>19.02487030004146</v>
      </c>
      <c r="Q11" s="89">
        <v>18.931331942450953</v>
      </c>
      <c r="R11" s="89">
        <v>18.890162884791167</v>
      </c>
      <c r="S11" s="89">
        <v>18.6833392068386</v>
      </c>
      <c r="T11" s="89">
        <v>18.438520185303457</v>
      </c>
      <c r="U11" s="89">
        <v>18.16469712512928</v>
      </c>
      <c r="V11" s="89">
        <v>17.813979459404592</v>
      </c>
      <c r="W11" s="89">
        <v>17.38002974075318</v>
      </c>
      <c r="X11" s="89">
        <v>17.21103649177924</v>
      </c>
      <c r="Y11" s="89">
        <v>17.094355068270353</v>
      </c>
      <c r="Z11" s="89">
        <v>16.671116354382207</v>
      </c>
      <c r="AA11" s="89">
        <v>16.615184884644982</v>
      </c>
      <c r="AB11" s="89">
        <v>16.321015013211806</v>
      </c>
      <c r="AC11" s="89">
        <v>16.453793179420263</v>
      </c>
      <c r="AD11" s="89">
        <v>16.159546614534356</v>
      </c>
      <c r="AE11" s="89">
        <v>15.547640292493643</v>
      </c>
      <c r="AF11" s="89">
        <v>15.194939120987986</v>
      </c>
      <c r="AG11" s="90">
        <v>14.902045458212431</v>
      </c>
      <c r="AH11" s="90">
        <v>14.833183898756833</v>
      </c>
      <c r="AI11" s="90">
        <v>14.51061433877047</v>
      </c>
      <c r="AJ11" s="90">
        <v>14.43984474006476</v>
      </c>
      <c r="AK11" s="90">
        <v>14.379380031131976</v>
      </c>
      <c r="AL11" s="90">
        <v>14.328191307357489</v>
      </c>
      <c r="AM11" s="90">
        <v>14.286347134768594</v>
      </c>
      <c r="AN11" s="90">
        <v>14.253578457432955</v>
      </c>
      <c r="AO11" s="90">
        <v>14.225313910631176</v>
      </c>
      <c r="AP11" s="90">
        <v>14.203092119668472</v>
      </c>
      <c r="AQ11" s="90">
        <v>14.187583094912956</v>
      </c>
      <c r="AR11" s="90">
        <v>14.176253444228141</v>
      </c>
      <c r="AS11" s="90">
        <v>14.1691311618215</v>
      </c>
      <c r="AT11" s="90">
        <v>14.169721331391887</v>
      </c>
      <c r="AU11" s="90">
        <v>14.177205922886433</v>
      </c>
      <c r="AV11" s="90">
        <v>14.185834834290464</v>
      </c>
      <c r="AW11" s="90">
        <v>14.202843894123024</v>
      </c>
      <c r="AX11" s="90">
        <v>14.226267256286977</v>
      </c>
      <c r="AY11" s="90">
        <v>14.253433200453632</v>
      </c>
      <c r="AZ11" s="90">
        <v>14.285497532959941</v>
      </c>
      <c r="BA11" s="90">
        <v>14.133936843675972</v>
      </c>
      <c r="BB11" s="90">
        <v>13.979915843204683</v>
      </c>
      <c r="BC11" s="90">
        <v>13.826166243172541</v>
      </c>
      <c r="BD11" s="90">
        <v>13.671757912648051</v>
      </c>
      <c r="BE11" s="90">
        <v>13.514919042603598</v>
      </c>
      <c r="BF11" s="90">
        <v>13.357534610940267</v>
      </c>
      <c r="BG11" s="90">
        <v>13.196820527131369</v>
      </c>
      <c r="BH11" s="90">
        <v>13.03417471839575</v>
      </c>
      <c r="BI11" s="90">
        <v>12.867593782722938</v>
      </c>
      <c r="BJ11" s="90">
        <v>12.696958335085927</v>
      </c>
      <c r="BK11" s="90">
        <v>12.522713141038114</v>
      </c>
      <c r="BL11" s="90">
        <v>12.343965258650744</v>
      </c>
      <c r="BM11" s="90">
        <v>12.162762393196321</v>
      </c>
      <c r="BN11" s="90">
        <v>11.978483838735375</v>
      </c>
      <c r="BO11" s="90">
        <v>11.788514631427436</v>
      </c>
      <c r="BP11" s="90">
        <v>11.594106474040164</v>
      </c>
      <c r="BQ11" s="90">
        <v>11.394108981799864</v>
      </c>
      <c r="BR11" s="90">
        <v>11.190870426068589</v>
      </c>
      <c r="BS11" s="90">
        <v>10.983270845341284</v>
      </c>
      <c r="BT11" s="90">
        <v>10.773562476275604</v>
      </c>
      <c r="BU11" s="90">
        <v>10.559932171853948</v>
      </c>
      <c r="BV11" s="90">
        <v>10.342963213401877</v>
      </c>
      <c r="BW11" s="90">
        <v>10.125521829601755</v>
      </c>
      <c r="BX11" s="90">
        <v>9.9079112367762754</v>
      </c>
      <c r="BY11" s="90">
        <v>9.6880846393349636</v>
      </c>
      <c r="BZ11" s="90">
        <v>9.4676604883171684</v>
      </c>
      <c r="CA11" s="90">
        <v>9.2458980890708951</v>
      </c>
      <c r="CB11" s="90">
        <v>9.0190471204567224</v>
      </c>
      <c r="CC11" s="90">
        <v>8.7884921257214366</v>
      </c>
      <c r="CD11" s="90">
        <v>8.5560014241516775</v>
      </c>
      <c r="CE11" s="90">
        <v>8.3205519391761733</v>
      </c>
      <c r="CF11" s="90">
        <v>8.0815312229599421</v>
      </c>
      <c r="CG11" s="90">
        <v>7.8449226101393528</v>
      </c>
      <c r="CH11" s="90">
        <v>7.6051591689066278</v>
      </c>
      <c r="CI11" s="90">
        <v>7.3620477466261072</v>
      </c>
      <c r="CJ11" s="90"/>
    </row>
    <row r="12" spans="1:88" ht="13.95" customHeight="1" x14ac:dyDescent="0.25"/>
    <row r="13" spans="1:88" ht="13.95" customHeight="1" x14ac:dyDescent="0.25">
      <c r="B13" s="48" t="s">
        <v>336</v>
      </c>
    </row>
    <row r="14" spans="1:88" ht="13.95" customHeight="1" x14ac:dyDescent="0.25"/>
    <row r="15" spans="1:88" ht="13.95" customHeight="1" x14ac:dyDescent="0.25">
      <c r="B15" s="49"/>
      <c r="C15" t="s">
        <v>337</v>
      </c>
    </row>
    <row r="16" spans="1:88" ht="13.95" customHeight="1" x14ac:dyDescent="0.25">
      <c r="B16" s="50"/>
      <c r="C16" t="s">
        <v>338</v>
      </c>
    </row>
    <row r="17" spans="2:9" ht="13.95" customHeight="1" x14ac:dyDescent="0.25"/>
    <row r="18" spans="2:9" ht="13.95" customHeight="1" x14ac:dyDescent="0.3">
      <c r="B18" s="125" t="s">
        <v>342</v>
      </c>
      <c r="C18" s="126"/>
      <c r="D18" s="126"/>
      <c r="E18" s="126"/>
      <c r="F18" s="126"/>
      <c r="G18" s="126"/>
      <c r="H18" s="126"/>
      <c r="I18" s="127"/>
    </row>
    <row r="19" spans="2:9" ht="13.95" customHeight="1" x14ac:dyDescent="0.25"/>
    <row r="20" spans="2:9" s="6" customFormat="1" x14ac:dyDescent="0.25">
      <c r="B20" s="52" t="s">
        <v>334</v>
      </c>
      <c r="C20" s="128" t="s">
        <v>332</v>
      </c>
      <c r="D20" s="128"/>
      <c r="E20" s="128"/>
      <c r="F20" s="128"/>
      <c r="G20" s="128"/>
      <c r="H20" s="128"/>
      <c r="I20" s="128"/>
    </row>
    <row r="21" spans="2:9" s="6" customFormat="1" ht="72.45" customHeight="1" x14ac:dyDescent="0.25">
      <c r="B21" s="53">
        <v>1</v>
      </c>
      <c r="C21" s="116" t="s">
        <v>212</v>
      </c>
      <c r="D21" s="117"/>
      <c r="E21" s="117"/>
      <c r="F21" s="117"/>
      <c r="G21" s="117"/>
      <c r="H21" s="117"/>
      <c r="I21" s="117"/>
    </row>
    <row r="22" spans="2:9" s="6" customFormat="1" ht="54" customHeight="1" x14ac:dyDescent="0.25">
      <c r="B22" s="53">
        <v>2</v>
      </c>
      <c r="C22" s="116" t="s">
        <v>215</v>
      </c>
      <c r="D22" s="117"/>
      <c r="E22" s="117"/>
      <c r="F22" s="117"/>
      <c r="G22" s="117"/>
      <c r="H22" s="117"/>
      <c r="I22" s="117"/>
    </row>
    <row r="23" spans="2:9" s="6" customFormat="1" ht="48" customHeight="1" x14ac:dyDescent="0.25">
      <c r="B23" s="53">
        <v>3</v>
      </c>
      <c r="C23" s="116" t="s">
        <v>218</v>
      </c>
      <c r="D23" s="117"/>
      <c r="E23" s="117"/>
      <c r="F23" s="117"/>
      <c r="G23" s="117"/>
      <c r="H23" s="117"/>
      <c r="I23" s="117"/>
    </row>
    <row r="24" spans="2:9" s="6" customFormat="1" ht="36.6" customHeight="1" x14ac:dyDescent="0.25">
      <c r="B24" s="53">
        <v>4</v>
      </c>
      <c r="C24" s="116" t="s">
        <v>221</v>
      </c>
      <c r="D24" s="117"/>
      <c r="E24" s="117"/>
      <c r="F24" s="117"/>
      <c r="G24" s="117"/>
      <c r="H24" s="117"/>
      <c r="I24" s="117"/>
    </row>
    <row r="25" spans="2:9" s="6" customFormat="1" ht="38.549999999999997" customHeight="1" x14ac:dyDescent="0.25">
      <c r="B25" s="53">
        <v>5</v>
      </c>
      <c r="C25" s="116" t="s">
        <v>224</v>
      </c>
      <c r="D25" s="117"/>
      <c r="E25" s="117"/>
      <c r="F25" s="117"/>
      <c r="G25" s="117"/>
      <c r="H25" s="117"/>
      <c r="I25" s="117"/>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zoomScale="80" zoomScaleNormal="80" workbookViewId="0">
      <selection activeCell="H7" sqref="H7:I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1" t="s">
        <v>2</v>
      </c>
      <c r="C3" s="122"/>
      <c r="D3" s="131" t="str">
        <f>'Cover sheet'!C5</f>
        <v>Thames Water</v>
      </c>
      <c r="E3" s="132"/>
      <c r="F3" s="133"/>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1" t="s">
        <v>330</v>
      </c>
      <c r="C4" s="122"/>
      <c r="D4" s="131" t="str">
        <f>'Cover sheet'!C6</f>
        <v>Slough, Wycombe &amp; Aylesbury (SWA)</v>
      </c>
      <c r="E4" s="132"/>
      <c r="F4" s="133"/>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60">
        <v>1</v>
      </c>
      <c r="C7" s="30" t="s">
        <v>142</v>
      </c>
      <c r="D7" s="31" t="s">
        <v>226</v>
      </c>
      <c r="E7" s="31" t="s">
        <v>48</v>
      </c>
      <c r="F7" s="31">
        <v>2</v>
      </c>
      <c r="G7" s="39"/>
      <c r="H7" s="85">
        <v>182.49</v>
      </c>
      <c r="I7" s="85">
        <v>182.68</v>
      </c>
      <c r="J7" s="85">
        <v>182.14070723684213</v>
      </c>
      <c r="K7" s="85">
        <v>182.04977796052634</v>
      </c>
      <c r="L7" s="85">
        <v>175.17884868421055</v>
      </c>
      <c r="M7" s="85">
        <v>175.08791940789476</v>
      </c>
      <c r="N7" s="85">
        <v>174.99699013157897</v>
      </c>
      <c r="O7" s="85">
        <v>174.90606085526318</v>
      </c>
      <c r="P7" s="85">
        <v>174.81513157894739</v>
      </c>
      <c r="Q7" s="85">
        <v>174.7242023026316</v>
      </c>
      <c r="R7" s="85">
        <v>172.77327302631579</v>
      </c>
      <c r="S7" s="85">
        <v>172.65093181818182</v>
      </c>
      <c r="T7" s="85">
        <v>172.61951988636363</v>
      </c>
      <c r="U7" s="85">
        <v>172.58810795454545</v>
      </c>
      <c r="V7" s="85">
        <v>172.55669602272727</v>
      </c>
      <c r="W7" s="85">
        <v>172.52528409090908</v>
      </c>
      <c r="X7" s="85">
        <v>172.4938721590909</v>
      </c>
      <c r="Y7" s="85">
        <v>162.66246022727276</v>
      </c>
      <c r="Z7" s="85">
        <v>163.73104829545457</v>
      </c>
      <c r="AA7" s="85">
        <v>163.69963636363639</v>
      </c>
      <c r="AB7" s="85">
        <v>163.6682244318182</v>
      </c>
      <c r="AC7" s="85">
        <v>163.63681250000002</v>
      </c>
      <c r="AD7" s="85">
        <v>163.60540056818184</v>
      </c>
      <c r="AE7" s="85">
        <v>163.57398863636365</v>
      </c>
      <c r="AF7" s="85">
        <v>163.54257670454547</v>
      </c>
      <c r="AG7" s="86">
        <v>163.51116477272728</v>
      </c>
      <c r="AH7" s="86">
        <v>163.4797528409091</v>
      </c>
      <c r="AI7" s="86">
        <v>163.44834090909092</v>
      </c>
      <c r="AJ7" s="86">
        <v>163.41692897727273</v>
      </c>
      <c r="AK7" s="86">
        <v>163.38551704545455</v>
      </c>
      <c r="AL7" s="86">
        <v>163.35410511363636</v>
      </c>
      <c r="AM7" s="86">
        <v>163.32269318181818</v>
      </c>
      <c r="AN7" s="86">
        <v>163.29128125</v>
      </c>
      <c r="AO7" s="86">
        <v>163.25986931818181</v>
      </c>
      <c r="AP7" s="86">
        <v>163.22845738636363</v>
      </c>
      <c r="AQ7" s="86">
        <v>163.19704545454545</v>
      </c>
      <c r="AR7" s="86">
        <v>163.16563352272729</v>
      </c>
      <c r="AS7" s="86">
        <v>163.13422159090911</v>
      </c>
      <c r="AT7" s="86">
        <v>163.10280965909092</v>
      </c>
      <c r="AU7" s="86">
        <v>163.07139772727274</v>
      </c>
      <c r="AV7" s="86">
        <v>163.03998579545456</v>
      </c>
      <c r="AW7" s="86">
        <v>163.00857386363637</v>
      </c>
      <c r="AX7" s="86">
        <v>162.97716193181819</v>
      </c>
      <c r="AY7" s="86">
        <v>162.94575</v>
      </c>
      <c r="AZ7" s="86">
        <v>162.91433806818182</v>
      </c>
      <c r="BA7" s="86">
        <v>162.88292613636364</v>
      </c>
      <c r="BB7" s="86">
        <v>162.85151420454545</v>
      </c>
      <c r="BC7" s="86">
        <v>162.82010227272727</v>
      </c>
      <c r="BD7" s="86">
        <v>162.78869034090908</v>
      </c>
      <c r="BE7" s="86">
        <v>162.7572784090909</v>
      </c>
      <c r="BF7" s="86">
        <v>162.72586647727272</v>
      </c>
      <c r="BG7" s="86">
        <v>162.69445454545453</v>
      </c>
      <c r="BH7" s="86">
        <v>162.66304261363635</v>
      </c>
      <c r="BI7" s="86">
        <v>162.63163068181819</v>
      </c>
      <c r="BJ7" s="86">
        <v>162.60021875000001</v>
      </c>
      <c r="BK7" s="86">
        <v>162.56880681818183</v>
      </c>
      <c r="BL7" s="86">
        <v>162.53739488636364</v>
      </c>
      <c r="BM7" s="86">
        <v>162.50598295454546</v>
      </c>
      <c r="BN7" s="86">
        <v>162.47457102272728</v>
      </c>
      <c r="BO7" s="86">
        <v>162.44315909090909</v>
      </c>
      <c r="BP7" s="86">
        <v>162.41174715909091</v>
      </c>
      <c r="BQ7" s="86">
        <v>162.38033522727272</v>
      </c>
      <c r="BR7" s="86">
        <v>162.34892329545454</v>
      </c>
      <c r="BS7" s="86">
        <v>162.31751136363636</v>
      </c>
      <c r="BT7" s="86">
        <v>162.28609943181817</v>
      </c>
      <c r="BU7" s="86">
        <v>162.25468749999999</v>
      </c>
      <c r="BV7" s="86">
        <v>162.2232755681818</v>
      </c>
      <c r="BW7" s="86">
        <v>162.19186363636362</v>
      </c>
      <c r="BX7" s="86">
        <v>162.16045170454544</v>
      </c>
      <c r="BY7" s="86">
        <v>162.12903977272725</v>
      </c>
      <c r="BZ7" s="86">
        <v>162.09762784090907</v>
      </c>
      <c r="CA7" s="86">
        <v>162.06621590909089</v>
      </c>
      <c r="CB7" s="86">
        <v>162.03480397727273</v>
      </c>
      <c r="CC7" s="86">
        <v>162.00339204545455</v>
      </c>
      <c r="CD7" s="86">
        <v>161.97198011363636</v>
      </c>
      <c r="CE7" s="86">
        <v>161.94056818181818</v>
      </c>
      <c r="CF7" s="86">
        <v>161.90915625</v>
      </c>
      <c r="CG7" s="86">
        <v>161.87774431818181</v>
      </c>
      <c r="CH7" s="86">
        <v>161.84633238636363</v>
      </c>
      <c r="CI7" s="86">
        <v>161.81492045454544</v>
      </c>
      <c r="CJ7" s="87"/>
    </row>
    <row r="8" spans="1:88" ht="57.45" customHeight="1" x14ac:dyDescent="0.25">
      <c r="B8" s="60">
        <v>2</v>
      </c>
      <c r="C8" s="26" t="s">
        <v>153</v>
      </c>
      <c r="D8" s="27" t="s">
        <v>228</v>
      </c>
      <c r="E8" s="27" t="s">
        <v>48</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7" customHeight="1" x14ac:dyDescent="0.25">
      <c r="B9" s="60">
        <v>3</v>
      </c>
      <c r="C9" s="26" t="s">
        <v>156</v>
      </c>
      <c r="D9" s="27" t="s">
        <v>230</v>
      </c>
      <c r="E9" s="27" t="s">
        <v>48</v>
      </c>
      <c r="F9" s="27">
        <v>2</v>
      </c>
      <c r="G9" s="39"/>
      <c r="H9" s="89">
        <v>10.222142465753427</v>
      </c>
      <c r="I9" s="89">
        <v>6.1</v>
      </c>
      <c r="J9" s="89">
        <v>9.4600000000000009</v>
      </c>
      <c r="K9" s="89">
        <v>9.4600000000000009</v>
      </c>
      <c r="L9" s="89">
        <v>9.4600000000000009</v>
      </c>
      <c r="M9" s="89">
        <v>9.4600000000000009</v>
      </c>
      <c r="N9" s="89">
        <v>9.4600000000000009</v>
      </c>
      <c r="O9" s="89">
        <v>9.4600000000000009</v>
      </c>
      <c r="P9" s="89">
        <v>9.4600000000000009</v>
      </c>
      <c r="Q9" s="89">
        <v>9.4600000000000009</v>
      </c>
      <c r="R9" s="89">
        <v>9.4600000000000009</v>
      </c>
      <c r="S9" s="89">
        <v>9.4600000000000009</v>
      </c>
      <c r="T9" s="89">
        <v>9.4600000000000009</v>
      </c>
      <c r="U9" s="89">
        <v>9.4600000000000009</v>
      </c>
      <c r="V9" s="89">
        <v>9.4600000000000009</v>
      </c>
      <c r="W9" s="89">
        <v>9.4600000000000009</v>
      </c>
      <c r="X9" s="89">
        <v>9.4600000000000009</v>
      </c>
      <c r="Y9" s="89">
        <v>9.4600000000000009</v>
      </c>
      <c r="Z9" s="89">
        <v>9.4600000000000009</v>
      </c>
      <c r="AA9" s="89">
        <v>9.4600000000000009</v>
      </c>
      <c r="AB9" s="89">
        <v>9.4600000000000009</v>
      </c>
      <c r="AC9" s="89">
        <v>9.4600000000000009</v>
      </c>
      <c r="AD9" s="89">
        <v>9.4600000000000009</v>
      </c>
      <c r="AE9" s="89">
        <v>9.4600000000000009</v>
      </c>
      <c r="AF9" s="89">
        <v>9.4600000000000009</v>
      </c>
      <c r="AG9" s="90">
        <v>9.4600000000000009</v>
      </c>
      <c r="AH9" s="90">
        <v>9.4600000000000009</v>
      </c>
      <c r="AI9" s="90">
        <v>9.4600000000000009</v>
      </c>
      <c r="AJ9" s="90">
        <v>9.4600000000000009</v>
      </c>
      <c r="AK9" s="90">
        <v>9.4600000000000009</v>
      </c>
      <c r="AL9" s="90">
        <v>9.4600000000000009</v>
      </c>
      <c r="AM9" s="90">
        <v>9.4600000000000009</v>
      </c>
      <c r="AN9" s="90">
        <v>9.4600000000000009</v>
      </c>
      <c r="AO9" s="90">
        <v>9.4600000000000009</v>
      </c>
      <c r="AP9" s="90">
        <v>9.4600000000000009</v>
      </c>
      <c r="AQ9" s="90">
        <v>9.4600000000000009</v>
      </c>
      <c r="AR9" s="90">
        <v>9.4600000000000009</v>
      </c>
      <c r="AS9" s="90">
        <v>9.4600000000000009</v>
      </c>
      <c r="AT9" s="90">
        <v>9.4600000000000009</v>
      </c>
      <c r="AU9" s="90">
        <v>9.4600000000000009</v>
      </c>
      <c r="AV9" s="90">
        <v>9.4600000000000009</v>
      </c>
      <c r="AW9" s="90">
        <v>9.4600000000000009</v>
      </c>
      <c r="AX9" s="90">
        <v>9.4600000000000009</v>
      </c>
      <c r="AY9" s="90">
        <v>9.4600000000000009</v>
      </c>
      <c r="AZ9" s="90">
        <v>9.4600000000000009</v>
      </c>
      <c r="BA9" s="90">
        <v>9.4600000000000009</v>
      </c>
      <c r="BB9" s="90">
        <v>9.4600000000000009</v>
      </c>
      <c r="BC9" s="90">
        <v>9.4600000000000009</v>
      </c>
      <c r="BD9" s="90">
        <v>9.4600000000000009</v>
      </c>
      <c r="BE9" s="90">
        <v>9.4600000000000009</v>
      </c>
      <c r="BF9" s="90">
        <v>9.4600000000000009</v>
      </c>
      <c r="BG9" s="90">
        <v>9.4600000000000009</v>
      </c>
      <c r="BH9" s="90">
        <v>9.4600000000000009</v>
      </c>
      <c r="BI9" s="90">
        <v>9.4600000000000009</v>
      </c>
      <c r="BJ9" s="90">
        <v>9.4600000000000009</v>
      </c>
      <c r="BK9" s="90">
        <v>9.4600000000000009</v>
      </c>
      <c r="BL9" s="90">
        <v>9.4600000000000009</v>
      </c>
      <c r="BM9" s="90">
        <v>9.4600000000000009</v>
      </c>
      <c r="BN9" s="90">
        <v>9.4600000000000009</v>
      </c>
      <c r="BO9" s="90">
        <v>9.4600000000000009</v>
      </c>
      <c r="BP9" s="90">
        <v>9.4600000000000009</v>
      </c>
      <c r="BQ9" s="90">
        <v>9.4600000000000009</v>
      </c>
      <c r="BR9" s="90">
        <v>9.4600000000000009</v>
      </c>
      <c r="BS9" s="90">
        <v>9.4600000000000009</v>
      </c>
      <c r="BT9" s="90">
        <v>9.4600000000000009</v>
      </c>
      <c r="BU9" s="90">
        <v>9.4600000000000009</v>
      </c>
      <c r="BV9" s="90">
        <v>9.4600000000000009</v>
      </c>
      <c r="BW9" s="90">
        <v>9.4600000000000009</v>
      </c>
      <c r="BX9" s="90">
        <v>9.4600000000000009</v>
      </c>
      <c r="BY9" s="90">
        <v>9.4600000000000009</v>
      </c>
      <c r="BZ9" s="90">
        <v>9.4600000000000009</v>
      </c>
      <c r="CA9" s="90">
        <v>9.4600000000000009</v>
      </c>
      <c r="CB9" s="90">
        <v>9.4600000000000009</v>
      </c>
      <c r="CC9" s="90">
        <v>9.4600000000000009</v>
      </c>
      <c r="CD9" s="90">
        <v>9.4600000000000009</v>
      </c>
      <c r="CE9" s="90">
        <v>9.4600000000000009</v>
      </c>
      <c r="CF9" s="90">
        <v>9.4600000000000009</v>
      </c>
      <c r="CG9" s="90">
        <v>9.4600000000000009</v>
      </c>
      <c r="CH9" s="90">
        <v>9.4600000000000009</v>
      </c>
      <c r="CI9" s="90">
        <v>9.4600000000000009</v>
      </c>
      <c r="CJ9" s="90"/>
    </row>
    <row r="10" spans="1:88" x14ac:dyDescent="0.25"/>
    <row r="11" spans="1:88" x14ac:dyDescent="0.25">
      <c r="B11" s="48" t="s">
        <v>336</v>
      </c>
    </row>
    <row r="12" spans="1:88" x14ac:dyDescent="0.25"/>
    <row r="13" spans="1:88" x14ac:dyDescent="0.25">
      <c r="B13" s="49"/>
      <c r="C13" t="s">
        <v>337</v>
      </c>
    </row>
    <row r="14" spans="1:88" x14ac:dyDescent="0.25">
      <c r="B14" s="50"/>
      <c r="C14" t="s">
        <v>338</v>
      </c>
    </row>
    <row r="15" spans="1:88" x14ac:dyDescent="0.25"/>
    <row r="16" spans="1:88" x14ac:dyDescent="0.25"/>
    <row r="17" spans="2:9" ht="14.4" x14ac:dyDescent="0.3">
      <c r="B17" s="125" t="s">
        <v>343</v>
      </c>
      <c r="C17" s="126"/>
      <c r="D17" s="126"/>
      <c r="E17" s="126"/>
      <c r="F17" s="126"/>
      <c r="G17" s="126"/>
      <c r="H17" s="126"/>
      <c r="I17" s="127"/>
    </row>
    <row r="18" spans="2:9" x14ac:dyDescent="0.25"/>
    <row r="19" spans="2:9" s="6" customFormat="1" x14ac:dyDescent="0.25">
      <c r="B19" s="52" t="s">
        <v>334</v>
      </c>
      <c r="C19" s="128" t="s">
        <v>332</v>
      </c>
      <c r="D19" s="128"/>
      <c r="E19" s="128"/>
      <c r="F19" s="128"/>
      <c r="G19" s="128"/>
      <c r="H19" s="128"/>
      <c r="I19" s="128"/>
    </row>
    <row r="20" spans="2:9" s="6" customFormat="1" ht="75.45" customHeight="1" x14ac:dyDescent="0.25">
      <c r="B20" s="53">
        <v>1</v>
      </c>
      <c r="C20" s="116" t="s">
        <v>227</v>
      </c>
      <c r="D20" s="117"/>
      <c r="E20" s="117"/>
      <c r="F20" s="117"/>
      <c r="G20" s="117"/>
      <c r="H20" s="117"/>
      <c r="I20" s="117"/>
    </row>
    <row r="21" spans="2:9" s="6" customFormat="1" ht="110.55" customHeight="1" x14ac:dyDescent="0.25">
      <c r="B21" s="53">
        <v>2</v>
      </c>
      <c r="C21" s="116" t="s">
        <v>229</v>
      </c>
      <c r="D21" s="117"/>
      <c r="E21" s="117"/>
      <c r="F21" s="117"/>
      <c r="G21" s="117"/>
      <c r="H21" s="117"/>
      <c r="I21" s="117"/>
    </row>
    <row r="22" spans="2:9" s="6" customFormat="1" ht="85.5" customHeight="1" x14ac:dyDescent="0.25">
      <c r="B22" s="53">
        <v>3</v>
      </c>
      <c r="C22" s="116" t="s">
        <v>231</v>
      </c>
      <c r="D22" s="117"/>
      <c r="E22" s="117"/>
      <c r="F22" s="117"/>
      <c r="G22" s="117"/>
      <c r="H22" s="117"/>
      <c r="I22" s="117"/>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9" t="s">
        <v>232</v>
      </c>
      <c r="C1" s="109"/>
      <c r="D1" s="109"/>
      <c r="E1" s="109"/>
      <c r="F1" s="10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1" t="s">
        <v>2</v>
      </c>
      <c r="C3" s="122"/>
      <c r="D3" s="131" t="str">
        <f>'Cover sheet'!C5</f>
        <v>Thames Water</v>
      </c>
      <c r="E3" s="132"/>
      <c r="F3" s="133"/>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1" t="s">
        <v>330</v>
      </c>
      <c r="C4" s="122"/>
      <c r="D4" s="131" t="str">
        <f>'Cover sheet'!C6</f>
        <v>Slough, Wycombe &amp; Aylesbury (SWA)</v>
      </c>
      <c r="E4" s="132"/>
      <c r="F4" s="133"/>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233</v>
      </c>
      <c r="E7" s="31" t="s">
        <v>48</v>
      </c>
      <c r="F7" s="31">
        <v>2</v>
      </c>
      <c r="H7" s="85">
        <v>17.461056180429619</v>
      </c>
      <c r="I7" s="85">
        <v>14.350620692043224</v>
      </c>
      <c r="J7" s="85">
        <v>18.643871827534944</v>
      </c>
      <c r="K7" s="85">
        <v>18.493278595045595</v>
      </c>
      <c r="L7" s="85">
        <v>18.356120894514124</v>
      </c>
      <c r="M7" s="85">
        <v>18.233465909463181</v>
      </c>
      <c r="N7" s="85">
        <v>18.118784151961609</v>
      </c>
      <c r="O7" s="85">
        <v>18.010813242965749</v>
      </c>
      <c r="P7" s="85">
        <v>17.912170325887494</v>
      </c>
      <c r="Q7" s="85">
        <v>17.822184219905576</v>
      </c>
      <c r="R7" s="85">
        <v>17.740921829220945</v>
      </c>
      <c r="S7" s="85">
        <v>17.66860572740768</v>
      </c>
      <c r="T7" s="85">
        <v>17.605839580222415</v>
      </c>
      <c r="U7" s="85">
        <v>17.552882855516017</v>
      </c>
      <c r="V7" s="85">
        <v>17.509693362384173</v>
      </c>
      <c r="W7" s="85">
        <v>17.475393778614489</v>
      </c>
      <c r="X7" s="85">
        <v>17.449079380041915</v>
      </c>
      <c r="Y7" s="85">
        <v>17.430428175835022</v>
      </c>
      <c r="Z7" s="85">
        <v>17.420184079526003</v>
      </c>
      <c r="AA7" s="85">
        <v>17.418553742885216</v>
      </c>
      <c r="AB7" s="85">
        <v>17.42512631631816</v>
      </c>
      <c r="AC7" s="85">
        <v>17.438996520090512</v>
      </c>
      <c r="AD7" s="85">
        <v>17.460068114849662</v>
      </c>
      <c r="AE7" s="85">
        <v>17.488434255093658</v>
      </c>
      <c r="AF7" s="85">
        <v>17.524884755959203</v>
      </c>
      <c r="AG7" s="86">
        <v>17.567099763024736</v>
      </c>
      <c r="AH7" s="86">
        <v>17.518124015938952</v>
      </c>
      <c r="AI7" s="86">
        <v>17.473650555377517</v>
      </c>
      <c r="AJ7" s="86">
        <v>17.433515075160621</v>
      </c>
      <c r="AK7" s="86">
        <v>17.397545679060208</v>
      </c>
      <c r="AL7" s="86">
        <v>17.365589206720873</v>
      </c>
      <c r="AM7" s="86">
        <v>17.337452410361863</v>
      </c>
      <c r="AN7" s="86">
        <v>17.313044142135805</v>
      </c>
      <c r="AO7" s="86">
        <v>17.292223915511222</v>
      </c>
      <c r="AP7" s="86">
        <v>17.274900774073828</v>
      </c>
      <c r="AQ7" s="86">
        <v>17.260995591704134</v>
      </c>
      <c r="AR7" s="86">
        <v>17.250449538124677</v>
      </c>
      <c r="AS7" s="86">
        <v>17.243213346191553</v>
      </c>
      <c r="AT7" s="86">
        <v>17.239267079782294</v>
      </c>
      <c r="AU7" s="86">
        <v>17.23854670440544</v>
      </c>
      <c r="AV7" s="86">
        <v>17.240974000344828</v>
      </c>
      <c r="AW7" s="86">
        <v>17.246274791114057</v>
      </c>
      <c r="AX7" s="86">
        <v>17.254469463975241</v>
      </c>
      <c r="AY7" s="86">
        <v>17.265588626625945</v>
      </c>
      <c r="AZ7" s="86">
        <v>17.279645987365821</v>
      </c>
      <c r="BA7" s="86">
        <v>17.296665983924495</v>
      </c>
      <c r="BB7" s="86">
        <v>17.316674972209434</v>
      </c>
      <c r="BC7" s="86">
        <v>17.339674493081894</v>
      </c>
      <c r="BD7" s="86">
        <v>17.365646834687272</v>
      </c>
      <c r="BE7" s="86">
        <v>17.394557299574195</v>
      </c>
      <c r="BF7" s="86">
        <v>17.426427250830798</v>
      </c>
      <c r="BG7" s="86">
        <v>17.461286606016309</v>
      </c>
      <c r="BH7" s="86">
        <v>17.499136030142317</v>
      </c>
      <c r="BI7" s="86">
        <v>17.539960052039749</v>
      </c>
      <c r="BJ7" s="86">
        <v>17.58377150105774</v>
      </c>
      <c r="BK7" s="86">
        <v>17.630592860171848</v>
      </c>
      <c r="BL7" s="86">
        <v>17.680462510992623</v>
      </c>
      <c r="BM7" s="86">
        <v>17.733332266622877</v>
      </c>
      <c r="BN7" s="86">
        <v>17.7891573455416</v>
      </c>
      <c r="BO7" s="86">
        <v>17.847957245920348</v>
      </c>
      <c r="BP7" s="86">
        <v>17.909726621778212</v>
      </c>
      <c r="BQ7" s="86">
        <v>17.974488900426692</v>
      </c>
      <c r="BR7" s="86">
        <v>18.04224441184277</v>
      </c>
      <c r="BS7" s="86">
        <v>18.112976530224103</v>
      </c>
      <c r="BT7" s="86">
        <v>18.186714326885152</v>
      </c>
      <c r="BU7" s="86">
        <v>18.26348540064134</v>
      </c>
      <c r="BV7" s="86">
        <v>18.34334598170209</v>
      </c>
      <c r="BW7" s="86">
        <v>18.426356984504807</v>
      </c>
      <c r="BX7" s="86">
        <v>18.512564081514761</v>
      </c>
      <c r="BY7" s="86">
        <v>18.602030697027175</v>
      </c>
      <c r="BZ7" s="86">
        <v>18.694834513108656</v>
      </c>
      <c r="CA7" s="86">
        <v>18.791055530123327</v>
      </c>
      <c r="CB7" s="86">
        <v>18.890788025733407</v>
      </c>
      <c r="CC7" s="86">
        <v>18.994101021921395</v>
      </c>
      <c r="CD7" s="86">
        <v>19.101064679394824</v>
      </c>
      <c r="CE7" s="86">
        <v>19.21179407107115</v>
      </c>
      <c r="CF7" s="86">
        <v>19.326381084879799</v>
      </c>
      <c r="CG7" s="86">
        <v>19.444981550755621</v>
      </c>
      <c r="CH7" s="86">
        <v>19.567744795771866</v>
      </c>
      <c r="CI7" s="86">
        <v>19.694859162348603</v>
      </c>
      <c r="CJ7" s="35"/>
    </row>
    <row r="8" spans="2:88" ht="39.6" x14ac:dyDescent="0.25">
      <c r="B8" s="60">
        <v>2</v>
      </c>
      <c r="C8" s="26" t="s">
        <v>162</v>
      </c>
      <c r="D8" s="27" t="s">
        <v>235</v>
      </c>
      <c r="E8" s="27" t="s">
        <v>48</v>
      </c>
      <c r="F8" s="27">
        <v>2</v>
      </c>
      <c r="H8" s="85">
        <v>0.234076390726219</v>
      </c>
      <c r="I8" s="85">
        <v>0.28844600900345402</v>
      </c>
      <c r="J8" s="85">
        <v>0.26769258452399303</v>
      </c>
      <c r="K8" s="85">
        <v>0.26769258452399303</v>
      </c>
      <c r="L8" s="85">
        <v>0.26769258452399303</v>
      </c>
      <c r="M8" s="85">
        <v>0.26769258452399303</v>
      </c>
      <c r="N8" s="85">
        <v>0.26769258452399303</v>
      </c>
      <c r="O8" s="85">
        <v>0.26769258452399303</v>
      </c>
      <c r="P8" s="85">
        <v>0.26769258452399303</v>
      </c>
      <c r="Q8" s="85">
        <v>0.26769258452399303</v>
      </c>
      <c r="R8" s="85">
        <v>0.26769258452399303</v>
      </c>
      <c r="S8" s="85">
        <v>0.26769258452399303</v>
      </c>
      <c r="T8" s="85">
        <v>0.26769258452399308</v>
      </c>
      <c r="U8" s="85">
        <v>0.26769258452399303</v>
      </c>
      <c r="V8" s="85">
        <v>0.26769258452399303</v>
      </c>
      <c r="W8" s="85">
        <v>0.26769258452399303</v>
      </c>
      <c r="X8" s="85">
        <v>0.26769258452399303</v>
      </c>
      <c r="Y8" s="85">
        <v>0.26769258452399303</v>
      </c>
      <c r="Z8" s="85">
        <v>0.26769258452399303</v>
      </c>
      <c r="AA8" s="85">
        <v>0.26769258452399303</v>
      </c>
      <c r="AB8" s="85">
        <v>0.26769258452399303</v>
      </c>
      <c r="AC8" s="85">
        <v>0.26769258452399303</v>
      </c>
      <c r="AD8" s="85">
        <v>0.26769258452399303</v>
      </c>
      <c r="AE8" s="85">
        <v>0.26769258452399303</v>
      </c>
      <c r="AF8" s="85">
        <v>0.26769258452399303</v>
      </c>
      <c r="AG8" s="86">
        <v>0.26769258452399303</v>
      </c>
      <c r="AH8" s="86">
        <v>0.26769258452399303</v>
      </c>
      <c r="AI8" s="86">
        <v>0.26769258452399303</v>
      </c>
      <c r="AJ8" s="86">
        <v>0.26769258452399303</v>
      </c>
      <c r="AK8" s="86">
        <v>0.26769258452399297</v>
      </c>
      <c r="AL8" s="86">
        <v>0.26769258452399303</v>
      </c>
      <c r="AM8" s="86">
        <v>0.26769258452399297</v>
      </c>
      <c r="AN8" s="86">
        <v>0.26769258452399303</v>
      </c>
      <c r="AO8" s="86">
        <v>0.26769258452399303</v>
      </c>
      <c r="AP8" s="86">
        <v>0.26769258452399303</v>
      </c>
      <c r="AQ8" s="86">
        <v>0.26769258452399303</v>
      </c>
      <c r="AR8" s="86">
        <v>0.26769258452399303</v>
      </c>
      <c r="AS8" s="86">
        <v>0.26769258452399303</v>
      </c>
      <c r="AT8" s="86">
        <v>0.26769258452399303</v>
      </c>
      <c r="AU8" s="86">
        <v>0.26769258452399303</v>
      </c>
      <c r="AV8" s="86">
        <v>0.26769258452399308</v>
      </c>
      <c r="AW8" s="86">
        <v>0.26769258452399303</v>
      </c>
      <c r="AX8" s="86">
        <v>0.26769258452399303</v>
      </c>
      <c r="AY8" s="86">
        <v>0.26769258452399303</v>
      </c>
      <c r="AZ8" s="86">
        <v>0.26769258452399303</v>
      </c>
      <c r="BA8" s="86">
        <v>0.26769258452399303</v>
      </c>
      <c r="BB8" s="86">
        <v>0.26769258452399303</v>
      </c>
      <c r="BC8" s="86">
        <v>0.26769258452399303</v>
      </c>
      <c r="BD8" s="86">
        <v>0.26769258452399303</v>
      </c>
      <c r="BE8" s="86">
        <v>0.26769258452399303</v>
      </c>
      <c r="BF8" s="86">
        <v>0.26769258452399303</v>
      </c>
      <c r="BG8" s="86">
        <v>0.26769258452399303</v>
      </c>
      <c r="BH8" s="86">
        <v>0.26769258452399297</v>
      </c>
      <c r="BI8" s="86">
        <v>0.26769258452399308</v>
      </c>
      <c r="BJ8" s="86">
        <v>0.26769258452399303</v>
      </c>
      <c r="BK8" s="86">
        <v>0.26769258452399303</v>
      </c>
      <c r="BL8" s="86">
        <v>0.26769258452399303</v>
      </c>
      <c r="BM8" s="86">
        <v>0.26769258452399303</v>
      </c>
      <c r="BN8" s="86">
        <v>0.26769258452399303</v>
      </c>
      <c r="BO8" s="86">
        <v>0.26769258452399303</v>
      </c>
      <c r="BP8" s="86">
        <v>0.26769258452399303</v>
      </c>
      <c r="BQ8" s="86">
        <v>0.26769258452399303</v>
      </c>
      <c r="BR8" s="86">
        <v>0.26769258452399303</v>
      </c>
      <c r="BS8" s="86">
        <v>0.26769258452399303</v>
      </c>
      <c r="BT8" s="86">
        <v>0.26769258452399308</v>
      </c>
      <c r="BU8" s="86">
        <v>0.26769258452399303</v>
      </c>
      <c r="BV8" s="86">
        <v>0.26769258452399308</v>
      </c>
      <c r="BW8" s="86">
        <v>0.26769258452399303</v>
      </c>
      <c r="BX8" s="86">
        <v>0.26769258452399303</v>
      </c>
      <c r="BY8" s="86">
        <v>0.26769258452399303</v>
      </c>
      <c r="BZ8" s="86">
        <v>0.26769258452399297</v>
      </c>
      <c r="CA8" s="86">
        <v>0.26769258452399297</v>
      </c>
      <c r="CB8" s="86">
        <v>0.26769258452399297</v>
      </c>
      <c r="CC8" s="86">
        <v>0.26769258452399303</v>
      </c>
      <c r="CD8" s="86">
        <v>0.26769258452399308</v>
      </c>
      <c r="CE8" s="86">
        <v>0.26769258452399303</v>
      </c>
      <c r="CF8" s="86">
        <v>0.26769258452399308</v>
      </c>
      <c r="CG8" s="86">
        <v>0.26769258452399308</v>
      </c>
      <c r="CH8" s="86">
        <v>0.26769258452399303</v>
      </c>
      <c r="CI8" s="86">
        <v>0.26769258452399303</v>
      </c>
      <c r="CJ8" s="38"/>
    </row>
    <row r="9" spans="2:88" ht="39.6" x14ac:dyDescent="0.25">
      <c r="B9" s="60">
        <v>3</v>
      </c>
      <c r="C9" s="26" t="s">
        <v>165</v>
      </c>
      <c r="D9" s="27" t="s">
        <v>237</v>
      </c>
      <c r="E9" s="27" t="s">
        <v>48</v>
      </c>
      <c r="F9" s="27">
        <v>2</v>
      </c>
      <c r="H9" s="85">
        <v>36.316660421517497</v>
      </c>
      <c r="I9" s="85">
        <v>37.366523589670699</v>
      </c>
      <c r="J9" s="85">
        <v>38.497165207597845</v>
      </c>
      <c r="K9" s="85">
        <v>39.48289312116227</v>
      </c>
      <c r="L9" s="85">
        <v>40.48517207701574</v>
      </c>
      <c r="M9" s="85">
        <v>46.710099286879817</v>
      </c>
      <c r="N9" s="85">
        <v>51.547047696999229</v>
      </c>
      <c r="O9" s="85">
        <v>56.591692429707173</v>
      </c>
      <c r="P9" s="85">
        <v>61.558107283395067</v>
      </c>
      <c r="Q9" s="85">
        <v>66.563944567304972</v>
      </c>
      <c r="R9" s="85">
        <v>65.957452305913961</v>
      </c>
      <c r="S9" s="85">
        <v>65.986211725300308</v>
      </c>
      <c r="T9" s="85">
        <v>66.030450146028855</v>
      </c>
      <c r="U9" s="85">
        <v>66.101559831438635</v>
      </c>
      <c r="V9" s="85">
        <v>66.199498079638659</v>
      </c>
      <c r="W9" s="85">
        <v>66.403359592439259</v>
      </c>
      <c r="X9" s="85">
        <v>66.605318030451869</v>
      </c>
      <c r="Y9" s="85">
        <v>66.804008119615247</v>
      </c>
      <c r="Z9" s="85">
        <v>67.008641523020913</v>
      </c>
      <c r="AA9" s="85">
        <v>67.221602229022793</v>
      </c>
      <c r="AB9" s="85">
        <v>64.234637710021957</v>
      </c>
      <c r="AC9" s="85">
        <v>64.537962867955613</v>
      </c>
      <c r="AD9" s="85">
        <v>64.834687958509903</v>
      </c>
      <c r="AE9" s="85">
        <v>65.11877553302827</v>
      </c>
      <c r="AF9" s="85">
        <v>65.420896882869386</v>
      </c>
      <c r="AG9" s="86">
        <v>65.657323077509076</v>
      </c>
      <c r="AH9" s="86">
        <v>65.760726954999157</v>
      </c>
      <c r="AI9" s="86">
        <v>66.082617539431467</v>
      </c>
      <c r="AJ9" s="86">
        <v>66.176828959726478</v>
      </c>
      <c r="AK9" s="86">
        <v>66.256656082553008</v>
      </c>
      <c r="AL9" s="86">
        <v>66.323295258012266</v>
      </c>
      <c r="AM9" s="86">
        <v>66.376787855467185</v>
      </c>
      <c r="AN9" s="86">
        <v>66.417446429018284</v>
      </c>
      <c r="AO9" s="86">
        <v>66.450174000986294</v>
      </c>
      <c r="AP9" s="86">
        <v>66.47344216599538</v>
      </c>
      <c r="AQ9" s="86">
        <v>66.486775571823941</v>
      </c>
      <c r="AR9" s="86">
        <v>66.492437912636689</v>
      </c>
      <c r="AS9" s="86">
        <v>66.490382863347904</v>
      </c>
      <c r="AT9" s="86">
        <v>66.477409806522132</v>
      </c>
      <c r="AU9" s="86">
        <v>66.45436657867792</v>
      </c>
      <c r="AV9" s="86">
        <v>66.426859870800996</v>
      </c>
      <c r="AW9" s="86">
        <v>66.38832461026135</v>
      </c>
      <c r="AX9" s="86">
        <v>66.340556716418774</v>
      </c>
      <c r="AY9" s="86">
        <v>66.286237670941034</v>
      </c>
      <c r="AZ9" s="86">
        <v>66.224199977966776</v>
      </c>
      <c r="BA9" s="86">
        <v>66.342928233030534</v>
      </c>
      <c r="BB9" s="86">
        <v>66.461101950114312</v>
      </c>
      <c r="BC9" s="86">
        <v>66.576078075730805</v>
      </c>
      <c r="BD9" s="86">
        <v>66.688781939084407</v>
      </c>
      <c r="BE9" s="86">
        <v>66.800964038232564</v>
      </c>
      <c r="BF9" s="86">
        <v>66.91081091385179</v>
      </c>
      <c r="BG9" s="86">
        <v>67.021013548099958</v>
      </c>
      <c r="BH9" s="86">
        <v>67.130269696147522</v>
      </c>
      <c r="BI9" s="86">
        <v>67.24046623150295</v>
      </c>
      <c r="BJ9" s="86">
        <v>67.351683244635424</v>
      </c>
      <c r="BK9" s="86">
        <v>67.463463989833159</v>
      </c>
      <c r="BL9" s="86">
        <v>67.576609321570643</v>
      </c>
      <c r="BM9" s="86">
        <v>67.689250877111675</v>
      </c>
      <c r="BN9" s="86">
        <v>67.802037197189662</v>
      </c>
      <c r="BO9" s="86">
        <v>67.917431276393458</v>
      </c>
      <c r="BP9" s="86">
        <v>68.034257059672981</v>
      </c>
      <c r="BQ9" s="86">
        <v>68.153623713559639</v>
      </c>
      <c r="BR9" s="86">
        <v>68.273284296398231</v>
      </c>
      <c r="BS9" s="86">
        <v>68.394247802338555</v>
      </c>
      <c r="BT9" s="86">
        <v>68.514276776306588</v>
      </c>
      <c r="BU9" s="86">
        <v>68.635082811785466</v>
      </c>
      <c r="BV9" s="86">
        <v>68.756100793446208</v>
      </c>
      <c r="BW9" s="86">
        <v>68.874581262183128</v>
      </c>
      <c r="BX9" s="86">
        <v>68.990041947067965</v>
      </c>
      <c r="BY9" s="86">
        <v>69.104393748600828</v>
      </c>
      <c r="BZ9" s="86">
        <v>69.216114860973448</v>
      </c>
      <c r="CA9" s="86">
        <v>69.325804847886602</v>
      </c>
      <c r="CB9" s="86">
        <v>69.43680016562891</v>
      </c>
      <c r="CC9" s="86">
        <v>69.547914333419527</v>
      </c>
      <c r="CD9" s="86">
        <v>69.657338425559061</v>
      </c>
      <c r="CE9" s="86">
        <v>69.765889428275386</v>
      </c>
      <c r="CF9" s="86">
        <v>69.874036694043497</v>
      </c>
      <c r="CG9" s="86">
        <v>69.976149013828291</v>
      </c>
      <c r="CH9" s="86">
        <v>70.077187929282985</v>
      </c>
      <c r="CI9" s="86">
        <v>70.177185961585209</v>
      </c>
      <c r="CJ9" s="38"/>
    </row>
    <row r="10" spans="2:88" ht="39.6" x14ac:dyDescent="0.25">
      <c r="B10" s="60">
        <v>4</v>
      </c>
      <c r="C10" s="26" t="s">
        <v>239</v>
      </c>
      <c r="D10" s="27" t="s">
        <v>240</v>
      </c>
      <c r="E10" s="27" t="s">
        <v>48</v>
      </c>
      <c r="F10" s="27">
        <v>2</v>
      </c>
      <c r="H10" s="85">
        <v>48.333630689948698</v>
      </c>
      <c r="I10" s="85">
        <v>43.816222265100699</v>
      </c>
      <c r="J10" s="85">
        <v>41.516637588008543</v>
      </c>
      <c r="K10" s="85">
        <v>40.828516526587748</v>
      </c>
      <c r="L10" s="85">
        <v>40.143267740158812</v>
      </c>
      <c r="M10" s="85">
        <v>34.015848171613726</v>
      </c>
      <c r="N10" s="85">
        <v>28.062807216485325</v>
      </c>
      <c r="O10" s="85">
        <v>22.018230063668906</v>
      </c>
      <c r="P10" s="85">
        <v>15.986958195475388</v>
      </c>
      <c r="Q10" s="85">
        <v>9.9953955408794464</v>
      </c>
      <c r="R10" s="85">
        <v>9.9458203065306066</v>
      </c>
      <c r="S10" s="85">
        <v>9.8957671281634703</v>
      </c>
      <c r="T10" s="85">
        <v>9.8458526437863654</v>
      </c>
      <c r="U10" s="85">
        <v>9.7959406205412378</v>
      </c>
      <c r="V10" s="85">
        <v>9.7458631251701124</v>
      </c>
      <c r="W10" s="85">
        <v>9.7010200102778228</v>
      </c>
      <c r="X10" s="85">
        <v>9.6558150962570473</v>
      </c>
      <c r="Y10" s="85">
        <v>9.6102559248437416</v>
      </c>
      <c r="Z10" s="85">
        <v>9.5643710280545839</v>
      </c>
      <c r="AA10" s="85">
        <v>9.5181952538152004</v>
      </c>
      <c r="AB10" s="85">
        <v>9.5023652858126049</v>
      </c>
      <c r="AC10" s="85">
        <v>9.4850958571269519</v>
      </c>
      <c r="AD10" s="85">
        <v>9.4680299462610797</v>
      </c>
      <c r="AE10" s="85">
        <v>9.4507945216025195</v>
      </c>
      <c r="AF10" s="85">
        <v>9.4335119105833325</v>
      </c>
      <c r="AG10" s="86">
        <v>9.416352439835487</v>
      </c>
      <c r="AH10" s="86">
        <v>9.3993739370685905</v>
      </c>
      <c r="AI10" s="86">
        <v>9.413114441365904</v>
      </c>
      <c r="AJ10" s="86">
        <v>9.3983961681753225</v>
      </c>
      <c r="AK10" s="86">
        <v>9.3835912185637955</v>
      </c>
      <c r="AL10" s="86">
        <v>9.368685307400149</v>
      </c>
      <c r="AM10" s="86">
        <v>9.3537617470749694</v>
      </c>
      <c r="AN10" s="86">
        <v>9.338868187267364</v>
      </c>
      <c r="AO10" s="86">
        <v>9.3238134569075406</v>
      </c>
      <c r="AP10" s="86">
        <v>9.3086782924804048</v>
      </c>
      <c r="AQ10" s="86">
        <v>9.2933471619588595</v>
      </c>
      <c r="AR10" s="86">
        <v>9.2781485935922205</v>
      </c>
      <c r="AS10" s="86">
        <v>9.2631501854025942</v>
      </c>
      <c r="AT10" s="86">
        <v>9.2480674072490512</v>
      </c>
      <c r="AU10" s="86">
        <v>9.2329344871573884</v>
      </c>
      <c r="AV10" s="86">
        <v>9.2179730558727133</v>
      </c>
      <c r="AW10" s="86">
        <v>9.2027865339923611</v>
      </c>
      <c r="AX10" s="86">
        <v>9.1875244609916464</v>
      </c>
      <c r="AY10" s="86">
        <v>9.1721464678338567</v>
      </c>
      <c r="AZ10" s="86">
        <v>9.156650535743724</v>
      </c>
      <c r="BA10" s="86">
        <v>9.1410510415870707</v>
      </c>
      <c r="BB10" s="86">
        <v>9.1254774048714467</v>
      </c>
      <c r="BC10" s="86">
        <v>9.1098394265964941</v>
      </c>
      <c r="BD10" s="86">
        <v>9.0941596203437722</v>
      </c>
      <c r="BE10" s="86">
        <v>9.0784939945349503</v>
      </c>
      <c r="BF10" s="86">
        <v>9.062749667504276</v>
      </c>
      <c r="BG10" s="86">
        <v>9.0469898300613298</v>
      </c>
      <c r="BH10" s="86">
        <v>9.0311181348051974</v>
      </c>
      <c r="BI10" s="86">
        <v>9.015266581406987</v>
      </c>
      <c r="BJ10" s="86">
        <v>8.9994616350753489</v>
      </c>
      <c r="BK10" s="86">
        <v>8.9836927929931534</v>
      </c>
      <c r="BL10" s="86">
        <v>8.9680137610040553</v>
      </c>
      <c r="BM10" s="86">
        <v>8.9522933834690335</v>
      </c>
      <c r="BN10" s="86">
        <v>8.9365486071150748</v>
      </c>
      <c r="BO10" s="86">
        <v>8.9209119030222919</v>
      </c>
      <c r="BP10" s="86">
        <v>8.9053129694539912</v>
      </c>
      <c r="BQ10" s="86">
        <v>8.8897695973409601</v>
      </c>
      <c r="BR10" s="86">
        <v>8.8741801269993719</v>
      </c>
      <c r="BS10" s="86">
        <v>8.8586721515868536</v>
      </c>
      <c r="BT10" s="86">
        <v>8.8432018182052605</v>
      </c>
      <c r="BU10" s="86">
        <v>8.8278430815736826</v>
      </c>
      <c r="BV10" s="86">
        <v>8.8125215454860601</v>
      </c>
      <c r="BW10" s="86">
        <v>8.7970595259283879</v>
      </c>
      <c r="BX10" s="86">
        <v>8.7815904050408751</v>
      </c>
      <c r="BY10" s="86">
        <v>8.7661866536187159</v>
      </c>
      <c r="BZ10" s="86">
        <v>8.7506739443642161</v>
      </c>
      <c r="CA10" s="86">
        <v>8.7351134078645281</v>
      </c>
      <c r="CB10" s="86">
        <v>8.7198246313081338</v>
      </c>
      <c r="CC10" s="86">
        <v>8.7045405302466214</v>
      </c>
      <c r="CD10" s="86">
        <v>8.6892315503852284</v>
      </c>
      <c r="CE10" s="86">
        <v>8.6739887091499099</v>
      </c>
      <c r="CF10" s="86">
        <v>8.6588632139711876</v>
      </c>
      <c r="CG10" s="86">
        <v>8.6433471093129839</v>
      </c>
      <c r="CH10" s="86">
        <v>8.6278964582565951</v>
      </c>
      <c r="CI10" s="86">
        <v>8.6124835498399523</v>
      </c>
      <c r="CJ10" s="38"/>
    </row>
    <row r="11" spans="2:88" ht="39.6" x14ac:dyDescent="0.25">
      <c r="B11" s="60">
        <v>5</v>
      </c>
      <c r="C11" s="26" t="s">
        <v>171</v>
      </c>
      <c r="D11" s="27" t="s">
        <v>242</v>
      </c>
      <c r="E11" s="27" t="s">
        <v>173</v>
      </c>
      <c r="F11" s="27">
        <v>1</v>
      </c>
      <c r="H11" s="91">
        <v>140.67517285431299</v>
      </c>
      <c r="I11" s="91">
        <v>133.28106191577001</v>
      </c>
      <c r="J11" s="91">
        <v>125.8</v>
      </c>
      <c r="K11" s="91">
        <v>126.1</v>
      </c>
      <c r="L11" s="91">
        <v>126.3</v>
      </c>
      <c r="M11" s="91">
        <v>128</v>
      </c>
      <c r="N11" s="91">
        <v>126.5</v>
      </c>
      <c r="O11" s="91">
        <v>125.5</v>
      </c>
      <c r="P11" s="91">
        <v>124.5</v>
      </c>
      <c r="Q11" s="91">
        <v>123.8</v>
      </c>
      <c r="R11" s="91">
        <v>122</v>
      </c>
      <c r="S11" s="91">
        <v>121.4</v>
      </c>
      <c r="T11" s="91">
        <v>120.8</v>
      </c>
      <c r="U11" s="91">
        <v>120.2</v>
      </c>
      <c r="V11" s="91">
        <v>119.6</v>
      </c>
      <c r="W11" s="91">
        <v>119.1</v>
      </c>
      <c r="X11" s="91">
        <v>118.7</v>
      </c>
      <c r="Y11" s="91">
        <v>118.3</v>
      </c>
      <c r="Z11" s="91">
        <v>117.8</v>
      </c>
      <c r="AA11" s="91">
        <v>117.4</v>
      </c>
      <c r="AB11" s="91">
        <v>111.3</v>
      </c>
      <c r="AC11" s="91">
        <v>111.1</v>
      </c>
      <c r="AD11" s="91">
        <v>110.8</v>
      </c>
      <c r="AE11" s="91">
        <v>110.5</v>
      </c>
      <c r="AF11" s="91">
        <v>110.2</v>
      </c>
      <c r="AG11" s="92">
        <v>109.9</v>
      </c>
      <c r="AH11" s="92">
        <v>109.6</v>
      </c>
      <c r="AI11" s="92">
        <v>109.7</v>
      </c>
      <c r="AJ11" s="92">
        <v>109.4</v>
      </c>
      <c r="AK11" s="92">
        <v>109.1</v>
      </c>
      <c r="AL11" s="92">
        <v>108.8</v>
      </c>
      <c r="AM11" s="92">
        <v>108.4</v>
      </c>
      <c r="AN11" s="92">
        <v>108.1</v>
      </c>
      <c r="AO11" s="92">
        <v>107.8</v>
      </c>
      <c r="AP11" s="92">
        <v>107.4</v>
      </c>
      <c r="AQ11" s="92">
        <v>107.1</v>
      </c>
      <c r="AR11" s="92">
        <v>106.7</v>
      </c>
      <c r="AS11" s="92">
        <v>106.4</v>
      </c>
      <c r="AT11" s="92">
        <v>106</v>
      </c>
      <c r="AU11" s="92">
        <v>105.7</v>
      </c>
      <c r="AV11" s="92">
        <v>105.3</v>
      </c>
      <c r="AW11" s="92">
        <v>105</v>
      </c>
      <c r="AX11" s="92">
        <v>104.6</v>
      </c>
      <c r="AY11" s="92">
        <v>104.2</v>
      </c>
      <c r="AZ11" s="92">
        <v>103.8</v>
      </c>
      <c r="BA11" s="92">
        <v>103.7</v>
      </c>
      <c r="BB11" s="92">
        <v>103.6</v>
      </c>
      <c r="BC11" s="92">
        <v>103.6</v>
      </c>
      <c r="BD11" s="92">
        <v>103.4</v>
      </c>
      <c r="BE11" s="92">
        <v>103.3</v>
      </c>
      <c r="BF11" s="92">
        <v>103.2</v>
      </c>
      <c r="BG11" s="92">
        <v>103.1</v>
      </c>
      <c r="BH11" s="92">
        <v>103</v>
      </c>
      <c r="BI11" s="92">
        <v>102.9</v>
      </c>
      <c r="BJ11" s="92">
        <v>102.8</v>
      </c>
      <c r="BK11" s="92">
        <v>102.7</v>
      </c>
      <c r="BL11" s="92">
        <v>102.5</v>
      </c>
      <c r="BM11" s="92">
        <v>102.4</v>
      </c>
      <c r="BN11" s="92">
        <v>102.3</v>
      </c>
      <c r="BO11" s="92">
        <v>102.2</v>
      </c>
      <c r="BP11" s="92">
        <v>102.1</v>
      </c>
      <c r="BQ11" s="92">
        <v>102</v>
      </c>
      <c r="BR11" s="92">
        <v>101.9</v>
      </c>
      <c r="BS11" s="92">
        <v>101.8</v>
      </c>
      <c r="BT11" s="92">
        <v>101.7</v>
      </c>
      <c r="BU11" s="92">
        <v>101.6</v>
      </c>
      <c r="BV11" s="92">
        <v>101.5</v>
      </c>
      <c r="BW11" s="92">
        <v>101.4</v>
      </c>
      <c r="BX11" s="92">
        <v>101.3</v>
      </c>
      <c r="BY11" s="92">
        <v>101.2</v>
      </c>
      <c r="BZ11" s="92">
        <v>101.1</v>
      </c>
      <c r="CA11" s="92">
        <v>101</v>
      </c>
      <c r="CB11" s="92">
        <v>100.9</v>
      </c>
      <c r="CC11" s="92">
        <v>100.9</v>
      </c>
      <c r="CD11" s="92">
        <v>100.8</v>
      </c>
      <c r="CE11" s="92">
        <v>100.7</v>
      </c>
      <c r="CF11" s="92">
        <v>100.6</v>
      </c>
      <c r="CG11" s="92">
        <v>100.5</v>
      </c>
      <c r="CH11" s="92">
        <v>100.4</v>
      </c>
      <c r="CI11" s="92">
        <v>100.3</v>
      </c>
      <c r="CJ11" s="38"/>
    </row>
    <row r="12" spans="2:88" ht="39.6" x14ac:dyDescent="0.25">
      <c r="B12" s="60">
        <v>6</v>
      </c>
      <c r="C12" s="26" t="s">
        <v>175</v>
      </c>
      <c r="D12" s="27" t="s">
        <v>244</v>
      </c>
      <c r="E12" s="27" t="s">
        <v>173</v>
      </c>
      <c r="F12" s="27">
        <v>1</v>
      </c>
      <c r="H12" s="91">
        <v>168.52869043813899</v>
      </c>
      <c r="I12" s="91">
        <v>165.85311711797101</v>
      </c>
      <c r="J12" s="91">
        <v>149</v>
      </c>
      <c r="K12" s="91">
        <v>148.6</v>
      </c>
      <c r="L12" s="91">
        <v>148.1</v>
      </c>
      <c r="M12" s="91">
        <v>147.6</v>
      </c>
      <c r="N12" s="91">
        <v>146.9</v>
      </c>
      <c r="O12" s="91">
        <v>146.1</v>
      </c>
      <c r="P12" s="91">
        <v>145</v>
      </c>
      <c r="Q12" s="91">
        <v>143.30000000000001</v>
      </c>
      <c r="R12" s="91">
        <v>142.5</v>
      </c>
      <c r="S12" s="91">
        <v>141.80000000000001</v>
      </c>
      <c r="T12" s="91">
        <v>141.1</v>
      </c>
      <c r="U12" s="91">
        <v>140.4</v>
      </c>
      <c r="V12" s="91">
        <v>139.69999999999999</v>
      </c>
      <c r="W12" s="91">
        <v>139</v>
      </c>
      <c r="X12" s="91">
        <v>138.4</v>
      </c>
      <c r="Y12" s="91">
        <v>137.69999999999999</v>
      </c>
      <c r="Z12" s="91">
        <v>137.1</v>
      </c>
      <c r="AA12" s="91">
        <v>136.4</v>
      </c>
      <c r="AB12" s="91">
        <v>136.19999999999999</v>
      </c>
      <c r="AC12" s="91">
        <v>135.9</v>
      </c>
      <c r="AD12" s="91">
        <v>135.69999999999999</v>
      </c>
      <c r="AE12" s="91">
        <v>135.5</v>
      </c>
      <c r="AF12" s="91">
        <v>135.19999999999999</v>
      </c>
      <c r="AG12" s="92">
        <v>135</v>
      </c>
      <c r="AH12" s="92">
        <v>134.69999999999999</v>
      </c>
      <c r="AI12" s="92">
        <v>134.9</v>
      </c>
      <c r="AJ12" s="92">
        <v>134.69999999999999</v>
      </c>
      <c r="AK12" s="92">
        <v>134.5</v>
      </c>
      <c r="AL12" s="92">
        <v>134.30000000000001</v>
      </c>
      <c r="AM12" s="92">
        <v>134.1</v>
      </c>
      <c r="AN12" s="92">
        <v>133.80000000000001</v>
      </c>
      <c r="AO12" s="92">
        <v>133.6</v>
      </c>
      <c r="AP12" s="92">
        <v>133.4</v>
      </c>
      <c r="AQ12" s="92">
        <v>133.19999999999999</v>
      </c>
      <c r="AR12" s="92">
        <v>133</v>
      </c>
      <c r="AS12" s="92">
        <v>132.80000000000001</v>
      </c>
      <c r="AT12" s="92">
        <v>132.5</v>
      </c>
      <c r="AU12" s="92">
        <v>132.30000000000001</v>
      </c>
      <c r="AV12" s="92">
        <v>132.1</v>
      </c>
      <c r="AW12" s="92">
        <v>131.9</v>
      </c>
      <c r="AX12" s="92">
        <v>131.69999999999999</v>
      </c>
      <c r="AY12" s="92">
        <v>131.5</v>
      </c>
      <c r="AZ12" s="92">
        <v>131.19999999999999</v>
      </c>
      <c r="BA12" s="92">
        <v>131</v>
      </c>
      <c r="BB12" s="92">
        <v>130.80000000000001</v>
      </c>
      <c r="BC12" s="92">
        <v>130.6</v>
      </c>
      <c r="BD12" s="92">
        <v>130.30000000000001</v>
      </c>
      <c r="BE12" s="92">
        <v>130.1</v>
      </c>
      <c r="BF12" s="92">
        <v>129.9</v>
      </c>
      <c r="BG12" s="92">
        <v>129.69999999999999</v>
      </c>
      <c r="BH12" s="92">
        <v>129.4</v>
      </c>
      <c r="BI12" s="92">
        <v>129.19999999999999</v>
      </c>
      <c r="BJ12" s="92">
        <v>129</v>
      </c>
      <c r="BK12" s="92">
        <v>128.80000000000001</v>
      </c>
      <c r="BL12" s="92">
        <v>128.5</v>
      </c>
      <c r="BM12" s="92">
        <v>128.30000000000001</v>
      </c>
      <c r="BN12" s="92">
        <v>128.1</v>
      </c>
      <c r="BO12" s="92">
        <v>127.9</v>
      </c>
      <c r="BP12" s="92">
        <v>127.6</v>
      </c>
      <c r="BQ12" s="92">
        <v>127.4</v>
      </c>
      <c r="BR12" s="92">
        <v>127.2</v>
      </c>
      <c r="BS12" s="92">
        <v>127</v>
      </c>
      <c r="BT12" s="92">
        <v>126.7</v>
      </c>
      <c r="BU12" s="92">
        <v>126.5</v>
      </c>
      <c r="BV12" s="92">
        <v>126.3</v>
      </c>
      <c r="BW12" s="92">
        <v>126.1</v>
      </c>
      <c r="BX12" s="92">
        <v>125.9</v>
      </c>
      <c r="BY12" s="92">
        <v>125.6</v>
      </c>
      <c r="BZ12" s="92">
        <v>125.4</v>
      </c>
      <c r="CA12" s="92">
        <v>125.2</v>
      </c>
      <c r="CB12" s="92">
        <v>125</v>
      </c>
      <c r="CC12" s="92">
        <v>124.8</v>
      </c>
      <c r="CD12" s="92">
        <v>124.5</v>
      </c>
      <c r="CE12" s="92">
        <v>124.3</v>
      </c>
      <c r="CF12" s="92">
        <v>124.1</v>
      </c>
      <c r="CG12" s="92">
        <v>123.9</v>
      </c>
      <c r="CH12" s="92">
        <v>123.7</v>
      </c>
      <c r="CI12" s="92">
        <v>123.4</v>
      </c>
      <c r="CJ12" s="38"/>
    </row>
    <row r="13" spans="2:88" ht="39.6" x14ac:dyDescent="0.25">
      <c r="B13" s="60">
        <v>7</v>
      </c>
      <c r="C13" s="26" t="s">
        <v>178</v>
      </c>
      <c r="D13" s="27" t="s">
        <v>246</v>
      </c>
      <c r="E13" s="27" t="s">
        <v>173</v>
      </c>
      <c r="F13" s="27">
        <v>1</v>
      </c>
      <c r="H13" s="91">
        <v>155.33379385525151</v>
      </c>
      <c r="I13" s="91">
        <v>149.08342678265166</v>
      </c>
      <c r="J13" s="91">
        <v>136.89599279540087</v>
      </c>
      <c r="K13" s="91">
        <v>136.5809180156219</v>
      </c>
      <c r="L13" s="91">
        <v>136.27426427243788</v>
      </c>
      <c r="M13" s="91">
        <v>135.59996521246444</v>
      </c>
      <c r="N13" s="91">
        <v>132.98321870075077</v>
      </c>
      <c r="O13" s="91">
        <v>130.66860927139848</v>
      </c>
      <c r="P13" s="91">
        <v>128.27026560664288</v>
      </c>
      <c r="Q13" s="91">
        <v>126.03903018768008</v>
      </c>
      <c r="R13" s="91">
        <v>124.37263517290866</v>
      </c>
      <c r="S13" s="91">
        <v>123.74294456348842</v>
      </c>
      <c r="T13" s="91">
        <v>123.10199816185686</v>
      </c>
      <c r="U13" s="91">
        <v>122.46026167006697</v>
      </c>
      <c r="V13" s="91">
        <v>121.82299160401185</v>
      </c>
      <c r="W13" s="91">
        <v>121.35106988986023</v>
      </c>
      <c r="X13" s="91">
        <v>120.88187354487664</v>
      </c>
      <c r="Y13" s="91">
        <v>120.41019434935976</v>
      </c>
      <c r="Z13" s="91">
        <v>119.9270865118562</v>
      </c>
      <c r="AA13" s="91">
        <v>119.43202364958411</v>
      </c>
      <c r="AB13" s="91">
        <v>114.02542026499908</v>
      </c>
      <c r="AC13" s="91">
        <v>113.74213247683834</v>
      </c>
      <c r="AD13" s="91">
        <v>113.45154756502404</v>
      </c>
      <c r="AE13" s="91">
        <v>113.13452430683316</v>
      </c>
      <c r="AF13" s="91">
        <v>112.84248921136272</v>
      </c>
      <c r="AG13" s="92">
        <v>112.55607254779552</v>
      </c>
      <c r="AH13" s="92">
        <v>112.24557943896234</v>
      </c>
      <c r="AI13" s="92">
        <v>112.31454703850576</v>
      </c>
      <c r="AJ13" s="92">
        <v>112.01065924572045</v>
      </c>
      <c r="AK13" s="92">
        <v>111.69629784345092</v>
      </c>
      <c r="AL13" s="92">
        <v>111.37451666023334</v>
      </c>
      <c r="AM13" s="92">
        <v>111.0467793475437</v>
      </c>
      <c r="AN13" s="92">
        <v>110.71322839156693</v>
      </c>
      <c r="AO13" s="92">
        <v>110.38100881634405</v>
      </c>
      <c r="AP13" s="92">
        <v>110.04794337551981</v>
      </c>
      <c r="AQ13" s="92">
        <v>109.71239283310163</v>
      </c>
      <c r="AR13" s="92">
        <v>109.3770955192071</v>
      </c>
      <c r="AS13" s="92">
        <v>109.03924383036579</v>
      </c>
      <c r="AT13" s="92">
        <v>108.69320122550813</v>
      </c>
      <c r="AU13" s="92">
        <v>108.33999399341231</v>
      </c>
      <c r="AV13" s="92">
        <v>107.98903904488317</v>
      </c>
      <c r="AW13" s="92">
        <v>107.63139321416838</v>
      </c>
      <c r="AX13" s="92">
        <v>107.26832833376031</v>
      </c>
      <c r="AY13" s="92">
        <v>106.90339305769052</v>
      </c>
      <c r="AZ13" s="92">
        <v>106.53392951794376</v>
      </c>
      <c r="BA13" s="92">
        <v>106.42335713303319</v>
      </c>
      <c r="BB13" s="92">
        <v>106.31198185525453</v>
      </c>
      <c r="BC13" s="92">
        <v>106.19475747063233</v>
      </c>
      <c r="BD13" s="92">
        <v>106.07323739651153</v>
      </c>
      <c r="BE13" s="92">
        <v>105.95018938421461</v>
      </c>
      <c r="BF13" s="92">
        <v>105.8232939024052</v>
      </c>
      <c r="BG13" s="92">
        <v>105.69525307947815</v>
      </c>
      <c r="BH13" s="92">
        <v>105.56392310972733</v>
      </c>
      <c r="BI13" s="92">
        <v>105.43230590583548</v>
      </c>
      <c r="BJ13" s="92">
        <v>105.30016943215861</v>
      </c>
      <c r="BK13" s="92">
        <v>105.16755237311688</v>
      </c>
      <c r="BL13" s="92">
        <v>105.03582337523034</v>
      </c>
      <c r="BM13" s="92">
        <v>104.9020474042452</v>
      </c>
      <c r="BN13" s="92">
        <v>104.76823500460668</v>
      </c>
      <c r="BO13" s="92">
        <v>104.63856700861544</v>
      </c>
      <c r="BP13" s="92">
        <v>104.51155154916908</v>
      </c>
      <c r="BQ13" s="92">
        <v>104.38974462067875</v>
      </c>
      <c r="BR13" s="92">
        <v>104.26985087676614</v>
      </c>
      <c r="BS13" s="92">
        <v>104.15356812855215</v>
      </c>
      <c r="BT13" s="92">
        <v>104.03803331200876</v>
      </c>
      <c r="BU13" s="92">
        <v>103.92574427088124</v>
      </c>
      <c r="BV13" s="92">
        <v>103.81610779285138</v>
      </c>
      <c r="BW13" s="92">
        <v>103.70526430678159</v>
      </c>
      <c r="BX13" s="92">
        <v>103.59359839956753</v>
      </c>
      <c r="BY13" s="92">
        <v>103.48376839667685</v>
      </c>
      <c r="BZ13" s="92">
        <v>103.37366647713901</v>
      </c>
      <c r="CA13" s="92">
        <v>103.26416662319238</v>
      </c>
      <c r="CB13" s="92">
        <v>103.15920197307074</v>
      </c>
      <c r="CC13" s="92">
        <v>103.0564988221502</v>
      </c>
      <c r="CD13" s="92">
        <v>102.95300611632163</v>
      </c>
      <c r="CE13" s="92">
        <v>102.85056856803863</v>
      </c>
      <c r="CF13" s="92">
        <v>102.74975480284827</v>
      </c>
      <c r="CG13" s="92">
        <v>102.6411616377105</v>
      </c>
      <c r="CH13" s="92">
        <v>102.53087232274464</v>
      </c>
      <c r="CI13" s="92">
        <v>102.41907201406573</v>
      </c>
      <c r="CJ13" s="38"/>
    </row>
    <row r="14" spans="2:88" ht="39.6" x14ac:dyDescent="0.25">
      <c r="B14" s="60">
        <v>8</v>
      </c>
      <c r="C14" s="26" t="s">
        <v>181</v>
      </c>
      <c r="D14" s="27" t="s">
        <v>248</v>
      </c>
      <c r="E14" s="27" t="s">
        <v>48</v>
      </c>
      <c r="F14" s="27">
        <v>2</v>
      </c>
      <c r="H14" s="85">
        <v>38.781777095228101</v>
      </c>
      <c r="I14" s="85">
        <v>44.3988942251137</v>
      </c>
      <c r="J14" s="85">
        <v>37.4</v>
      </c>
      <c r="K14" s="85">
        <v>37.400000000000006</v>
      </c>
      <c r="L14" s="85">
        <v>37.400000000000006</v>
      </c>
      <c r="M14" s="85">
        <v>36.394854853403579</v>
      </c>
      <c r="N14" s="85">
        <v>35.47987536105574</v>
      </c>
      <c r="O14" s="85">
        <v>34.52493696353087</v>
      </c>
      <c r="P14" s="85">
        <v>33.602150567100509</v>
      </c>
      <c r="Q14" s="85">
        <v>32.700737333231011</v>
      </c>
      <c r="R14" s="85">
        <v>32.557335914261742</v>
      </c>
      <c r="S14" s="85">
        <v>32.41393449529248</v>
      </c>
      <c r="T14" s="85">
        <v>32.270533076323211</v>
      </c>
      <c r="U14" s="85">
        <v>32.127131657353949</v>
      </c>
      <c r="V14" s="85">
        <v>31.98373023838468</v>
      </c>
      <c r="W14" s="85">
        <v>31.767780148709569</v>
      </c>
      <c r="X14" s="85">
        <v>31.551830059034458</v>
      </c>
      <c r="Y14" s="85">
        <v>31.33587996935934</v>
      </c>
      <c r="Z14" s="85">
        <v>31.119929879684229</v>
      </c>
      <c r="AA14" s="85">
        <v>30.903979790009114</v>
      </c>
      <c r="AB14" s="85">
        <v>30.903979790009117</v>
      </c>
      <c r="AC14" s="85">
        <v>30.903979790009114</v>
      </c>
      <c r="AD14" s="85">
        <v>30.903979790009114</v>
      </c>
      <c r="AE14" s="85">
        <v>30.903979790009117</v>
      </c>
      <c r="AF14" s="85">
        <v>30.903979790009114</v>
      </c>
      <c r="AG14" s="86">
        <v>30.903979790009114</v>
      </c>
      <c r="AH14" s="86">
        <v>30.903979790009114</v>
      </c>
      <c r="AI14" s="86">
        <v>30.903979790009114</v>
      </c>
      <c r="AJ14" s="86">
        <v>30.903979790009117</v>
      </c>
      <c r="AK14" s="86">
        <v>30.903979790009114</v>
      </c>
      <c r="AL14" s="86">
        <v>30.903979790009114</v>
      </c>
      <c r="AM14" s="86">
        <v>30.903979790009114</v>
      </c>
      <c r="AN14" s="86">
        <v>30.903979790009117</v>
      </c>
      <c r="AO14" s="86">
        <v>30.903979790009114</v>
      </c>
      <c r="AP14" s="86">
        <v>30.903979790009114</v>
      </c>
      <c r="AQ14" s="86">
        <v>30.903979790009117</v>
      </c>
      <c r="AR14" s="86">
        <v>30.903979790009117</v>
      </c>
      <c r="AS14" s="86">
        <v>30.903979790009114</v>
      </c>
      <c r="AT14" s="86">
        <v>30.903979790009117</v>
      </c>
      <c r="AU14" s="86">
        <v>30.903979790009114</v>
      </c>
      <c r="AV14" s="86">
        <v>30.903979790009114</v>
      </c>
      <c r="AW14" s="86">
        <v>30.903979790009114</v>
      </c>
      <c r="AX14" s="86">
        <v>30.903979790009117</v>
      </c>
      <c r="AY14" s="86">
        <v>30.903979790009117</v>
      </c>
      <c r="AZ14" s="86">
        <v>30.903979790009117</v>
      </c>
      <c r="BA14" s="86">
        <v>30.903979790009114</v>
      </c>
      <c r="BB14" s="86">
        <v>30.903979790009114</v>
      </c>
      <c r="BC14" s="86">
        <v>30.903979790009117</v>
      </c>
      <c r="BD14" s="86">
        <v>30.903979790009114</v>
      </c>
      <c r="BE14" s="86">
        <v>30.903979790009117</v>
      </c>
      <c r="BF14" s="86">
        <v>30.903979790009117</v>
      </c>
      <c r="BG14" s="86">
        <v>30.903979790009114</v>
      </c>
      <c r="BH14" s="86">
        <v>30.903979790009114</v>
      </c>
      <c r="BI14" s="86">
        <v>30.903979790009117</v>
      </c>
      <c r="BJ14" s="86">
        <v>30.903979790009114</v>
      </c>
      <c r="BK14" s="86">
        <v>30.903979790009117</v>
      </c>
      <c r="BL14" s="86">
        <v>30.903979790009114</v>
      </c>
      <c r="BM14" s="86">
        <v>30.903979790009114</v>
      </c>
      <c r="BN14" s="86">
        <v>30.903979790009114</v>
      </c>
      <c r="BO14" s="86">
        <v>30.903979790009114</v>
      </c>
      <c r="BP14" s="86">
        <v>30.903979790009114</v>
      </c>
      <c r="BQ14" s="86">
        <v>30.903979790009114</v>
      </c>
      <c r="BR14" s="86">
        <v>30.903979790009114</v>
      </c>
      <c r="BS14" s="86">
        <v>30.903979790009114</v>
      </c>
      <c r="BT14" s="86">
        <v>30.903979790009117</v>
      </c>
      <c r="BU14" s="86">
        <v>30.903979790009114</v>
      </c>
      <c r="BV14" s="86">
        <v>30.903979790009114</v>
      </c>
      <c r="BW14" s="86">
        <v>30.903979790009117</v>
      </c>
      <c r="BX14" s="86">
        <v>30.903979790009114</v>
      </c>
      <c r="BY14" s="86">
        <v>30.903979790009114</v>
      </c>
      <c r="BZ14" s="86">
        <v>30.903979790009117</v>
      </c>
      <c r="CA14" s="86">
        <v>30.903979790009117</v>
      </c>
      <c r="CB14" s="86">
        <v>30.903979790009114</v>
      </c>
      <c r="CC14" s="86">
        <v>30.903979790009114</v>
      </c>
      <c r="CD14" s="86">
        <v>30.903979790009117</v>
      </c>
      <c r="CE14" s="86">
        <v>30.90397979000911</v>
      </c>
      <c r="CF14" s="86">
        <v>30.903979790009114</v>
      </c>
      <c r="CG14" s="86">
        <v>30.903979790009117</v>
      </c>
      <c r="CH14" s="86">
        <v>30.90397979000911</v>
      </c>
      <c r="CI14" s="86">
        <v>30.903979790009114</v>
      </c>
      <c r="CJ14" s="38"/>
    </row>
    <row r="15" spans="2:88" ht="39.6" x14ac:dyDescent="0.25">
      <c r="B15" s="60">
        <v>9</v>
      </c>
      <c r="C15" s="26" t="s">
        <v>184</v>
      </c>
      <c r="D15" s="27" t="s">
        <v>250</v>
      </c>
      <c r="E15" s="27" t="s">
        <v>186</v>
      </c>
      <c r="F15" s="27">
        <v>2</v>
      </c>
      <c r="H15" s="85">
        <v>202.64092157799013</v>
      </c>
      <c r="I15" s="85">
        <v>200.28203933126733</v>
      </c>
      <c r="J15" s="85">
        <v>144.64348511315876</v>
      </c>
      <c r="K15" s="85">
        <v>142.63556798288923</v>
      </c>
      <c r="L15" s="85">
        <v>140.61795138892441</v>
      </c>
      <c r="M15" s="85">
        <v>129.34008951614084</v>
      </c>
      <c r="N15" s="85">
        <v>124.74268512762441</v>
      </c>
      <c r="O15" s="85">
        <v>120.01978790130013</v>
      </c>
      <c r="P15" s="85">
        <v>115.60867770499677</v>
      </c>
      <c r="Q15" s="85">
        <v>111.41266750017496</v>
      </c>
      <c r="R15" s="85">
        <v>114.77285794725411</v>
      </c>
      <c r="S15" s="85">
        <v>113.05333611643725</v>
      </c>
      <c r="T15" s="85">
        <v>111.28807696364822</v>
      </c>
      <c r="U15" s="85">
        <v>109.46634909377138</v>
      </c>
      <c r="V15" s="85">
        <v>107.6037424938268</v>
      </c>
      <c r="W15" s="85">
        <v>105.51149691991074</v>
      </c>
      <c r="X15" s="85">
        <v>103.47333682986756</v>
      </c>
      <c r="Y15" s="85">
        <v>101.4819494829749</v>
      </c>
      <c r="Z15" s="85">
        <v>99.496042652147224</v>
      </c>
      <c r="AA15" s="85">
        <v>97.510029227124093</v>
      </c>
      <c r="AB15" s="85">
        <v>96.221332525056951</v>
      </c>
      <c r="AC15" s="85">
        <v>94.968156933163726</v>
      </c>
      <c r="AD15" s="85">
        <v>93.745399501518705</v>
      </c>
      <c r="AE15" s="85">
        <v>92.536535581939063</v>
      </c>
      <c r="AF15" s="85">
        <v>91.348710187193646</v>
      </c>
      <c r="AG15" s="86">
        <v>90.347600102290571</v>
      </c>
      <c r="AH15" s="86">
        <v>89.632860504038035</v>
      </c>
      <c r="AI15" s="86">
        <v>88.939027839602488</v>
      </c>
      <c r="AJ15" s="86">
        <v>88.266895273844185</v>
      </c>
      <c r="AK15" s="86">
        <v>87.617827223080852</v>
      </c>
      <c r="AL15" s="86">
        <v>86.992933271066477</v>
      </c>
      <c r="AM15" s="86">
        <v>86.393293716772106</v>
      </c>
      <c r="AN15" s="86">
        <v>85.817538237670107</v>
      </c>
      <c r="AO15" s="86">
        <v>85.265345613657672</v>
      </c>
      <c r="AP15" s="86">
        <v>84.73600828581381</v>
      </c>
      <c r="AQ15" s="86">
        <v>84.227806848576549</v>
      </c>
      <c r="AR15" s="86">
        <v>83.738758583412178</v>
      </c>
      <c r="AS15" s="86">
        <v>83.264369278307981</v>
      </c>
      <c r="AT15" s="86">
        <v>82.803388258015175</v>
      </c>
      <c r="AU15" s="86">
        <v>82.355104829649179</v>
      </c>
      <c r="AV15" s="86">
        <v>81.920725786450134</v>
      </c>
      <c r="AW15" s="86">
        <v>81.501361079844003</v>
      </c>
      <c r="AX15" s="86">
        <v>81.094568416618728</v>
      </c>
      <c r="AY15" s="86">
        <v>80.699793917655271</v>
      </c>
      <c r="AZ15" s="86">
        <v>80.315415035947055</v>
      </c>
      <c r="BA15" s="86">
        <v>79.937977531135985</v>
      </c>
      <c r="BB15" s="86">
        <v>79.563263524538542</v>
      </c>
      <c r="BC15" s="86">
        <v>79.189586447116852</v>
      </c>
      <c r="BD15" s="86">
        <v>78.817208094663513</v>
      </c>
      <c r="BE15" s="86">
        <v>78.446422014055884</v>
      </c>
      <c r="BF15" s="86">
        <v>78.077660524793103</v>
      </c>
      <c r="BG15" s="86">
        <v>77.709376579397443</v>
      </c>
      <c r="BH15" s="86">
        <v>77.341312148186887</v>
      </c>
      <c r="BI15" s="86">
        <v>76.973743190101843</v>
      </c>
      <c r="BJ15" s="86">
        <v>76.60619567843527</v>
      </c>
      <c r="BK15" s="86">
        <v>76.239586762361213</v>
      </c>
      <c r="BL15" s="86">
        <v>75.87417878002222</v>
      </c>
      <c r="BM15" s="86">
        <v>75.509732862436664</v>
      </c>
      <c r="BN15" s="86">
        <v>75.147649969244384</v>
      </c>
      <c r="BO15" s="86">
        <v>74.788728734469672</v>
      </c>
      <c r="BP15" s="86">
        <v>74.433220882250538</v>
      </c>
      <c r="BQ15" s="86">
        <v>74.082395154924455</v>
      </c>
      <c r="BR15" s="86">
        <v>73.736069337562384</v>
      </c>
      <c r="BS15" s="86">
        <v>73.394390911276062</v>
      </c>
      <c r="BT15" s="86">
        <v>73.057566672412705</v>
      </c>
      <c r="BU15" s="86">
        <v>72.725644633685448</v>
      </c>
      <c r="BV15" s="86">
        <v>72.398888862310017</v>
      </c>
      <c r="BW15" s="86">
        <v>72.077290047169782</v>
      </c>
      <c r="BX15" s="86">
        <v>71.761772298738009</v>
      </c>
      <c r="BY15" s="86">
        <v>71.452244129356117</v>
      </c>
      <c r="BZ15" s="86">
        <v>71.148780520377073</v>
      </c>
      <c r="CA15" s="86">
        <v>70.851269672728534</v>
      </c>
      <c r="CB15" s="86">
        <v>70.558554271034097</v>
      </c>
      <c r="CC15" s="86">
        <v>70.270166115053385</v>
      </c>
      <c r="CD15" s="86">
        <v>69.985308053117166</v>
      </c>
      <c r="CE15" s="86">
        <v>69.704683027953294</v>
      </c>
      <c r="CF15" s="86">
        <v>69.428100327381514</v>
      </c>
      <c r="CG15" s="86">
        <v>69.153904967116645</v>
      </c>
      <c r="CH15" s="86">
        <v>68.880889221321937</v>
      </c>
      <c r="CI15" s="86">
        <v>68.609239747817369</v>
      </c>
      <c r="CJ15" s="38"/>
    </row>
    <row r="16" spans="2:88" ht="39.6" x14ac:dyDescent="0.25">
      <c r="B16" s="60">
        <v>10</v>
      </c>
      <c r="C16" s="26" t="s">
        <v>188</v>
      </c>
      <c r="D16" s="27" t="s">
        <v>252</v>
      </c>
      <c r="E16" s="27" t="s">
        <v>190</v>
      </c>
      <c r="F16" s="27">
        <v>2</v>
      </c>
      <c r="H16" s="85">
        <v>115.22943061545844</v>
      </c>
      <c r="I16" s="85">
        <v>121.68322581851835</v>
      </c>
      <c r="J16" s="85">
        <v>151.97850066703754</v>
      </c>
      <c r="K16" s="85">
        <v>157.1089026670918</v>
      </c>
      <c r="L16" s="85">
        <v>162.36159236587665</v>
      </c>
      <c r="M16" s="85">
        <v>179.2720148629738</v>
      </c>
      <c r="N16" s="85">
        <v>195.44426834044359</v>
      </c>
      <c r="O16" s="85">
        <v>211.41817883130082</v>
      </c>
      <c r="P16" s="85">
        <v>227.32160988134225</v>
      </c>
      <c r="Q16" s="85">
        <v>243.0215138873719</v>
      </c>
      <c r="R16" s="85">
        <v>245.8850343261976</v>
      </c>
      <c r="S16" s="85">
        <v>248.81853169293774</v>
      </c>
      <c r="T16" s="85">
        <v>251.96524584740195</v>
      </c>
      <c r="U16" s="85">
        <v>255.3683448011943</v>
      </c>
      <c r="V16" s="85">
        <v>259.00331713457712</v>
      </c>
      <c r="W16" s="85">
        <v>262.73808365361884</v>
      </c>
      <c r="X16" s="85">
        <v>266.46905132539877</v>
      </c>
      <c r="Y16" s="85">
        <v>270.21209549806048</v>
      </c>
      <c r="Z16" s="85">
        <v>274.09225799085635</v>
      </c>
      <c r="AA16" s="85">
        <v>278.13540128263594</v>
      </c>
      <c r="AB16" s="85">
        <v>282.26747956079623</v>
      </c>
      <c r="AC16" s="85">
        <v>286.39303876484286</v>
      </c>
      <c r="AD16" s="85">
        <v>290.52494379430448</v>
      </c>
      <c r="AE16" s="85">
        <v>294.71888816490895</v>
      </c>
      <c r="AF16" s="85">
        <v>298.94890646836541</v>
      </c>
      <c r="AG16" s="86">
        <v>302.58497940931846</v>
      </c>
      <c r="AH16" s="86">
        <v>305.19996790948363</v>
      </c>
      <c r="AI16" s="86">
        <v>307.77710603196783</v>
      </c>
      <c r="AJ16" s="86">
        <v>310.31044369550671</v>
      </c>
      <c r="AK16" s="86">
        <v>312.79151424736733</v>
      </c>
      <c r="AL16" s="86">
        <v>315.21255355434687</v>
      </c>
      <c r="AM16" s="86">
        <v>317.56565903746275</v>
      </c>
      <c r="AN16" s="86">
        <v>319.85298003116372</v>
      </c>
      <c r="AO16" s="86">
        <v>322.07253259204685</v>
      </c>
      <c r="AP16" s="86">
        <v>324.22409170631386</v>
      </c>
      <c r="AQ16" s="86">
        <v>326.31202220789584</v>
      </c>
      <c r="AR16" s="86">
        <v>328.34223744319269</v>
      </c>
      <c r="AS16" s="86">
        <v>330.33227394629171</v>
      </c>
      <c r="AT16" s="86">
        <v>332.28596157713565</v>
      </c>
      <c r="AU16" s="86">
        <v>334.20491898329885</v>
      </c>
      <c r="AV16" s="86">
        <v>336.08207400161592</v>
      </c>
      <c r="AW16" s="86">
        <v>337.91057575182668</v>
      </c>
      <c r="AX16" s="86">
        <v>339.7000679886421</v>
      </c>
      <c r="AY16" s="86">
        <v>341.45170017634888</v>
      </c>
      <c r="AZ16" s="86">
        <v>343.17185048325695</v>
      </c>
      <c r="BA16" s="86">
        <v>344.87605462015102</v>
      </c>
      <c r="BB16" s="86">
        <v>346.5842003597412</v>
      </c>
      <c r="BC16" s="86">
        <v>348.30446718045215</v>
      </c>
      <c r="BD16" s="86">
        <v>350.03565276663829</v>
      </c>
      <c r="BE16" s="86">
        <v>351.77634686641545</v>
      </c>
      <c r="BF16" s="86">
        <v>353.52437992690773</v>
      </c>
      <c r="BG16" s="86">
        <v>355.28762803547659</v>
      </c>
      <c r="BH16" s="86">
        <v>357.06760688766491</v>
      </c>
      <c r="BI16" s="86">
        <v>358.86310091688625</v>
      </c>
      <c r="BJ16" s="86">
        <v>360.67679267390787</v>
      </c>
      <c r="BK16" s="86">
        <v>362.50406733617143</v>
      </c>
      <c r="BL16" s="86">
        <v>364.3436415216114</v>
      </c>
      <c r="BM16" s="86">
        <v>366.19689533944035</v>
      </c>
      <c r="BN16" s="86">
        <v>368.05628546088531</v>
      </c>
      <c r="BO16" s="86">
        <v>369.91730148934613</v>
      </c>
      <c r="BP16" s="86">
        <v>371.77831131916594</v>
      </c>
      <c r="BQ16" s="86">
        <v>373.63189766013141</v>
      </c>
      <c r="BR16" s="86">
        <v>375.47861571302121</v>
      </c>
      <c r="BS16" s="86">
        <v>377.31716175572592</v>
      </c>
      <c r="BT16" s="86">
        <v>379.14585140751797</v>
      </c>
      <c r="BU16" s="86">
        <v>380.96387845695932</v>
      </c>
      <c r="BV16" s="86">
        <v>382.76914715511168</v>
      </c>
      <c r="BW16" s="86">
        <v>384.56112697480029</v>
      </c>
      <c r="BX16" s="86">
        <v>386.33368293046561</v>
      </c>
      <c r="BY16" s="86">
        <v>388.08663018000158</v>
      </c>
      <c r="BZ16" s="86">
        <v>389.81878390212773</v>
      </c>
      <c r="CA16" s="86">
        <v>391.53009147388798</v>
      </c>
      <c r="CB16" s="86">
        <v>393.22701147498418</v>
      </c>
      <c r="CC16" s="86">
        <v>394.91192387766966</v>
      </c>
      <c r="CD16" s="86">
        <v>396.58937646155124</v>
      </c>
      <c r="CE16" s="86">
        <v>398.25453469813795</v>
      </c>
      <c r="CF16" s="86">
        <v>399.90814704292364</v>
      </c>
      <c r="CG16" s="86">
        <v>401.56045984449054</v>
      </c>
      <c r="CH16" s="86">
        <v>403.21914050680226</v>
      </c>
      <c r="CI16" s="86">
        <v>404.88294823372445</v>
      </c>
      <c r="CJ16" s="38"/>
    </row>
    <row r="17" spans="2:88" ht="39.6" x14ac:dyDescent="0.25">
      <c r="B17" s="60">
        <v>11</v>
      </c>
      <c r="C17" s="26" t="s">
        <v>205</v>
      </c>
      <c r="D17" s="27" t="s">
        <v>254</v>
      </c>
      <c r="E17" s="27" t="s">
        <v>207</v>
      </c>
      <c r="F17" s="27">
        <v>0</v>
      </c>
      <c r="H17" s="93">
        <v>0.51423835063940626</v>
      </c>
      <c r="I17" s="93">
        <v>0.5353122846163515</v>
      </c>
      <c r="J17" s="93">
        <v>0.61666414335966901</v>
      </c>
      <c r="K17" s="93">
        <v>0.62848602942375942</v>
      </c>
      <c r="L17" s="93">
        <v>0.64015251926824679</v>
      </c>
      <c r="M17" s="93">
        <v>0.66659513393582837</v>
      </c>
      <c r="N17" s="93">
        <v>0.71891523851542061</v>
      </c>
      <c r="O17" s="93">
        <v>0.76884023369941623</v>
      </c>
      <c r="P17" s="93">
        <v>0.81810239915617555</v>
      </c>
      <c r="Q17" s="93">
        <v>0.86605426668340602</v>
      </c>
      <c r="R17" s="93">
        <v>0.90848935701569455</v>
      </c>
      <c r="S17" s="93">
        <v>0.90947056988727615</v>
      </c>
      <c r="T17" s="93">
        <v>0.91049997513232361</v>
      </c>
      <c r="U17" s="93">
        <v>0.91158722384396462</v>
      </c>
      <c r="V17" s="93">
        <v>0.91271975004762773</v>
      </c>
      <c r="W17" s="93">
        <v>0.91385354105796779</v>
      </c>
      <c r="X17" s="93">
        <v>0.91495714411076889</v>
      </c>
      <c r="Y17" s="93">
        <v>0.91603626642009461</v>
      </c>
      <c r="Z17" s="93">
        <v>0.91712638583616712</v>
      </c>
      <c r="AA17" s="93">
        <v>0.91823258121852425</v>
      </c>
      <c r="AB17" s="93">
        <v>0.91933300720117994</v>
      </c>
      <c r="AC17" s="93">
        <v>0.9204025398385226</v>
      </c>
      <c r="AD17" s="93">
        <v>0.92144566361788005</v>
      </c>
      <c r="AE17" s="93">
        <v>0.92247685752725739</v>
      </c>
      <c r="AF17" s="93">
        <v>0.92348985596523658</v>
      </c>
      <c r="AG17" s="94">
        <v>0.92433969337333843</v>
      </c>
      <c r="AH17" s="94">
        <v>0.9249393002839511</v>
      </c>
      <c r="AI17" s="94">
        <v>0.92552100190003916</v>
      </c>
      <c r="AJ17" s="94">
        <v>0.92608409595138408</v>
      </c>
      <c r="AK17" s="94">
        <v>0.92662738027447444</v>
      </c>
      <c r="AL17" s="94">
        <v>0.92714987547460337</v>
      </c>
      <c r="AM17" s="94">
        <v>0.92765062737299187</v>
      </c>
      <c r="AN17" s="94">
        <v>0.9281308257426798</v>
      </c>
      <c r="AO17" s="94">
        <v>0.92859074198796621</v>
      </c>
      <c r="AP17" s="94">
        <v>0.92903098525226524</v>
      </c>
      <c r="AQ17" s="94">
        <v>0.92945305011382051</v>
      </c>
      <c r="AR17" s="94">
        <v>0.92985866184931054</v>
      </c>
      <c r="AS17" s="94">
        <v>0.93025174513379372</v>
      </c>
      <c r="AT17" s="94">
        <v>0.9306333862064512</v>
      </c>
      <c r="AU17" s="94">
        <v>0.93100419893341813</v>
      </c>
      <c r="AV17" s="94">
        <v>0.93136311796506044</v>
      </c>
      <c r="AW17" s="94">
        <v>0.93170916211278898</v>
      </c>
      <c r="AX17" s="94">
        <v>0.93204446188348411</v>
      </c>
      <c r="AY17" s="94">
        <v>0.9323694942044447</v>
      </c>
      <c r="AZ17" s="94">
        <v>0.93268567295704563</v>
      </c>
      <c r="BA17" s="94">
        <v>0.93299601875724802</v>
      </c>
      <c r="BB17" s="94">
        <v>0.93330422398512214</v>
      </c>
      <c r="BC17" s="94">
        <v>0.93361176384620204</v>
      </c>
      <c r="BD17" s="94">
        <v>0.9339184056851495</v>
      </c>
      <c r="BE17" s="94">
        <v>0.93422388886561425</v>
      </c>
      <c r="BF17" s="94">
        <v>0.93452783085776459</v>
      </c>
      <c r="BG17" s="94">
        <v>0.93483158586763504</v>
      </c>
      <c r="BH17" s="94">
        <v>0.93513537765538346</v>
      </c>
      <c r="BI17" s="94">
        <v>0.935438961396173</v>
      </c>
      <c r="BJ17" s="94">
        <v>0.93574275054684042</v>
      </c>
      <c r="BK17" s="94">
        <v>0.93604593731425179</v>
      </c>
      <c r="BL17" s="94">
        <v>0.93634828849651175</v>
      </c>
      <c r="BM17" s="94">
        <v>0.93665001097999312</v>
      </c>
      <c r="BN17" s="94">
        <v>0.93694987142448694</v>
      </c>
      <c r="BO17" s="94">
        <v>0.9372471650390839</v>
      </c>
      <c r="BP17" s="94">
        <v>0.93754166724042398</v>
      </c>
      <c r="BQ17" s="94">
        <v>0.93783225975937157</v>
      </c>
      <c r="BR17" s="94">
        <v>0.93811909892181322</v>
      </c>
      <c r="BS17" s="94">
        <v>0.93840205141760236</v>
      </c>
      <c r="BT17" s="94">
        <v>0.93868093178615086</v>
      </c>
      <c r="BU17" s="94">
        <v>0.93895569411446167</v>
      </c>
      <c r="BV17" s="94">
        <v>0.93922610255345307</v>
      </c>
      <c r="BW17" s="94">
        <v>0.93949216157059268</v>
      </c>
      <c r="BX17" s="94">
        <v>0.93975305477332471</v>
      </c>
      <c r="BY17" s="94">
        <v>0.94000885866285111</v>
      </c>
      <c r="BZ17" s="94">
        <v>0.94025950336257269</v>
      </c>
      <c r="CA17" s="94">
        <v>0.94050508330993077</v>
      </c>
      <c r="CB17" s="94">
        <v>0.9407466130144515</v>
      </c>
      <c r="CC17" s="94">
        <v>0.94098450112155485</v>
      </c>
      <c r="CD17" s="94">
        <v>0.94121944609100872</v>
      </c>
      <c r="CE17" s="94">
        <v>0.94145082623954479</v>
      </c>
      <c r="CF17" s="94">
        <v>0.94167880638212775</v>
      </c>
      <c r="CG17" s="94">
        <v>0.94190484089578463</v>
      </c>
      <c r="CH17" s="94">
        <v>0.94212999113691231</v>
      </c>
      <c r="CI17" s="94">
        <v>0.94235409085967492</v>
      </c>
      <c r="CJ17" s="38"/>
    </row>
    <row r="18" spans="2:88" x14ac:dyDescent="0.25"/>
    <row r="19" spans="2:88" x14ac:dyDescent="0.25">
      <c r="B19" s="48" t="s">
        <v>336</v>
      </c>
    </row>
    <row r="20" spans="2:88" x14ac:dyDescent="0.25"/>
    <row r="21" spans="2:88" x14ac:dyDescent="0.25">
      <c r="B21" s="49"/>
      <c r="C21" t="s">
        <v>337</v>
      </c>
    </row>
    <row r="22" spans="2:88" x14ac:dyDescent="0.25">
      <c r="B22" s="50"/>
      <c r="C22" t="s">
        <v>338</v>
      </c>
    </row>
    <row r="23" spans="2:88" x14ac:dyDescent="0.25"/>
    <row r="24" spans="2:88" ht="14.4" x14ac:dyDescent="0.3">
      <c r="B24" s="125" t="s">
        <v>344</v>
      </c>
      <c r="C24" s="126"/>
      <c r="D24" s="126"/>
      <c r="E24" s="126"/>
      <c r="F24" s="126"/>
      <c r="G24" s="126"/>
      <c r="H24" s="126"/>
      <c r="I24" s="127"/>
    </row>
    <row r="25" spans="2:88" ht="14.4" thickBot="1" x14ac:dyDescent="0.3"/>
    <row r="26" spans="2:88" s="6" customFormat="1" ht="14.4" thickBot="1" x14ac:dyDescent="0.3">
      <c r="B26" s="52" t="s">
        <v>334</v>
      </c>
      <c r="C26" s="18" t="s">
        <v>332</v>
      </c>
      <c r="D26" s="18"/>
      <c r="E26" s="18"/>
      <c r="F26" s="18"/>
      <c r="G26" s="18"/>
      <c r="H26" s="18"/>
      <c r="I26" s="18"/>
    </row>
    <row r="27" spans="2:88" s="6" customFormat="1" ht="13.2" x14ac:dyDescent="0.25">
      <c r="B27" s="53">
        <v>1</v>
      </c>
      <c r="C27" s="116" t="s">
        <v>234</v>
      </c>
      <c r="D27" s="117"/>
      <c r="E27" s="117"/>
      <c r="F27" s="117"/>
      <c r="G27" s="117"/>
      <c r="H27" s="117"/>
      <c r="I27" s="117"/>
    </row>
    <row r="28" spans="2:88" s="6" customFormat="1" ht="13.2" x14ac:dyDescent="0.25">
      <c r="B28" s="53">
        <v>2</v>
      </c>
      <c r="C28" s="116" t="s">
        <v>236</v>
      </c>
      <c r="D28" s="117"/>
      <c r="E28" s="117"/>
      <c r="F28" s="117"/>
      <c r="G28" s="117"/>
      <c r="H28" s="117"/>
      <c r="I28" s="117"/>
    </row>
    <row r="29" spans="2:88" s="6" customFormat="1" ht="13.2" x14ac:dyDescent="0.25">
      <c r="B29" s="53">
        <v>3</v>
      </c>
      <c r="C29" s="116" t="s">
        <v>238</v>
      </c>
      <c r="D29" s="117"/>
      <c r="E29" s="117"/>
      <c r="F29" s="117"/>
      <c r="G29" s="117"/>
      <c r="H29" s="117"/>
      <c r="I29" s="117"/>
    </row>
    <row r="30" spans="2:88" s="6" customFormat="1" ht="13.2" x14ac:dyDescent="0.25">
      <c r="B30" s="53">
        <v>4</v>
      </c>
      <c r="C30" s="116" t="s">
        <v>241</v>
      </c>
      <c r="D30" s="117"/>
      <c r="E30" s="117"/>
      <c r="F30" s="117"/>
      <c r="G30" s="117"/>
      <c r="H30" s="117"/>
      <c r="I30" s="117"/>
    </row>
    <row r="31" spans="2:88" s="6" customFormat="1" ht="13.2" x14ac:dyDescent="0.25">
      <c r="B31" s="53">
        <v>5</v>
      </c>
      <c r="C31" s="116" t="s">
        <v>243</v>
      </c>
      <c r="D31" s="117"/>
      <c r="E31" s="117"/>
      <c r="F31" s="117"/>
      <c r="G31" s="117"/>
      <c r="H31" s="117"/>
      <c r="I31" s="117"/>
    </row>
    <row r="32" spans="2:88" s="6" customFormat="1" ht="13.2" x14ac:dyDescent="0.25">
      <c r="B32" s="53">
        <v>6</v>
      </c>
      <c r="C32" s="116" t="s">
        <v>245</v>
      </c>
      <c r="D32" s="117"/>
      <c r="E32" s="117"/>
      <c r="F32" s="117"/>
      <c r="G32" s="117"/>
      <c r="H32" s="117"/>
      <c r="I32" s="117"/>
    </row>
    <row r="33" spans="2:9" s="6" customFormat="1" ht="13.2" x14ac:dyDescent="0.25">
      <c r="B33" s="53">
        <v>7</v>
      </c>
      <c r="C33" s="116" t="s">
        <v>247</v>
      </c>
      <c r="D33" s="117"/>
      <c r="E33" s="117"/>
      <c r="F33" s="117"/>
      <c r="G33" s="117"/>
      <c r="H33" s="117"/>
      <c r="I33" s="117"/>
    </row>
    <row r="34" spans="2:9" s="6" customFormat="1" ht="13.2" x14ac:dyDescent="0.25">
      <c r="B34" s="53">
        <v>8</v>
      </c>
      <c r="C34" s="116" t="s">
        <v>249</v>
      </c>
      <c r="D34" s="117"/>
      <c r="E34" s="117"/>
      <c r="F34" s="117"/>
      <c r="G34" s="117"/>
      <c r="H34" s="117"/>
      <c r="I34" s="117"/>
    </row>
    <row r="35" spans="2:9" s="6" customFormat="1" ht="13.2" x14ac:dyDescent="0.25">
      <c r="B35" s="53">
        <v>9</v>
      </c>
      <c r="C35" s="116" t="s">
        <v>251</v>
      </c>
      <c r="D35" s="117"/>
      <c r="E35" s="117"/>
      <c r="F35" s="117"/>
      <c r="G35" s="117"/>
      <c r="H35" s="117"/>
      <c r="I35" s="117"/>
    </row>
    <row r="36" spans="2:9" s="6" customFormat="1" ht="13.2" x14ac:dyDescent="0.25">
      <c r="B36" s="53">
        <v>10</v>
      </c>
      <c r="C36" s="116" t="s">
        <v>253</v>
      </c>
      <c r="D36" s="117"/>
      <c r="E36" s="117"/>
      <c r="F36" s="117"/>
      <c r="G36" s="117"/>
      <c r="H36" s="117"/>
      <c r="I36" s="117"/>
    </row>
    <row r="37" spans="2:9" s="6" customFormat="1" ht="13.2" x14ac:dyDescent="0.25">
      <c r="B37" s="53">
        <v>11</v>
      </c>
      <c r="C37" s="116" t="s">
        <v>255</v>
      </c>
      <c r="D37" s="117"/>
      <c r="E37" s="117"/>
      <c r="F37" s="117"/>
      <c r="G37" s="117"/>
      <c r="H37" s="117"/>
      <c r="I37" s="117"/>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tabSelected="1" zoomScale="80" zoomScaleNormal="80" workbookViewId="0">
      <selection activeCell="S14" sqref="S14"/>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09" t="s">
        <v>256</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1" t="s">
        <v>2</v>
      </c>
      <c r="C3" s="122"/>
      <c r="D3" s="131" t="str">
        <f>'Cover sheet'!C5</f>
        <v>Thames Water</v>
      </c>
      <c r="E3" s="132"/>
      <c r="F3" s="133"/>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1" t="s">
        <v>330</v>
      </c>
      <c r="C4" s="122"/>
      <c r="D4" s="131" t="str">
        <f>'Cover sheet'!C6</f>
        <v>Slough, Wycombe &amp; Aylesbury (SWA)</v>
      </c>
      <c r="E4" s="132"/>
      <c r="F4" s="133"/>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257</v>
      </c>
      <c r="E7" s="31" t="s">
        <v>48</v>
      </c>
      <c r="F7" s="31">
        <v>2</v>
      </c>
      <c r="H7" s="85">
        <v>144.46</v>
      </c>
      <c r="I7" s="85">
        <v>144.19999999999999</v>
      </c>
      <c r="J7" s="85">
        <v>138.24014208030198</v>
      </c>
      <c r="K7" s="85">
        <v>138.38715569995625</v>
      </c>
      <c r="L7" s="85">
        <v>138.5670281688493</v>
      </c>
      <c r="M7" s="85">
        <v>137.53673567852093</v>
      </c>
      <c r="N7" s="85">
        <v>135.39098188366256</v>
      </c>
      <c r="O7" s="85">
        <v>133.32814015703332</v>
      </c>
      <c r="P7" s="85">
        <v>131.24185382901908</v>
      </c>
      <c r="Q7" s="85">
        <v>129.26472911848163</v>
      </c>
      <c r="R7" s="85">
        <v>128.38399781308789</v>
      </c>
      <c r="S7" s="85">
        <v>128.14698653332457</v>
      </c>
      <c r="T7" s="85">
        <v>127.93514290352148</v>
      </c>
      <c r="U7" s="85">
        <v>127.75998242201047</v>
      </c>
      <c r="V7" s="85">
        <v>127.62125226273825</v>
      </c>
      <c r="W7" s="85">
        <v>124.22602098720179</v>
      </c>
      <c r="X7" s="85">
        <v>124.14051002294592</v>
      </c>
      <c r="Y7" s="85">
        <v>124.05903964681397</v>
      </c>
      <c r="Z7" s="85">
        <v>123.99159396744636</v>
      </c>
      <c r="AA7" s="85">
        <v>123.94079847289295</v>
      </c>
      <c r="AB7" s="85">
        <v>124.24857655932246</v>
      </c>
      <c r="AC7" s="85">
        <v>124.54850249234283</v>
      </c>
      <c r="AD7" s="85">
        <v>124.84923326679041</v>
      </c>
      <c r="AE7" s="85">
        <v>125.1444515568942</v>
      </c>
      <c r="AF7" s="85">
        <v>125.46574079658168</v>
      </c>
      <c r="AG7" s="86">
        <v>125.72722252753904</v>
      </c>
      <c r="AH7" s="86">
        <v>125.76467215517644</v>
      </c>
      <c r="AI7" s="86">
        <v>126.05582978334465</v>
      </c>
      <c r="AJ7" s="86">
        <v>126.09518745023217</v>
      </c>
      <c r="AK7" s="86">
        <v>126.12424022734676</v>
      </c>
      <c r="AL7" s="86">
        <v>126.14401701930304</v>
      </c>
      <c r="AM7" s="86">
        <v>126.15444926007375</v>
      </c>
      <c r="AN7" s="86">
        <v>126.15580600559122</v>
      </c>
      <c r="AO7" s="86">
        <v>126.1526586205748</v>
      </c>
      <c r="AP7" s="86">
        <v>126.14346847971936</v>
      </c>
      <c r="AQ7" s="86">
        <v>126.12756557265669</v>
      </c>
      <c r="AR7" s="86">
        <v>126.10748329152332</v>
      </c>
      <c r="AS7" s="86">
        <v>126.08319364211178</v>
      </c>
      <c r="AT7" s="86">
        <v>126.05119154072324</v>
      </c>
      <c r="AU7" s="86">
        <v>126.01229501741051</v>
      </c>
      <c r="AV7" s="86">
        <v>125.97225417418828</v>
      </c>
      <c r="AW7" s="86">
        <v>125.92383318253752</v>
      </c>
      <c r="AX7" s="86">
        <v>125.86899788855541</v>
      </c>
      <c r="AY7" s="86">
        <v>125.81042001257057</v>
      </c>
      <c r="AZ7" s="86">
        <v>125.74694374824608</v>
      </c>
      <c r="BA7" s="86">
        <v>125.86709250571184</v>
      </c>
      <c r="BB7" s="86">
        <v>125.98970157436494</v>
      </c>
      <c r="BC7" s="86">
        <v>126.11203924257893</v>
      </c>
      <c r="BD7" s="86">
        <v>126.23503564128519</v>
      </c>
      <c r="BE7" s="86">
        <v>126.36046257951145</v>
      </c>
      <c r="BF7" s="86">
        <v>126.48643507935661</v>
      </c>
      <c r="BG7" s="86">
        <v>126.61573723134734</v>
      </c>
      <c r="BH7" s="86">
        <v>126.74697110826479</v>
      </c>
      <c r="BI7" s="86">
        <v>126.88214011211943</v>
      </c>
      <c r="BJ7" s="86">
        <v>127.02136362793827</v>
      </c>
      <c r="BK7" s="86">
        <v>127.16419689016791</v>
      </c>
      <c r="BL7" s="86">
        <v>127.31153284073706</v>
      </c>
      <c r="BM7" s="86">
        <v>127.46132377437333</v>
      </c>
      <c r="BN7" s="86">
        <v>127.61419039701609</v>
      </c>
      <c r="BO7" s="86">
        <v>127.77274767250584</v>
      </c>
      <c r="BP7" s="86">
        <v>127.93574389807493</v>
      </c>
      <c r="BQ7" s="86">
        <v>128.10432945849703</v>
      </c>
      <c r="BR7" s="86">
        <v>128.27615608241013</v>
      </c>
      <c r="BS7" s="86">
        <v>128.45234373131927</v>
      </c>
      <c r="BT7" s="86">
        <v>128.63064016856674</v>
      </c>
      <c r="BU7" s="86">
        <v>128.81285854117024</v>
      </c>
      <c r="BV7" s="86">
        <v>128.9984155678041</v>
      </c>
      <c r="BW7" s="86">
        <v>129.18444501978607</v>
      </c>
      <c r="BX7" s="86">
        <v>129.37064368079336</v>
      </c>
      <c r="BY7" s="86">
        <v>129.55905834641646</v>
      </c>
      <c r="BZ7" s="86">
        <v>129.74807056561608</v>
      </c>
      <c r="CA7" s="86">
        <v>129.93842103304419</v>
      </c>
      <c r="CB7" s="86">
        <v>130.13386006984018</v>
      </c>
      <c r="CC7" s="86">
        <v>130.33300313275731</v>
      </c>
      <c r="CD7" s="86">
        <v>130.53408190250886</v>
      </c>
      <c r="CE7" s="86">
        <v>130.73811945566621</v>
      </c>
      <c r="CF7" s="86">
        <v>130.94572824006423</v>
      </c>
      <c r="CG7" s="86">
        <v>131.15092492106663</v>
      </c>
      <c r="CH7" s="86">
        <v>131.3592764304812</v>
      </c>
      <c r="CI7" s="86">
        <v>131.57097592094351</v>
      </c>
      <c r="CJ7" s="35"/>
    </row>
    <row r="8" spans="1:88" ht="52.8" x14ac:dyDescent="0.25">
      <c r="B8" s="60">
        <f>B7+1</f>
        <v>2</v>
      </c>
      <c r="C8" s="26" t="s">
        <v>213</v>
      </c>
      <c r="D8" s="27" t="s">
        <v>259</v>
      </c>
      <c r="E8" s="27" t="s">
        <v>48</v>
      </c>
      <c r="F8" s="27">
        <v>2</v>
      </c>
      <c r="H8" s="85">
        <v>166.32999999999998</v>
      </c>
      <c r="I8" s="85">
        <v>164.78</v>
      </c>
      <c r="J8" s="85">
        <v>172.68070723684212</v>
      </c>
      <c r="K8" s="85">
        <v>172.58977796052633</v>
      </c>
      <c r="L8" s="85">
        <v>165.71884868421054</v>
      </c>
      <c r="M8" s="85">
        <v>165.62791940789475</v>
      </c>
      <c r="N8" s="85">
        <v>165.53699013157896</v>
      </c>
      <c r="O8" s="85">
        <v>165.44606085526317</v>
      </c>
      <c r="P8" s="85">
        <v>165.35513157894738</v>
      </c>
      <c r="Q8" s="85">
        <v>165.26420230263159</v>
      </c>
      <c r="R8" s="85">
        <v>163.31327302631578</v>
      </c>
      <c r="S8" s="85">
        <v>163.19093181818181</v>
      </c>
      <c r="T8" s="85">
        <v>163.15951988636363</v>
      </c>
      <c r="U8" s="85">
        <v>163.12810795454544</v>
      </c>
      <c r="V8" s="85">
        <v>163.09669602272726</v>
      </c>
      <c r="W8" s="85">
        <v>163.06528409090907</v>
      </c>
      <c r="X8" s="85">
        <v>163.03387215909089</v>
      </c>
      <c r="Y8" s="85">
        <v>153.20246022727275</v>
      </c>
      <c r="Z8" s="85">
        <v>154.27104829545456</v>
      </c>
      <c r="AA8" s="85">
        <v>154.23963636363638</v>
      </c>
      <c r="AB8" s="85">
        <v>154.20822443181819</v>
      </c>
      <c r="AC8" s="85">
        <v>154.17681250000001</v>
      </c>
      <c r="AD8" s="85">
        <v>154.14540056818183</v>
      </c>
      <c r="AE8" s="85">
        <v>154.11398863636364</v>
      </c>
      <c r="AF8" s="85">
        <v>154.08257670454546</v>
      </c>
      <c r="AG8" s="90">
        <v>154.05116477272728</v>
      </c>
      <c r="AH8" s="90">
        <v>154.01975284090909</v>
      </c>
      <c r="AI8" s="90">
        <v>153.98834090909091</v>
      </c>
      <c r="AJ8" s="90">
        <v>153.95692897727272</v>
      </c>
      <c r="AK8" s="90">
        <v>153.92551704545454</v>
      </c>
      <c r="AL8" s="90">
        <v>153.89410511363636</v>
      </c>
      <c r="AM8" s="90">
        <v>153.86269318181817</v>
      </c>
      <c r="AN8" s="90">
        <v>153.83128124999999</v>
      </c>
      <c r="AO8" s="90">
        <v>153.79986931818181</v>
      </c>
      <c r="AP8" s="90">
        <v>153.76845738636362</v>
      </c>
      <c r="AQ8" s="90">
        <v>153.73704545454544</v>
      </c>
      <c r="AR8" s="90">
        <v>153.70563352272728</v>
      </c>
      <c r="AS8" s="90">
        <v>153.6742215909091</v>
      </c>
      <c r="AT8" s="90">
        <v>153.64280965909091</v>
      </c>
      <c r="AU8" s="90">
        <v>153.61139772727273</v>
      </c>
      <c r="AV8" s="90">
        <v>153.57998579545455</v>
      </c>
      <c r="AW8" s="90">
        <v>153.54857386363636</v>
      </c>
      <c r="AX8" s="90">
        <v>153.51716193181818</v>
      </c>
      <c r="AY8" s="90">
        <v>153.48575</v>
      </c>
      <c r="AZ8" s="90">
        <v>153.45433806818181</v>
      </c>
      <c r="BA8" s="90">
        <v>153.42292613636363</v>
      </c>
      <c r="BB8" s="90">
        <v>153.39151420454544</v>
      </c>
      <c r="BC8" s="90">
        <v>153.36010227272726</v>
      </c>
      <c r="BD8" s="90">
        <v>153.32869034090908</v>
      </c>
      <c r="BE8" s="90">
        <v>153.29727840909089</v>
      </c>
      <c r="BF8" s="90">
        <v>153.26586647727271</v>
      </c>
      <c r="BG8" s="90">
        <v>153.23445454545453</v>
      </c>
      <c r="BH8" s="90">
        <v>153.20304261363634</v>
      </c>
      <c r="BI8" s="90">
        <v>153.17163068181819</v>
      </c>
      <c r="BJ8" s="90">
        <v>153.14021875</v>
      </c>
      <c r="BK8" s="90">
        <v>153.10880681818182</v>
      </c>
      <c r="BL8" s="90">
        <v>153.07739488636363</v>
      </c>
      <c r="BM8" s="90">
        <v>153.04598295454545</v>
      </c>
      <c r="BN8" s="90">
        <v>153.01457102272727</v>
      </c>
      <c r="BO8" s="90">
        <v>152.98315909090908</v>
      </c>
      <c r="BP8" s="90">
        <v>152.9517471590909</v>
      </c>
      <c r="BQ8" s="90">
        <v>152.92033522727272</v>
      </c>
      <c r="BR8" s="90">
        <v>152.88892329545453</v>
      </c>
      <c r="BS8" s="90">
        <v>152.85751136363635</v>
      </c>
      <c r="BT8" s="90">
        <v>152.82609943181816</v>
      </c>
      <c r="BU8" s="90">
        <v>152.79468749999998</v>
      </c>
      <c r="BV8" s="90">
        <v>152.7632755681818</v>
      </c>
      <c r="BW8" s="90">
        <v>152.73186363636361</v>
      </c>
      <c r="BX8" s="90">
        <v>152.70045170454543</v>
      </c>
      <c r="BY8" s="90">
        <v>152.66903977272725</v>
      </c>
      <c r="BZ8" s="90">
        <v>152.63762784090906</v>
      </c>
      <c r="CA8" s="90">
        <v>152.60621590909088</v>
      </c>
      <c r="CB8" s="90">
        <v>152.57480397727272</v>
      </c>
      <c r="CC8" s="90">
        <v>152.54339204545454</v>
      </c>
      <c r="CD8" s="90">
        <v>152.51198011363635</v>
      </c>
      <c r="CE8" s="90">
        <v>152.48056818181817</v>
      </c>
      <c r="CF8" s="90">
        <v>152.44915624999999</v>
      </c>
      <c r="CG8" s="90">
        <v>152.4177443181818</v>
      </c>
      <c r="CH8" s="90">
        <v>152.38633238636362</v>
      </c>
      <c r="CI8" s="90">
        <v>152.35492045454544</v>
      </c>
      <c r="CJ8" s="38"/>
    </row>
    <row r="9" spans="1:88" ht="52.8" x14ac:dyDescent="0.25">
      <c r="B9" s="60">
        <f t="shared" ref="B9:B11" si="0">B8+1</f>
        <v>3</v>
      </c>
      <c r="C9" s="26" t="s">
        <v>216</v>
      </c>
      <c r="D9" s="27" t="s">
        <v>261</v>
      </c>
      <c r="E9" s="27" t="s">
        <v>48</v>
      </c>
      <c r="F9" s="27">
        <v>2</v>
      </c>
      <c r="H9" s="85">
        <v>161.49999999999997</v>
      </c>
      <c r="I9" s="85">
        <v>159.79</v>
      </c>
      <c r="J9" s="85">
        <v>170.34070723684212</v>
      </c>
      <c r="K9" s="85">
        <v>170.24977796052633</v>
      </c>
      <c r="L9" s="85">
        <v>163.37884868421054</v>
      </c>
      <c r="M9" s="85">
        <v>163.28791940789475</v>
      </c>
      <c r="N9" s="85">
        <v>163.19699013157896</v>
      </c>
      <c r="O9" s="85">
        <v>163.10606085526317</v>
      </c>
      <c r="P9" s="85">
        <v>163.01513157894738</v>
      </c>
      <c r="Q9" s="85">
        <v>162.92420230263158</v>
      </c>
      <c r="R9" s="85">
        <v>160.97327302631578</v>
      </c>
      <c r="S9" s="85">
        <v>160.85093181818181</v>
      </c>
      <c r="T9" s="85">
        <v>160.81951988636362</v>
      </c>
      <c r="U9" s="85">
        <v>160.78810795454544</v>
      </c>
      <c r="V9" s="85">
        <v>160.75669602272725</v>
      </c>
      <c r="W9" s="85">
        <v>160.72528409090907</v>
      </c>
      <c r="X9" s="85">
        <v>160.69387215909089</v>
      </c>
      <c r="Y9" s="85">
        <v>150.86246022727275</v>
      </c>
      <c r="Z9" s="85">
        <v>151.93104829545456</v>
      </c>
      <c r="AA9" s="85">
        <v>151.89963636363638</v>
      </c>
      <c r="AB9" s="85">
        <v>151.86822443181819</v>
      </c>
      <c r="AC9" s="85">
        <v>151.83681250000001</v>
      </c>
      <c r="AD9" s="85">
        <v>151.80540056818182</v>
      </c>
      <c r="AE9" s="85">
        <v>151.77398863636364</v>
      </c>
      <c r="AF9" s="85">
        <v>151.74257670454546</v>
      </c>
      <c r="AG9" s="90">
        <v>151.71116477272727</v>
      </c>
      <c r="AH9" s="90">
        <v>151.67975284090909</v>
      </c>
      <c r="AI9" s="90">
        <v>151.6483409090909</v>
      </c>
      <c r="AJ9" s="90">
        <v>151.61692897727272</v>
      </c>
      <c r="AK9" s="90">
        <v>151.58551704545454</v>
      </c>
      <c r="AL9" s="90">
        <v>151.55410511363635</v>
      </c>
      <c r="AM9" s="90">
        <v>151.52269318181817</v>
      </c>
      <c r="AN9" s="90">
        <v>151.49128124999999</v>
      </c>
      <c r="AO9" s="90">
        <v>151.4598693181818</v>
      </c>
      <c r="AP9" s="90">
        <v>151.42845738636362</v>
      </c>
      <c r="AQ9" s="90">
        <v>151.39704545454543</v>
      </c>
      <c r="AR9" s="90">
        <v>151.36563352272728</v>
      </c>
      <c r="AS9" s="90">
        <v>151.3342215909091</v>
      </c>
      <c r="AT9" s="90">
        <v>151.30280965909091</v>
      </c>
      <c r="AU9" s="90">
        <v>151.27139772727273</v>
      </c>
      <c r="AV9" s="90">
        <v>151.23998579545454</v>
      </c>
      <c r="AW9" s="90">
        <v>151.20857386363636</v>
      </c>
      <c r="AX9" s="90">
        <v>151.17716193181818</v>
      </c>
      <c r="AY9" s="90">
        <v>151.14574999999999</v>
      </c>
      <c r="AZ9" s="90">
        <v>151.11433806818181</v>
      </c>
      <c r="BA9" s="90">
        <v>151.08292613636362</v>
      </c>
      <c r="BB9" s="90">
        <v>151.05151420454544</v>
      </c>
      <c r="BC9" s="90">
        <v>151.02010227272726</v>
      </c>
      <c r="BD9" s="90">
        <v>150.98869034090907</v>
      </c>
      <c r="BE9" s="90">
        <v>150.95727840909089</v>
      </c>
      <c r="BF9" s="90">
        <v>150.92586647727271</v>
      </c>
      <c r="BG9" s="90">
        <v>150.89445454545452</v>
      </c>
      <c r="BH9" s="90">
        <v>150.86304261363634</v>
      </c>
      <c r="BI9" s="90">
        <v>150.83163068181818</v>
      </c>
      <c r="BJ9" s="90">
        <v>150.80021875</v>
      </c>
      <c r="BK9" s="90">
        <v>150.76880681818182</v>
      </c>
      <c r="BL9" s="90">
        <v>150.73739488636363</v>
      </c>
      <c r="BM9" s="90">
        <v>150.70598295454545</v>
      </c>
      <c r="BN9" s="90">
        <v>150.67457102272726</v>
      </c>
      <c r="BO9" s="90">
        <v>150.64315909090908</v>
      </c>
      <c r="BP9" s="90">
        <v>150.6117471590909</v>
      </c>
      <c r="BQ9" s="90">
        <v>150.58033522727271</v>
      </c>
      <c r="BR9" s="90">
        <v>150.54892329545453</v>
      </c>
      <c r="BS9" s="90">
        <v>150.51751136363634</v>
      </c>
      <c r="BT9" s="90">
        <v>150.48609943181816</v>
      </c>
      <c r="BU9" s="90">
        <v>150.45468749999998</v>
      </c>
      <c r="BV9" s="90">
        <v>150.42327556818179</v>
      </c>
      <c r="BW9" s="90">
        <v>150.39186363636361</v>
      </c>
      <c r="BX9" s="90">
        <v>150.36045170454543</v>
      </c>
      <c r="BY9" s="90">
        <v>150.32903977272724</v>
      </c>
      <c r="BZ9" s="90">
        <v>150.29762784090906</v>
      </c>
      <c r="CA9" s="90">
        <v>150.26621590909087</v>
      </c>
      <c r="CB9" s="90">
        <v>150.23480397727272</v>
      </c>
      <c r="CC9" s="90">
        <v>150.20339204545454</v>
      </c>
      <c r="CD9" s="90">
        <v>150.17198011363635</v>
      </c>
      <c r="CE9" s="90">
        <v>150.14056818181817</v>
      </c>
      <c r="CF9" s="90">
        <v>150.10915624999998</v>
      </c>
      <c r="CG9" s="90">
        <v>150.0777443181818</v>
      </c>
      <c r="CH9" s="90">
        <v>150.04633238636362</v>
      </c>
      <c r="CI9" s="90">
        <v>150.01492045454543</v>
      </c>
      <c r="CJ9" s="38"/>
    </row>
    <row r="10" spans="1:88" ht="52.8" x14ac:dyDescent="0.25">
      <c r="B10" s="60">
        <f t="shared" si="0"/>
        <v>4</v>
      </c>
      <c r="C10" s="26" t="s">
        <v>219</v>
      </c>
      <c r="D10" s="27" t="s">
        <v>263</v>
      </c>
      <c r="E10" s="27" t="s">
        <v>48</v>
      </c>
      <c r="F10" s="27">
        <v>2</v>
      </c>
      <c r="H10" s="85">
        <v>3.17</v>
      </c>
      <c r="I10" s="85">
        <v>2.84</v>
      </c>
      <c r="J10" s="85">
        <v>5.6482786453687766</v>
      </c>
      <c r="K10" s="85">
        <v>5.5926456930012591</v>
      </c>
      <c r="L10" s="85">
        <v>5.1624242941255432</v>
      </c>
      <c r="M10" s="85">
        <v>5.4281247565127284</v>
      </c>
      <c r="N10" s="85">
        <v>5.5293515953107688</v>
      </c>
      <c r="O10" s="85">
        <v>5.1385323041803845</v>
      </c>
      <c r="P10" s="85">
        <v>5.1716794917035518</v>
      </c>
      <c r="Q10" s="85">
        <v>5.1426604082024792</v>
      </c>
      <c r="R10" s="85">
        <v>5.0074348509736186</v>
      </c>
      <c r="S10" s="85">
        <v>4.9663041367298133</v>
      </c>
      <c r="T10" s="85">
        <v>5.0289303924242557</v>
      </c>
      <c r="U10" s="85">
        <v>5.0838775384655559</v>
      </c>
      <c r="V10" s="85">
        <v>5.179288967818592</v>
      </c>
      <c r="W10" s="85">
        <v>5.3384818023164469</v>
      </c>
      <c r="X10" s="85">
        <v>5.2269978558561458</v>
      </c>
      <c r="Y10" s="85">
        <v>5.0594791485583066</v>
      </c>
      <c r="Z10" s="85">
        <v>5.1851210657274835</v>
      </c>
      <c r="AA10" s="85">
        <v>4.9258598703280327</v>
      </c>
      <c r="AB10" s="85">
        <v>4.8808397235135104</v>
      </c>
      <c r="AC10" s="85">
        <v>4.4167236924664692</v>
      </c>
      <c r="AD10" s="85">
        <v>4.3724744960592332</v>
      </c>
      <c r="AE10" s="85">
        <v>4.6388369241083254</v>
      </c>
      <c r="AF10" s="85">
        <v>4.6388369241083254</v>
      </c>
      <c r="AG10" s="90">
        <v>4.6388369241083254</v>
      </c>
      <c r="AH10" s="90">
        <v>4.6388369241083254</v>
      </c>
      <c r="AI10" s="90">
        <v>4.6388369241083254</v>
      </c>
      <c r="AJ10" s="90">
        <v>4.6388369241083254</v>
      </c>
      <c r="AK10" s="90">
        <v>4.6388369241083254</v>
      </c>
      <c r="AL10" s="90">
        <v>4.6388369241083254</v>
      </c>
      <c r="AM10" s="90">
        <v>4.6388369241083254</v>
      </c>
      <c r="AN10" s="90">
        <v>4.6388369241083254</v>
      </c>
      <c r="AO10" s="90">
        <v>4.6388369241083254</v>
      </c>
      <c r="AP10" s="90">
        <v>4.6388369241083254</v>
      </c>
      <c r="AQ10" s="90">
        <v>4.6388369241083254</v>
      </c>
      <c r="AR10" s="90">
        <v>4.6388369241083254</v>
      </c>
      <c r="AS10" s="90">
        <v>4.6388369241083254</v>
      </c>
      <c r="AT10" s="90">
        <v>4.6388369241083254</v>
      </c>
      <c r="AU10" s="90">
        <v>4.6388369241083254</v>
      </c>
      <c r="AV10" s="90">
        <v>4.6388369241083254</v>
      </c>
      <c r="AW10" s="90">
        <v>4.6388369241083254</v>
      </c>
      <c r="AX10" s="90">
        <v>4.6388369241083254</v>
      </c>
      <c r="AY10" s="90">
        <v>4.6388369241083254</v>
      </c>
      <c r="AZ10" s="90">
        <v>4.6388369241083254</v>
      </c>
      <c r="BA10" s="90">
        <v>4.6388369241083254</v>
      </c>
      <c r="BB10" s="90">
        <v>4.6388369241083254</v>
      </c>
      <c r="BC10" s="90">
        <v>4.6388369241083254</v>
      </c>
      <c r="BD10" s="90">
        <v>4.6388369241083254</v>
      </c>
      <c r="BE10" s="90">
        <v>4.6388369241083254</v>
      </c>
      <c r="BF10" s="90">
        <v>4.6388369241083254</v>
      </c>
      <c r="BG10" s="90">
        <v>4.6388369241083254</v>
      </c>
      <c r="BH10" s="90">
        <v>4.6388369241083254</v>
      </c>
      <c r="BI10" s="90">
        <v>4.6388369241083254</v>
      </c>
      <c r="BJ10" s="90">
        <v>4.6388369241083254</v>
      </c>
      <c r="BK10" s="90">
        <v>4.6388369241083254</v>
      </c>
      <c r="BL10" s="90">
        <v>4.6388369241083254</v>
      </c>
      <c r="BM10" s="90">
        <v>4.6388369241083254</v>
      </c>
      <c r="BN10" s="90">
        <v>4.6388369241083254</v>
      </c>
      <c r="BO10" s="90">
        <v>4.6388369241083254</v>
      </c>
      <c r="BP10" s="90">
        <v>4.6388369241083254</v>
      </c>
      <c r="BQ10" s="90">
        <v>4.6388369241083254</v>
      </c>
      <c r="BR10" s="90">
        <v>4.6388369241083254</v>
      </c>
      <c r="BS10" s="90">
        <v>4.6388369241083254</v>
      </c>
      <c r="BT10" s="90">
        <v>4.6388369241083254</v>
      </c>
      <c r="BU10" s="90">
        <v>4.6388369241083254</v>
      </c>
      <c r="BV10" s="90">
        <v>4.6388369241083254</v>
      </c>
      <c r="BW10" s="90">
        <v>4.6388369241083254</v>
      </c>
      <c r="BX10" s="90">
        <v>4.6388369241083254</v>
      </c>
      <c r="BY10" s="90">
        <v>4.6388369241083254</v>
      </c>
      <c r="BZ10" s="90">
        <v>4.6388369241083254</v>
      </c>
      <c r="CA10" s="90">
        <v>4.6388369241083254</v>
      </c>
      <c r="CB10" s="90">
        <v>4.6388369241083254</v>
      </c>
      <c r="CC10" s="90">
        <v>4.6388369241083254</v>
      </c>
      <c r="CD10" s="90">
        <v>4.6388369241083254</v>
      </c>
      <c r="CE10" s="90">
        <v>4.6388369241083254</v>
      </c>
      <c r="CF10" s="90">
        <v>4.6388369241083254</v>
      </c>
      <c r="CG10" s="90">
        <v>4.6388369241083254</v>
      </c>
      <c r="CH10" s="90">
        <v>4.6388369241083254</v>
      </c>
      <c r="CI10" s="90">
        <v>4.6388369241083254</v>
      </c>
      <c r="CJ10" s="38"/>
    </row>
    <row r="11" spans="1:88" ht="52.8" x14ac:dyDescent="0.25">
      <c r="B11" s="60">
        <f t="shared" si="0"/>
        <v>5</v>
      </c>
      <c r="C11" s="26" t="s">
        <v>222</v>
      </c>
      <c r="D11" s="27" t="s">
        <v>264</v>
      </c>
      <c r="E11" s="27" t="s">
        <v>48</v>
      </c>
      <c r="F11" s="27">
        <v>2</v>
      </c>
      <c r="H11" s="89">
        <v>13.869999999999964</v>
      </c>
      <c r="I11" s="89">
        <v>12.750000000000004</v>
      </c>
      <c r="J11" s="89">
        <v>26.452286511171366</v>
      </c>
      <c r="K11" s="89">
        <v>26.269976567568818</v>
      </c>
      <c r="L11" s="89">
        <v>19.649396221235691</v>
      </c>
      <c r="M11" s="89">
        <v>20.323058972861091</v>
      </c>
      <c r="N11" s="89">
        <v>22.276656652605627</v>
      </c>
      <c r="O11" s="89">
        <v>24.639388394049465</v>
      </c>
      <c r="P11" s="89">
        <v>26.601598258224747</v>
      </c>
      <c r="Q11" s="89">
        <v>28.516812775947479</v>
      </c>
      <c r="R11" s="89">
        <v>27.581840362254276</v>
      </c>
      <c r="S11" s="89">
        <v>27.737641148127427</v>
      </c>
      <c r="T11" s="89">
        <v>27.855446590417884</v>
      </c>
      <c r="U11" s="89">
        <v>27.944247994069414</v>
      </c>
      <c r="V11" s="89">
        <v>27.956154792170409</v>
      </c>
      <c r="W11" s="89">
        <v>31.160781301390831</v>
      </c>
      <c r="X11" s="89">
        <v>31.326364280288821</v>
      </c>
      <c r="Y11" s="89">
        <v>21.74394143190047</v>
      </c>
      <c r="Z11" s="89">
        <v>22.754333262280714</v>
      </c>
      <c r="AA11" s="89">
        <v>23.032978020415392</v>
      </c>
      <c r="AB11" s="89">
        <v>22.738808148982223</v>
      </c>
      <c r="AC11" s="89">
        <v>22.871586315190704</v>
      </c>
      <c r="AD11" s="89">
        <v>22.583692805332184</v>
      </c>
      <c r="AE11" s="89">
        <v>21.990700155361118</v>
      </c>
      <c r="AF11" s="89">
        <v>21.637998983855447</v>
      </c>
      <c r="AG11" s="90">
        <v>21.345105321079906</v>
      </c>
      <c r="AH11" s="90">
        <v>21.276243761624322</v>
      </c>
      <c r="AI11" s="90">
        <v>20.953674201637931</v>
      </c>
      <c r="AJ11" s="90">
        <v>20.882904602932221</v>
      </c>
      <c r="AK11" s="90">
        <v>20.822439893999451</v>
      </c>
      <c r="AL11" s="90">
        <v>20.771251170224993</v>
      </c>
      <c r="AM11" s="90">
        <v>20.729406997636097</v>
      </c>
      <c r="AN11" s="90">
        <v>20.696638320300444</v>
      </c>
      <c r="AO11" s="90">
        <v>20.668373773498679</v>
      </c>
      <c r="AP11" s="90">
        <v>20.646151982535933</v>
      </c>
      <c r="AQ11" s="90">
        <v>20.630642957780417</v>
      </c>
      <c r="AR11" s="90">
        <v>20.619313307095631</v>
      </c>
      <c r="AS11" s="90">
        <v>20.61219102468899</v>
      </c>
      <c r="AT11" s="90">
        <v>20.612781194259348</v>
      </c>
      <c r="AU11" s="90">
        <v>20.620265785753894</v>
      </c>
      <c r="AV11" s="90">
        <v>20.628894697157939</v>
      </c>
      <c r="AW11" s="90">
        <v>20.645903756990514</v>
      </c>
      <c r="AX11" s="90">
        <v>20.669327119154438</v>
      </c>
      <c r="AY11" s="90">
        <v>20.696493063321093</v>
      </c>
      <c r="AZ11" s="90">
        <v>20.728557395827401</v>
      </c>
      <c r="BA11" s="90">
        <v>20.576996706543461</v>
      </c>
      <c r="BB11" s="90">
        <v>20.422975706072172</v>
      </c>
      <c r="BC11" s="90">
        <v>20.269226106040001</v>
      </c>
      <c r="BD11" s="90">
        <v>20.114817775515554</v>
      </c>
      <c r="BE11" s="90">
        <v>19.957978905471116</v>
      </c>
      <c r="BF11" s="90">
        <v>19.80059447380777</v>
      </c>
      <c r="BG11" s="90">
        <v>19.639880389998858</v>
      </c>
      <c r="BH11" s="90">
        <v>19.477234581263225</v>
      </c>
      <c r="BI11" s="90">
        <v>19.310653645590428</v>
      </c>
      <c r="BJ11" s="90">
        <v>19.140018197953403</v>
      </c>
      <c r="BK11" s="90">
        <v>18.965773003905575</v>
      </c>
      <c r="BL11" s="90">
        <v>18.787025121518248</v>
      </c>
      <c r="BM11" s="90">
        <v>18.605822256063796</v>
      </c>
      <c r="BN11" s="90">
        <v>18.42154370160285</v>
      </c>
      <c r="BO11" s="90">
        <v>18.231574494294911</v>
      </c>
      <c r="BP11" s="90">
        <v>18.037166336907639</v>
      </c>
      <c r="BQ11" s="90">
        <v>17.837168844667353</v>
      </c>
      <c r="BR11" s="90">
        <v>17.633930288936078</v>
      </c>
      <c r="BS11" s="90">
        <v>17.426330708208745</v>
      </c>
      <c r="BT11" s="90">
        <v>17.216622339143093</v>
      </c>
      <c r="BU11" s="90">
        <v>17.002992034721409</v>
      </c>
      <c r="BV11" s="90">
        <v>16.786023076269366</v>
      </c>
      <c r="BW11" s="90">
        <v>16.568581692469216</v>
      </c>
      <c r="BX11" s="90">
        <v>16.350971099643736</v>
      </c>
      <c r="BY11" s="90">
        <v>16.131144502202453</v>
      </c>
      <c r="BZ11" s="90">
        <v>15.910720351184658</v>
      </c>
      <c r="CA11" s="90">
        <v>15.688957951938356</v>
      </c>
      <c r="CB11" s="90">
        <v>15.462106983324212</v>
      </c>
      <c r="CC11" s="90">
        <v>15.231551988588897</v>
      </c>
      <c r="CD11" s="90">
        <v>14.999061287019167</v>
      </c>
      <c r="CE11" s="90">
        <v>14.763611802043634</v>
      </c>
      <c r="CF11" s="90">
        <v>14.524591085827431</v>
      </c>
      <c r="CG11" s="90">
        <v>14.287982473006842</v>
      </c>
      <c r="CH11" s="90">
        <v>14.048219031774089</v>
      </c>
      <c r="CI11" s="90">
        <v>13.805107609493596</v>
      </c>
      <c r="CJ11" s="38"/>
    </row>
    <row r="12" spans="1:88" x14ac:dyDescent="0.25"/>
    <row r="13" spans="1:88" x14ac:dyDescent="0.25">
      <c r="B13" s="48" t="s">
        <v>336</v>
      </c>
    </row>
    <row r="14" spans="1:88" x14ac:dyDescent="0.25"/>
    <row r="15" spans="1:88" x14ac:dyDescent="0.25">
      <c r="B15" s="49"/>
      <c r="C15" t="s">
        <v>337</v>
      </c>
    </row>
    <row r="16" spans="1:88" x14ac:dyDescent="0.25">
      <c r="B16" s="50"/>
      <c r="C16" t="s">
        <v>338</v>
      </c>
    </row>
    <row r="17" spans="2:9" x14ac:dyDescent="0.25"/>
    <row r="18" spans="2:9" ht="14.4" x14ac:dyDescent="0.3">
      <c r="B18" s="125" t="s">
        <v>346</v>
      </c>
      <c r="C18" s="126"/>
      <c r="D18" s="126"/>
      <c r="E18" s="126"/>
      <c r="F18" s="126"/>
      <c r="G18" s="126"/>
      <c r="H18" s="126"/>
      <c r="I18" s="127"/>
    </row>
    <row r="19" spans="2:9" x14ac:dyDescent="0.25"/>
    <row r="20" spans="2:9" s="6" customFormat="1" x14ac:dyDescent="0.25">
      <c r="B20" s="52" t="s">
        <v>334</v>
      </c>
      <c r="C20" s="128" t="s">
        <v>332</v>
      </c>
      <c r="D20" s="128"/>
      <c r="E20" s="128"/>
      <c r="F20" s="128"/>
      <c r="G20" s="128"/>
      <c r="H20" s="128"/>
      <c r="I20" s="128"/>
    </row>
    <row r="21" spans="2:9" s="6" customFormat="1" ht="76.95" customHeight="1" x14ac:dyDescent="0.25">
      <c r="B21" s="53">
        <v>1</v>
      </c>
      <c r="C21" s="116" t="s">
        <v>258</v>
      </c>
      <c r="D21" s="117"/>
      <c r="E21" s="117"/>
      <c r="F21" s="117"/>
      <c r="G21" s="117"/>
      <c r="H21" s="117"/>
      <c r="I21" s="117"/>
    </row>
    <row r="22" spans="2:9" s="6" customFormat="1" ht="54" customHeight="1" x14ac:dyDescent="0.25">
      <c r="B22" s="53">
        <v>2</v>
      </c>
      <c r="C22" s="116" t="s">
        <v>260</v>
      </c>
      <c r="D22" s="117"/>
      <c r="E22" s="117"/>
      <c r="F22" s="117"/>
      <c r="G22" s="117"/>
      <c r="H22" s="117"/>
      <c r="I22" s="117"/>
    </row>
    <row r="23" spans="2:9" s="6" customFormat="1" ht="58.2" customHeight="1" x14ac:dyDescent="0.25">
      <c r="B23" s="53">
        <v>3</v>
      </c>
      <c r="C23" s="116" t="s">
        <v>262</v>
      </c>
      <c r="D23" s="117"/>
      <c r="E23" s="117"/>
      <c r="F23" s="117"/>
      <c r="G23" s="117"/>
      <c r="H23" s="117"/>
      <c r="I23" s="117"/>
    </row>
    <row r="24" spans="2:9" s="6" customFormat="1" ht="61.2" customHeight="1" x14ac:dyDescent="0.25">
      <c r="B24" s="53">
        <v>4</v>
      </c>
      <c r="C24" s="116" t="s">
        <v>221</v>
      </c>
      <c r="D24" s="117"/>
      <c r="E24" s="117"/>
      <c r="F24" s="117"/>
      <c r="G24" s="117"/>
      <c r="H24" s="117"/>
      <c r="I24" s="117"/>
    </row>
    <row r="25" spans="2:9" s="6" customFormat="1" ht="58.5" customHeight="1" x14ac:dyDescent="0.25">
      <c r="B25" s="53">
        <v>5</v>
      </c>
      <c r="C25" s="116" t="s">
        <v>265</v>
      </c>
      <c r="D25" s="117"/>
      <c r="E25" s="117"/>
      <c r="F25" s="117"/>
      <c r="G25" s="117"/>
      <c r="H25" s="117"/>
      <c r="I25" s="117"/>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188ed40f-f488-4758-9103-3b07af557968"/>
    <ds:schemaRef ds:uri="http://purl.org/dc/elements/1.1/"/>
    <ds:schemaRef ds:uri="http://purl.org/dc/terms/"/>
    <ds:schemaRef ds:uri="http://purl.org/dc/dcmitype/"/>
    <ds:schemaRef ds:uri="b868c3d6-6cd9-4f91-87c5-c008da44c7e6"/>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59F8B2D-FE2C-4876-8285-E97FA6A14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2018-10-22T12:21:51Z</cp:lastPrinted>
  <dcterms:created xsi:type="dcterms:W3CDTF">2017-04-19T07:39:06Z</dcterms:created>
  <dcterms:modified xsi:type="dcterms:W3CDTF">2022-12-20T16:30:21Z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