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7" documentId="8_{FBB2598E-43D1-4DEF-9057-01EC2190AB81}" xr6:coauthVersionLast="47" xr6:coauthVersionMax="47" xr10:uidLastSave="{E1A44DE3-9ED3-4CD4-AD23-E97BF8CEEC8B}"/>
  <bookViews>
    <workbookView xWindow="28680" yWindow="-120" windowWidth="38640" windowHeight="21240" activeTab="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Toc474162500" localSheetId="2">'[1]Table 2 '!#REF!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c r="B10" i="16" s="1"/>
  <c r="B11" i="16" s="1"/>
  <c r="D4" i="15"/>
  <c r="D3" i="15"/>
  <c r="B32" i="15"/>
  <c r="B33" i="15" s="1"/>
  <c r="B34" i="15" s="1"/>
  <c r="B35" i="15" s="1"/>
  <c r="B36" i="15" s="1"/>
  <c r="B37" i="15" s="1"/>
  <c r="P31" i="15" s="1"/>
  <c r="P32" i="15" s="1"/>
  <c r="P33" i="15" s="1"/>
  <c r="P34" i="15" s="1"/>
  <c r="P35" i="15" s="1"/>
  <c r="P36" i="15" s="1"/>
  <c r="P37" i="15" s="1"/>
  <c r="P38" i="15" s="1"/>
  <c r="D4" i="14"/>
  <c r="D3" i="14"/>
  <c r="B24" i="14"/>
  <c r="B25" i="14" s="1"/>
  <c r="B26" i="14" s="1"/>
  <c r="B27" i="14" s="1"/>
  <c r="B28" i="14" s="1"/>
  <c r="B8" i="14"/>
  <c r="B9" i="14" s="1"/>
  <c r="B10" i="14" s="1"/>
  <c r="B11" i="14" s="1"/>
  <c r="B12" i="14" s="1"/>
  <c r="D4" i="12"/>
  <c r="D3" i="12"/>
  <c r="C1" i="2"/>
  <c r="D1" i="3" s="1"/>
</calcChain>
</file>

<file path=xl/sharedStrings.xml><?xml version="1.0" encoding="utf-8"?>
<sst xmlns="http://schemas.openxmlformats.org/spreadsheetml/2006/main" count="1691" uniqueCount="626">
  <si>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</si>
  <si>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</si>
  <si>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</si>
  <si>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</si>
  <si>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</si>
  <si>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</si>
  <si>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</si>
  <si>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</si>
  <si>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</si>
  <si>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</si>
  <si>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</si>
  <si>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</si>
  <si>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</si>
  <si>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</si>
  <si>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</si>
  <si>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</si>
  <si>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</si>
  <si>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</si>
  <si>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</si>
  <si>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</si>
  <si>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</si>
  <si>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</si>
  <si>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</si>
  <si>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</si>
  <si>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</si>
  <si>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</si>
  <si>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</si>
  <si>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</si>
  <si>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</si>
  <si>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</si>
  <si>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</si>
  <si>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</si>
  <si>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</si>
  <si>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</si>
  <si>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</si>
  <si>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</si>
  <si>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</si>
  <si>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</si>
  <si>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</si>
  <si>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</si>
  <si>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</si>
  <si>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</si>
  <si>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</si>
  <si>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</si>
  <si>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</si>
  <si>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</si>
  <si>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</si>
  <si>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</si>
  <si>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</si>
  <si>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</si>
  <si>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</si>
  <si>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</si>
  <si>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</si>
  <si>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</si>
  <si>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</si>
  <si>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</si>
  <si>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</si>
  <si>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</si>
  <si>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</si>
  <si>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</si>
  <si>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</si>
  <si>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</si>
  <si>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</si>
  <si>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</si>
  <si>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</si>
  <si>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</si>
  <si>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</si>
  <si>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</si>
  <si>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</si>
  <si>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</si>
  <si>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</si>
  <si>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</si>
  <si>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</si>
  <si>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</si>
  <si>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</si>
  <si>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</si>
  <si>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</si>
  <si>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</si>
  <si>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</si>
  <si>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</si>
  <si>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</si>
  <si>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</si>
  <si>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</si>
  <si>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</si>
  <si>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</si>
  <si>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</si>
  <si>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</si>
  <si>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</si>
  <si>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</si>
  <si>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</si>
  <si>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</si>
  <si>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</si>
  <si>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</si>
  <si>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</si>
  <si>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</si>
  <si>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</si>
  <si>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</si>
  <si>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</si>
  <si>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</si>
  <si>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</si>
  <si>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</si>
  <si>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</si>
  <si>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</si>
  <si>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</si>
  <si>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</si>
  <si>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</si>
  <si>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</si>
  <si>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</si>
  <si>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</si>
  <si>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</si>
  <si>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</si>
  <si>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</si>
  <si>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</si>
  <si>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</si>
  <si>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</si>
  <si>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</si>
  <si>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</si>
  <si>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</si>
  <si>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</si>
  <si>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</si>
  <si>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</si>
  <si>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</si>
  <si>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</si>
  <si>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</si>
  <si>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</si>
  <si>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</si>
  <si>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</si>
  <si>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</si>
  <si>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</si>
  <si>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</si>
  <si>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</si>
  <si>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</si>
  <si>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</si>
  <si>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</si>
  <si>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</si>
  <si>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</si>
  <si>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</si>
  <si>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</si>
  <si>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</si>
  <si>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</si>
  <si>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</si>
  <si>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</si>
  <si>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</si>
  <si>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</si>
  <si>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</si>
  <si>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</si>
  <si>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</si>
  <si>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</si>
  <si>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</si>
  <si>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</si>
  <si>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</si>
  <si>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</si>
  <si>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</si>
  <si>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</si>
  <si>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</si>
  <si>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</si>
  <si>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</si>
  <si>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</si>
  <si>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</si>
  <si>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</si>
  <si>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</si>
  <si>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</si>
  <si>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</si>
  <si>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</si>
  <si>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</si>
  <si>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</si>
  <si>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</si>
  <si>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</si>
  <si>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</si>
  <si>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</si>
  <si>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</si>
  <si>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</si>
  <si>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</si>
  <si>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</si>
  <si>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</si>
  <si>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</si>
  <si>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</si>
  <si>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</si>
  <si>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</si>
  <si>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</si>
  <si>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</si>
  <si>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</si>
  <si>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</si>
  <si>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</si>
  <si>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</si>
  <si>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</si>
  <si>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</si>
  <si>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</si>
  <si>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</si>
  <si>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</si>
  <si>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</si>
  <si>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</si>
  <si>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</si>
  <si>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</si>
  <si>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</si>
  <si>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</si>
  <si>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</si>
  <si>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</si>
  <si>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</si>
  <si>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</si>
  <si>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</si>
  <si>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</si>
  <si>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</si>
  <si>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</si>
  <si>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</si>
  <si>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</si>
  <si>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</si>
  <si>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</si>
  <si>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</si>
  <si>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</si>
  <si>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</si>
  <si>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</si>
  <si>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</si>
  <si>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</si>
  <si>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</si>
  <si>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</si>
  <si>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</si>
  <si>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</si>
  <si>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</si>
  <si>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</si>
  <si>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</si>
  <si>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</si>
  <si>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</si>
  <si>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</si>
  <si>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</si>
  <si>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</si>
  <si>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</si>
  <si>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</si>
  <si>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</si>
  <si>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</si>
  <si>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</si>
  <si>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</si>
  <si>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</si>
  <si>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</si>
  <si>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</si>
  <si>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</si>
  <si>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</si>
  <si>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</si>
  <si>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</si>
  <si>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</si>
  <si>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</si>
  <si>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</si>
  <si>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</si>
  <si>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</si>
  <si>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</si>
  <si>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</si>
  <si>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</si>
  <si>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</si>
  <si>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</si>
  <si>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</si>
  <si>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</si>
  <si>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</si>
  <si>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</si>
  <si>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</si>
  <si>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</si>
  <si>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</si>
  <si>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</si>
  <si>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</si>
  <si>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</si>
  <si>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</si>
  <si>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</si>
  <si>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</si>
  <si>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</si>
  <si>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</si>
  <si>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</si>
  <si>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</si>
  <si>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</si>
  <si>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</si>
  <si>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</si>
  <si>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</si>
  <si>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</si>
  <si>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</si>
  <si>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</si>
  <si>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</si>
  <si>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</si>
  <si>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</si>
  <si>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</si>
  <si>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</si>
  <si>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</si>
  <si>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</si>
  <si>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</si>
  <si>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</si>
  <si>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</si>
  <si>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</si>
  <si>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</si>
  <si>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</si>
  <si>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</si>
  <si>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</si>
  <si>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</si>
  <si>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</si>
  <si>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</si>
  <si>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</si>
  <si>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</si>
  <si>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</si>
  <si>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</si>
  <si>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</si>
  <si>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</si>
  <si>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</si>
  <si>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</si>
  <si>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</si>
  <si>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</si>
  <si>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</si>
  <si>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</si>
  <si>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</si>
  <si>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</si>
  <si>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</si>
  <si>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</si>
  <si>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</si>
  <si>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</si>
  <si>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</si>
  <si>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</si>
  <si>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</si>
  <si>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</si>
  <si>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</si>
  <si>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</si>
  <si>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</si>
  <si>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</si>
  <si>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</si>
  <si>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</si>
  <si>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</si>
  <si>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</si>
  <si>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</si>
  <si>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</si>
  <si>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</si>
  <si>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</si>
  <si>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</si>
  <si>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</si>
  <si>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</si>
  <si>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</si>
  <si>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</si>
  <si>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</si>
  <si>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</si>
  <si>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</si>
  <si>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</si>
  <si>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</si>
  <si>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</si>
  <si>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</si>
  <si>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</si>
  <si>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</si>
  <si>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</si>
  <si>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</si>
  <si>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</si>
  <si>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</si>
  <si>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</si>
  <si>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</si>
  <si>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</si>
  <si>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</si>
  <si>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</si>
  <si>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</si>
  <si>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</si>
  <si>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</si>
  <si>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</si>
  <si>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</si>
  <si>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</si>
  <si>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</si>
  <si>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</si>
  <si>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</si>
  <si>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</si>
  <si>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</si>
  <si>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</si>
  <si>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</si>
  <si>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</si>
  <si>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</si>
  <si>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</si>
  <si>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</si>
  <si>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</si>
  <si>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</si>
  <si>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</si>
  <si>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</si>
  <si>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</si>
  <si>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</si>
  <si>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</si>
  <si>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</si>
  <si>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</si>
  <si>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</si>
  <si>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</si>
  <si>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</si>
  <si>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</si>
  <si>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</si>
  <si>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</si>
  <si>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</si>
  <si>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</si>
  <si>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</si>
  <si>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</si>
  <si>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</si>
  <si>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</si>
  <si>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</si>
  <si>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</si>
  <si>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</si>
  <si>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</si>
  <si>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</si>
  <si>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</si>
  <si>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</si>
  <si>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</si>
  <si>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</si>
  <si>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</si>
  <si>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</si>
  <si>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Not started</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</si>
  <si>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</si>
  <si>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</si>
  <si>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</si>
  <si>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</si>
  <si>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</si>
  <si>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</si>
  <si>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</si>
  <si>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</si>
  <si>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</si>
  <si>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</si>
  <si>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</si>
  <si>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</si>
  <si>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</si>
  <si>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</si>
  <si>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</si>
  <si>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Swindon &amp; Oxfordshire (SWOX)</t>
  </si>
  <si>
    <t>WRMP19</t>
  </si>
  <si>
    <t>Scheme 36</t>
  </si>
  <si>
    <t>Scheme 37</t>
  </si>
  <si>
    <t>Scheme 38</t>
  </si>
  <si>
    <t>Scheme 39</t>
  </si>
  <si>
    <t>Scheme 40</t>
  </si>
  <si>
    <t>Scheme 41</t>
  </si>
  <si>
    <t>Scheme 42</t>
  </si>
  <si>
    <t>Scheme 43</t>
  </si>
  <si>
    <t>Scheme 44</t>
  </si>
  <si>
    <t>Scheme 45</t>
  </si>
  <si>
    <t>Scheme 46</t>
  </si>
  <si>
    <t>Scheme 47</t>
  </si>
  <si>
    <t>Scheme 48</t>
  </si>
  <si>
    <t>Scheme 49</t>
  </si>
  <si>
    <t>Scheme 50</t>
  </si>
  <si>
    <t>Scheme 51</t>
  </si>
  <si>
    <t>Scheme 52</t>
  </si>
  <si>
    <t>Scheme 53</t>
  </si>
  <si>
    <t>Scheme 54</t>
  </si>
  <si>
    <t>Scheme 55</t>
  </si>
  <si>
    <t>Scheme 56</t>
  </si>
  <si>
    <t>Scheme 57</t>
  </si>
  <si>
    <t>Scheme 58</t>
  </si>
  <si>
    <t>Scheme 59</t>
  </si>
  <si>
    <t>Scheme 60</t>
  </si>
  <si>
    <t>Scheme 61</t>
  </si>
  <si>
    <t>Scheme 62</t>
  </si>
  <si>
    <t>Scheme 63</t>
  </si>
  <si>
    <t>Scheme 64</t>
  </si>
  <si>
    <t>Scheme 65</t>
  </si>
  <si>
    <t>Scheme 66</t>
  </si>
  <si>
    <t>Scheme 67</t>
  </si>
  <si>
    <t>Scheme 68</t>
  </si>
  <si>
    <t>Scheme 69</t>
  </si>
  <si>
    <t>Scheme 70</t>
  </si>
  <si>
    <t>Scheme 71</t>
  </si>
  <si>
    <t>Scheme 72</t>
  </si>
  <si>
    <t>Scheme 73</t>
  </si>
  <si>
    <t>Scheme 74</t>
  </si>
  <si>
    <t>Scheme 75</t>
  </si>
  <si>
    <t>Scheme 76</t>
  </si>
  <si>
    <t>Scheme 77</t>
  </si>
  <si>
    <t>Scheme 78</t>
  </si>
  <si>
    <t>Scheme 79</t>
  </si>
  <si>
    <t>Scheme 80</t>
  </si>
  <si>
    <t>Scheme 81</t>
  </si>
  <si>
    <t>Scheme 82</t>
  </si>
  <si>
    <t>Scheme 83</t>
  </si>
  <si>
    <t>Scheme 84</t>
  </si>
  <si>
    <t>Scheme 85</t>
  </si>
  <si>
    <t>Scheme 86</t>
  </si>
  <si>
    <t>Scheme 87</t>
  </si>
  <si>
    <t>Scheme 88</t>
  </si>
  <si>
    <t>Scheme 89</t>
  </si>
  <si>
    <t>Scheme 90</t>
  </si>
  <si>
    <t>Scheme 91</t>
  </si>
  <si>
    <t>Scheme 92</t>
  </si>
  <si>
    <t>Swindon and Oxfordshire WRZ, see map and GIS file.</t>
  </si>
  <si>
    <t>Partial TUB 1 in 10 years and full TUB 1 in 20 years</t>
  </si>
  <si>
    <t>1 in 20 years</t>
  </si>
  <si>
    <t>The key constraints on water production are abstraction licence limits and water resource availability, with a less significant influence from pump capacity.</t>
  </si>
  <si>
    <t>There are no other planning considerations or constraints on water production.</t>
  </si>
  <si>
    <t>Henley to SWOX 5 Ml/d – Inter-zonal transfer</t>
  </si>
  <si>
    <t>IZT - Henley to SWOX 2.4Mld</t>
  </si>
  <si>
    <t>IZT - Kennet Valley to SWOX 2.28Mld</t>
  </si>
  <si>
    <t>IZT - Kennet Valley to SWOX 6.7Mld</t>
  </si>
  <si>
    <t>Oxford Canal - 15Mld Cropredy</t>
  </si>
  <si>
    <t>Oxford Canal - 15Mld Lon Only</t>
  </si>
  <si>
    <t>RWT - STT Vyrnwy 60, Mythe, STUUa, Netheridge - Deerhurst to Culham 300</t>
  </si>
  <si>
    <t xml:space="preserve">RWT - STT Vyrnwy 148, Mythe, STUUa, Netheridge, Minworth, DCWW60 - Deerhurst to Culham 300 </t>
  </si>
  <si>
    <t xml:space="preserve">RWT - STT Vyrnwy 148, Mythe, STUUa, Netheridge, Minworth, DCWW60 - Deerhurst to Culham 400 </t>
  </si>
  <si>
    <t xml:space="preserve">RWT - STT Vyrnwy 148, Mythe, STUUa, Netheridge, Minworth, DCWW60 - Deerhurst to Culham 500 </t>
  </si>
  <si>
    <t xml:space="preserve">RWT - STT Vyrnwy 180, Mythe, Netheridge, Minworth, DCWW60 - Deerhurst to Culham 300 </t>
  </si>
  <si>
    <t xml:space="preserve">RWT - STT Vyrnwy 180, Mythe, Netheridge, Minworth, DCWW60 - Deerhurst to Culham 400 </t>
  </si>
  <si>
    <t xml:space="preserve">RWT - STT Vyrnwy 180, Mythe, Netheridge, Minworth, DCWW60 - Deerhurst to Culham 500 </t>
  </si>
  <si>
    <t xml:space="preserve">RWT - STT Vyrnwy 60 - Deerhurst to Culham 300 </t>
  </si>
  <si>
    <t xml:space="preserve">RWT - STT Vyrnwy 60 - Deerhurst to Culham 400 </t>
  </si>
  <si>
    <t xml:space="preserve">RWT - STT Vyrnwy 60 - Deerhurst to Culham 500 </t>
  </si>
  <si>
    <t xml:space="preserve">RWT - STT Vyrnwy 60, Mythe - Deerhurst to Culham 300 </t>
  </si>
  <si>
    <t xml:space="preserve">RWT - STT Vyrnwy 60, Mythe - Deerhurst to Culham 400 </t>
  </si>
  <si>
    <t xml:space="preserve">RWT - STT Vyrnwy 60, Mythe - Deerhurst to Culham 500 </t>
  </si>
  <si>
    <t xml:space="preserve">RWT - STT Vyrnwy 60, Mythe, STUU2 - Deerhurst to Culham 300 </t>
  </si>
  <si>
    <t xml:space="preserve">RWT - STT Vyrnwy 60, Mythe, STUU2 - Deerhurst to Culham 400 </t>
  </si>
  <si>
    <t xml:space="preserve">RWT - STT Vyrnwy 60, Mythe, STUU2 - Deerhurst to Culham 500 </t>
  </si>
  <si>
    <t xml:space="preserve">RWT - STT Vyrnwy 60, Mythe, STUU2, Netheridge - Deerhurst to Culham 300 </t>
  </si>
  <si>
    <t xml:space="preserve">RWT - STT Vyrnwy 60, Mythe, STUU2, Netheridge - Deerhurst to Culham 400 </t>
  </si>
  <si>
    <t xml:space="preserve">RWT - STT Vyrnwy 60, Mythe, STUU2, Netheridge - Deerhurst to Culham 500 </t>
  </si>
  <si>
    <t xml:space="preserve">RWT - STT Vyrnwy 60, Mythe, STUU2, Netheridge, Minworth - Deerhurst to Culham 300 </t>
  </si>
  <si>
    <t xml:space="preserve">RWT - STT Vyrnwy 60, Mythe, STUU2, Netheridge, Minworth - Deerhurst to Culham 400 </t>
  </si>
  <si>
    <t xml:space="preserve">RWT - STT Vyrnwy 60, Mythe, STUU2, Netheridge, Minworth - Deerhurst to Culham 500 </t>
  </si>
  <si>
    <t xml:space="preserve">RWT - STT Vyrnwy 60, Mythe, STUUa, Netheridge, Minworth - Deerhurst to Culham 300 </t>
  </si>
  <si>
    <t xml:space="preserve">RWT - STT Vyrnwy 60, Mythe, STUUa, Netheridge, Minworth - Deerhurst to Culham 400 </t>
  </si>
  <si>
    <t xml:space="preserve">RWT - STT Vyrnwy 60, Mythe, STUUa, Netheridge, Minworth - Deerhurst to Culham 500 </t>
  </si>
  <si>
    <t xml:space="preserve">RWT - STT Vyrnwy 60, Mythe, STUUa, Netheridge, Minworth, DCWW60 - Deerhurst to Culham 300 </t>
  </si>
  <si>
    <t xml:space="preserve">RWT - STT Vyrnwy 60, Mythe, STUUa, Netheridge, Minworth, DCWW60 - Deerhurst to Culham 400 </t>
  </si>
  <si>
    <t xml:space="preserve">RWT - STT Vyrnwy 60, Mythe, STUUa, Netheridge, Minworth, DCWW60 - Deerhurst to Culham 500 </t>
  </si>
  <si>
    <t>Wessex Water to SWOX (Flaxlands)</t>
  </si>
  <si>
    <t>RC Aston Keynes borehole pumps - 1.5 MLD</t>
  </si>
  <si>
    <t>Affinity Water Transfer 1</t>
  </si>
  <si>
    <t xml:space="preserve"> London Export</t>
  </si>
  <si>
    <t>Interzonal Transfer to SWA (Medmenham)</t>
  </si>
  <si>
    <t>1:200 Drought - SWOX</t>
  </si>
  <si>
    <t>Groundwater - Moulsford 1 - 3.5 MLD</t>
  </si>
  <si>
    <t xml:space="preserve">Abingdon 100Mm3 </t>
  </si>
  <si>
    <t xml:space="preserve">Abingdon 125Mm3 </t>
  </si>
  <si>
    <t xml:space="preserve">Abingdon 150Mm3 </t>
  </si>
  <si>
    <t>South East Strategic Reservoir Option - 150Mm3</t>
  </si>
  <si>
    <t xml:space="preserve">Abingdon 30+ approx 100Mm3 Ph1 </t>
  </si>
  <si>
    <t xml:space="preserve">Abingdon 30+ approx 100Mm3 Ph1+2  </t>
  </si>
  <si>
    <t xml:space="preserve">Abingdon 30Mm3 </t>
  </si>
  <si>
    <t xml:space="preserve">Abingdon 50Mm3 </t>
  </si>
  <si>
    <t xml:space="preserve">Abingdon 75Mm3 </t>
  </si>
  <si>
    <t xml:space="preserve">Abingdon 80+ approx 42Mm3 Ph1 </t>
  </si>
  <si>
    <t xml:space="preserve">Abingdon 80+ approx 42Mm3 Ph1+2  </t>
  </si>
  <si>
    <t>Carryover</t>
  </si>
  <si>
    <t>Enhanced DMA</t>
  </si>
  <si>
    <t>Innovation</t>
  </si>
  <si>
    <t>Mains Replacement</t>
  </si>
  <si>
    <t>Pressure Management</t>
  </si>
  <si>
    <t>DMP_SWX_10.A7_S4b</t>
  </si>
  <si>
    <t>DMP_SWX_100.A9_S4b</t>
  </si>
  <si>
    <t>DMP_SWX_15.A8_S4b</t>
  </si>
  <si>
    <t>DMP_SWX_19.A8_S4b</t>
  </si>
  <si>
    <t>DMP_SWX_22.A8_S4b</t>
  </si>
  <si>
    <t>DMP_SWX_26.A8_S4b</t>
  </si>
  <si>
    <t>DMP_SWX_29.A8_S4b</t>
  </si>
  <si>
    <t>DMP_SWX_32.A8_S4b</t>
  </si>
  <si>
    <t>DMP_SWX_35.A8_S4b</t>
  </si>
  <si>
    <t>DMP_SWX_45.A9_S4b</t>
  </si>
  <si>
    <t>DMP_SWX_6.A7_S4b</t>
  </si>
  <si>
    <t>DMP_SWX_70.A9_S4b</t>
  </si>
  <si>
    <t>DMP_SWX_8.A8_S4b</t>
  </si>
  <si>
    <t>DMP_SWX_IDM_S4b</t>
  </si>
  <si>
    <t>DMP_SWX_SD19.A8_S4b</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</si>
  <si>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</si>
  <si>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</si>
  <si>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</si>
  <si>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</si>
  <si>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</si>
  <si>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</si>
  <si>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</si>
  <si>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</si>
  <si>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</si>
  <si>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</si>
  <si>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</si>
  <si>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</si>
  <si>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</si>
  <si>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</si>
  <si>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</si>
  <si>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</si>
  <si>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</si>
  <si>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</si>
  <si>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LBF USPL Saving</t>
  </si>
  <si>
    <t>SBF USPL Saving</t>
  </si>
  <si>
    <t>SWOX_FINAL</t>
  </si>
  <si>
    <t>Bulk supply</t>
  </si>
  <si>
    <t>GW enhancement</t>
  </si>
  <si>
    <t>Bulk Supply</t>
  </si>
  <si>
    <t>DRO</t>
  </si>
  <si>
    <t>GW new</t>
  </si>
  <si>
    <t>New reservoir</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</si>
  <si>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</si>
  <si>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</si>
  <si>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</si>
  <si>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</si>
  <si>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</si>
  <si>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</si>
  <si>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</si>
  <si>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</si>
  <si>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</si>
  <si>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</si>
  <si>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N</t>
  </si>
  <si>
    <t>Y</t>
  </si>
  <si>
    <t>2030-31</t>
  </si>
  <si>
    <t>2022/23</t>
  </si>
  <si>
    <t>Low (3.6%)</t>
  </si>
  <si>
    <t xml:space="preserve">Supply Demand Water Resources Management Plan Advisor. Contact here. </t>
  </si>
  <si>
    <t>www.thameswater.co.uk/sitecore/content/Your-Water-Future/Your-Water-Future/Providing-enough-water/Water-Resources-Market-Information</t>
  </si>
  <si>
    <t>Hyperlink to shapefiles</t>
  </si>
  <si>
    <t xml:space="preserve">The schemes shown in Table 8 align with our revised draft Water Resources Management Plan 2019.  </t>
  </si>
  <si>
    <t>There are no new schemes to add to Table 8 as spare treatment capability is utilised in a dry year or as operational headroom.</t>
  </si>
  <si>
    <t>* There is no benefit associated with this scheme.  This results in a denominator of zero and displays as an error in the AIC calculation.</t>
  </si>
  <si>
    <t>*</t>
  </si>
  <si>
    <t>Average day peak week</t>
  </si>
  <si>
    <t>Never which is based on historical twentieth century droughts. 1 in 100 based on stochastic drought assessment</t>
  </si>
  <si>
    <t>Demand side measures e.g. TUB  are built into deployable output. Drought Permits are not included in depolyable output as they have the potential to be environmentally damaging, their marginal benefit is 81.3Ml/d</t>
  </si>
  <si>
    <t>Publication of the revised draft WRMP19 for further consultation</t>
  </si>
  <si>
    <t>Table 7</t>
  </si>
  <si>
    <t>Line 1 - Distribution input (demand)</t>
  </si>
  <si>
    <t>All years updated</t>
  </si>
  <si>
    <t>Publication of statement of response to the October 2018 consultation</t>
  </si>
  <si>
    <t>Line 5 - Supply demand balance</t>
  </si>
  <si>
    <t>Table 8</t>
  </si>
  <si>
    <t>Scheme 45 - SESRO</t>
  </si>
  <si>
    <t>Costs updated</t>
  </si>
  <si>
    <t>Table 1</t>
  </si>
  <si>
    <t>Line 16 - Spare capacity</t>
  </si>
  <si>
    <t>Spare treatment capacity</t>
  </si>
  <si>
    <t xml:space="preserve">Methodology revised to  meet requirments of the guidance </t>
  </si>
  <si>
    <t xml:space="preserve">Works 1 - 4.9Ml/d - GW2 -Constrained by water resource and power capacity 
Works 2 - 2.0Ml/d - GW2 -Constrained by water resource and assets
Works 3 - 5.5Ml/d - GW2 -Constrained by water resource and emergency licence
</t>
  </si>
  <si>
    <t>Scheme 37 - Affinity Water transfer 1</t>
  </si>
  <si>
    <t>Line 4 changed from Y to N</t>
  </si>
  <si>
    <t>Publication of statement of response to the October 2018 consultation
No longer a preferred option</t>
  </si>
  <si>
    <t>Table 5, Table 6, Table 7</t>
  </si>
  <si>
    <t>All Lines</t>
  </si>
  <si>
    <t>Updated Values for 2020/21 and 2021/22 based on observed values from Annual Return.</t>
  </si>
  <si>
    <t>Requested as part of WRMP24.</t>
  </si>
  <si>
    <t>Line 1, Line 6</t>
  </si>
  <si>
    <t>Updates to scheme progress.</t>
  </si>
  <si>
    <t>Updated to reflect current position.</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</si>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</sst>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FFF00"/>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right style="thin">
        <color rgb="FF857362"/>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40">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7" fillId="4" borderId="9" xfId="2" applyFill="1" applyBorder="1" applyAlignment="1">
      <alignment vertical="center"/>
    </xf>
    <xf numFmtId="0" fontId="18" fillId="0" borderId="0" xfId="0" applyFont="1" applyAlignment="1">
      <alignment vertical="center"/>
    </xf>
    <xf numFmtId="0" fontId="0" fillId="0" borderId="9" xfId="0" applyBorder="1" applyAlignment="1">
      <alignment horizontal="center" vertical="center" wrapText="1"/>
    </xf>
    <xf numFmtId="2" fontId="7" fillId="11" borderId="14" xfId="1" applyNumberFormat="1" applyFont="1" applyFill="1" applyBorder="1" applyAlignment="1">
      <alignment vertical="center"/>
    </xf>
    <xf numFmtId="164" fontId="7" fillId="11" borderId="14" xfId="1" applyNumberFormat="1" applyFont="1" applyFill="1" applyBorder="1" applyAlignment="1">
      <alignmen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lignment horizontal="left" vertical="center"/>
    </xf>
    <xf numFmtId="0" fontId="9" fillId="3" borderId="28"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4" fillId="0" borderId="9" xfId="1" applyFont="1" applyBorder="1" applyAlignment="1">
      <alignment vertical="center" wrapText="1"/>
    </xf>
    <xf numFmtId="0" fontId="4" fillId="0" borderId="9" xfId="0" applyFont="1" applyBorder="1" applyAlignment="1">
      <alignment wrapText="1"/>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FCEABF"/>
      <color rgb="FF0078C9"/>
      <color rgb="FFE0DCD8"/>
      <color rgb="FFBFDDF1"/>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240029</xdr:colOff>
      <xdr:row>5</xdr:row>
      <xdr:rowOff>89323</xdr:rowOff>
    </xdr:from>
    <xdr:to>
      <xdr:col>4</xdr:col>
      <xdr:colOff>3267551</xdr:colOff>
      <xdr:row>14</xdr:row>
      <xdr:rowOff>787882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8729" y="1537123"/>
          <a:ext cx="3029427" cy="30340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lambert@thameswater.co.uk?subject=Water%20Resources%20Market%20Information%20Query" TargetMode="External"/><Relationship Id="rId1" Type="http://schemas.openxmlformats.org/officeDocument/2006/relationships/hyperlink" Target="http://www.thameswater.co.uk/sitecore/content/Your-Water-Future/Your-Water-Future/Providing-enough-water/Water-Resources-Market-Informatio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zoomScale="80" zoomScaleNormal="80" workbookViewId="0">
      <selection activeCell="C11" sqref="C11"/>
    </sheetView>
  </sheetViews>
  <sheetFormatPr defaultColWidth="0" defaultRowHeight="13.95" customHeight="1" zeroHeight="1" x14ac:dyDescent="0.25"/>
  <cols>
    <col min="1" max="1" width="1.69921875" customWidth="1"/>
    <col min="2" max="2" width="51.19921875" customWidth="1"/>
    <col min="3" max="3" width="56.296875" customWidth="1"/>
    <col min="4" max="4" width="4.1992187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3" t="s">
        <v>384</v>
      </c>
      <c r="E3" s="4"/>
    </row>
    <row r="4" spans="2:5" ht="12" customHeight="1" thickBot="1" x14ac:dyDescent="0.3">
      <c r="B4" s="5"/>
      <c r="C4" s="6"/>
    </row>
    <row r="5" spans="2:5" ht="16.2" x14ac:dyDescent="0.25">
      <c r="B5" s="7" t="s">
        <v>2</v>
      </c>
      <c r="C5" s="43" t="s">
        <v>390</v>
      </c>
      <c r="E5" s="8" t="s">
        <v>3</v>
      </c>
    </row>
    <row r="6" spans="2:5" ht="16.8" thickBot="1" x14ac:dyDescent="0.3">
      <c r="B6" s="9" t="s">
        <v>330</v>
      </c>
      <c r="C6" s="44" t="s">
        <v>413</v>
      </c>
    </row>
    <row r="7" spans="2:5" ht="12" customHeight="1" thickBot="1" x14ac:dyDescent="0.3">
      <c r="B7" s="10"/>
      <c r="C7" s="40"/>
    </row>
    <row r="8" spans="2:5" ht="16.2" x14ac:dyDescent="0.25">
      <c r="B8" s="7" t="s">
        <v>4</v>
      </c>
      <c r="C8" s="43" t="s">
        <v>414</v>
      </c>
    </row>
    <row r="9" spans="2:5" ht="16.2" x14ac:dyDescent="0.25">
      <c r="B9" s="11" t="s">
        <v>5</v>
      </c>
      <c r="C9" s="97">
        <v>43132</v>
      </c>
    </row>
    <row r="10" spans="2:5" ht="16.8" thickBot="1" x14ac:dyDescent="0.3">
      <c r="B10" s="9" t="s">
        <v>6</v>
      </c>
      <c r="C10" s="98">
        <v>44890</v>
      </c>
    </row>
    <row r="11" spans="2:5" ht="12" customHeight="1" thickBot="1" x14ac:dyDescent="0.3">
      <c r="B11" s="10"/>
      <c r="C11" s="40"/>
    </row>
    <row r="12" spans="2:5" ht="32.4" x14ac:dyDescent="0.25">
      <c r="B12" s="7" t="s">
        <v>7</v>
      </c>
      <c r="C12" s="102" t="s">
        <v>591</v>
      </c>
    </row>
    <row r="13" spans="2:5" ht="49.2" thickBot="1" x14ac:dyDescent="0.3">
      <c r="B13" s="9" t="s">
        <v>8</v>
      </c>
      <c r="C13" s="103" t="s">
        <v>592</v>
      </c>
    </row>
    <row r="14" spans="2:5" ht="12" customHeight="1" thickBot="1" x14ac:dyDescent="0.4">
      <c r="B14" s="12"/>
      <c r="C14" s="41"/>
    </row>
    <row r="15" spans="2:5" ht="66.599999999999994" thickBot="1" x14ac:dyDescent="0.3">
      <c r="B15" s="13" t="s">
        <v>9</v>
      </c>
      <c r="C15" s="42" t="s">
        <v>396</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3" r:id="rId1" xr:uid="{00000000-0004-0000-0000-000000000000}"/>
    <hyperlink ref="C12"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6"/>
  <sheetViews>
    <sheetView showGridLines="0" topLeftCell="CV1" zoomScale="70" zoomScaleNormal="70" workbookViewId="0">
      <selection activeCell="BT15" sqref="BT15"/>
    </sheetView>
  </sheetViews>
  <sheetFormatPr defaultColWidth="0" defaultRowHeight="13.8" zeroHeight="1" x14ac:dyDescent="0.25"/>
  <cols>
    <col min="1" max="1" width="2.69921875" customWidth="1"/>
    <col min="2" max="2" width="4.19921875" customWidth="1"/>
    <col min="3" max="3" width="70.69921875" customWidth="1"/>
    <col min="4" max="4" width="16.69921875" customWidth="1"/>
    <col min="5" max="5" width="14.69921875" customWidth="1"/>
    <col min="6" max="6" width="5.69921875" customWidth="1"/>
    <col min="7" max="7" width="3.19921875" customWidth="1"/>
    <col min="8" max="9" width="10.69921875" customWidth="1"/>
    <col min="10" max="99" width="12.296875" customWidth="1"/>
    <col min="100" max="100" width="7" customWidth="1"/>
    <col min="101" max="103" width="1.796875" hidden="1"/>
    <col min="104" max="16343" width="8.69921875" hidden="1"/>
    <col min="16344" max="16384" width="1.796875" hidden="1"/>
  </cols>
  <sheetData>
    <row r="1" spans="1:99" ht="20.399999999999999" x14ac:dyDescent="0.25">
      <c r="B1" s="110" t="s">
        <v>266</v>
      </c>
      <c r="C1" s="110"/>
      <c r="D1" s="110"/>
      <c r="E1" s="110"/>
      <c r="F1" s="110"/>
    </row>
    <row r="2" spans="1:99" ht="14.4" thickBot="1" x14ac:dyDescent="0.3"/>
    <row r="3" spans="1:99" ht="16.8" thickBot="1" x14ac:dyDescent="0.3">
      <c r="B3" s="122" t="s">
        <v>2</v>
      </c>
      <c r="C3" s="123"/>
      <c r="D3" s="132" t="str">
        <f>'Cover sheet'!C5</f>
        <v>Thames Water</v>
      </c>
      <c r="E3" s="133"/>
      <c r="F3" s="134"/>
    </row>
    <row r="4" spans="1:99" ht="16.8" thickBot="1" x14ac:dyDescent="0.3">
      <c r="B4" s="122" t="s">
        <v>330</v>
      </c>
      <c r="C4" s="123"/>
      <c r="D4" s="132" t="str">
        <f>'Cover sheet'!C6</f>
        <v>Swindon &amp; Oxfordshire (SWOX)</v>
      </c>
      <c r="E4" s="133"/>
      <c r="F4" s="134"/>
    </row>
    <row r="5" spans="1:99" ht="15.6" thickBot="1" x14ac:dyDescent="0.3">
      <c r="C5" s="39"/>
      <c r="D5" s="23"/>
    </row>
    <row r="6" spans="1:99" ht="14.4" thickBot="1" x14ac:dyDescent="0.3">
      <c r="B6" s="63" t="s">
        <v>334</v>
      </c>
      <c r="C6" s="62" t="s">
        <v>22</v>
      </c>
      <c r="D6" s="18" t="s">
        <v>23</v>
      </c>
      <c r="E6" s="18" t="s">
        <v>24</v>
      </c>
      <c r="F6" s="77"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398</v>
      </c>
      <c r="AC6" s="18" t="s">
        <v>399</v>
      </c>
      <c r="AD6" s="18" t="s">
        <v>400</v>
      </c>
      <c r="AE6" s="18" t="s">
        <v>401</v>
      </c>
      <c r="AF6" s="18" t="s">
        <v>402</v>
      </c>
      <c r="AG6" s="18" t="s">
        <v>403</v>
      </c>
      <c r="AH6" s="18" t="s">
        <v>404</v>
      </c>
      <c r="AI6" s="18" t="s">
        <v>405</v>
      </c>
      <c r="AJ6" s="18" t="s">
        <v>406</v>
      </c>
      <c r="AK6" s="18" t="s">
        <v>407</v>
      </c>
      <c r="AL6" s="18" t="s">
        <v>408</v>
      </c>
      <c r="AM6" s="18" t="s">
        <v>409</v>
      </c>
      <c r="AN6" s="18" t="s">
        <v>410</v>
      </c>
      <c r="AO6" s="18" t="s">
        <v>411</v>
      </c>
      <c r="AP6" s="18" t="s">
        <v>412</v>
      </c>
      <c r="AQ6" s="18" t="s">
        <v>415</v>
      </c>
      <c r="AR6" s="18" t="s">
        <v>416</v>
      </c>
      <c r="AS6" s="18" t="s">
        <v>417</v>
      </c>
      <c r="AT6" s="18" t="s">
        <v>418</v>
      </c>
      <c r="AU6" s="18" t="s">
        <v>419</v>
      </c>
      <c r="AV6" s="18" t="s">
        <v>420</v>
      </c>
      <c r="AW6" s="18" t="s">
        <v>421</v>
      </c>
      <c r="AX6" s="18" t="s">
        <v>422</v>
      </c>
      <c r="AY6" s="18" t="s">
        <v>423</v>
      </c>
      <c r="AZ6" s="18" t="s">
        <v>424</v>
      </c>
      <c r="BA6" s="18" t="s">
        <v>425</v>
      </c>
      <c r="BB6" s="18" t="s">
        <v>426</v>
      </c>
      <c r="BC6" s="18" t="s">
        <v>427</v>
      </c>
      <c r="BD6" s="18" t="s">
        <v>428</v>
      </c>
      <c r="BE6" s="18" t="s">
        <v>429</v>
      </c>
      <c r="BF6" s="18" t="s">
        <v>430</v>
      </c>
      <c r="BG6" s="18" t="s">
        <v>431</v>
      </c>
      <c r="BH6" s="18" t="s">
        <v>432</v>
      </c>
      <c r="BI6" s="18" t="s">
        <v>433</v>
      </c>
      <c r="BJ6" s="18" t="s">
        <v>434</v>
      </c>
      <c r="BK6" s="18" t="s">
        <v>435</v>
      </c>
      <c r="BL6" s="18" t="s">
        <v>436</v>
      </c>
      <c r="BM6" s="18" t="s">
        <v>437</v>
      </c>
      <c r="BN6" s="18" t="s">
        <v>438</v>
      </c>
      <c r="BO6" s="18" t="s">
        <v>439</v>
      </c>
      <c r="BP6" s="18" t="s">
        <v>440</v>
      </c>
      <c r="BQ6" s="18" t="s">
        <v>441</v>
      </c>
      <c r="BR6" s="18" t="s">
        <v>442</v>
      </c>
      <c r="BS6" s="18" t="s">
        <v>443</v>
      </c>
      <c r="BT6" s="18" t="s">
        <v>444</v>
      </c>
      <c r="BU6" s="18" t="s">
        <v>445</v>
      </c>
      <c r="BV6" s="18" t="s">
        <v>446</v>
      </c>
      <c r="BW6" s="18" t="s">
        <v>447</v>
      </c>
      <c r="BX6" s="18" t="s">
        <v>448</v>
      </c>
      <c r="BY6" s="18" t="s">
        <v>449</v>
      </c>
      <c r="BZ6" s="18" t="s">
        <v>450</v>
      </c>
      <c r="CA6" s="18" t="s">
        <v>451</v>
      </c>
      <c r="CB6" s="18" t="s">
        <v>452</v>
      </c>
      <c r="CC6" s="18" t="s">
        <v>453</v>
      </c>
      <c r="CD6" s="18" t="s">
        <v>454</v>
      </c>
      <c r="CE6" s="18" t="s">
        <v>455</v>
      </c>
      <c r="CF6" s="18" t="s">
        <v>456</v>
      </c>
      <c r="CG6" s="18" t="s">
        <v>457</v>
      </c>
      <c r="CH6" s="18" t="s">
        <v>458</v>
      </c>
      <c r="CI6" s="18" t="s">
        <v>459</v>
      </c>
      <c r="CJ6" s="18" t="s">
        <v>460</v>
      </c>
      <c r="CK6" s="18" t="s">
        <v>461</v>
      </c>
      <c r="CL6" s="18" t="s">
        <v>462</v>
      </c>
      <c r="CM6" s="18" t="s">
        <v>463</v>
      </c>
      <c r="CN6" s="18" t="s">
        <v>464</v>
      </c>
      <c r="CO6" s="18" t="s">
        <v>465</v>
      </c>
      <c r="CP6" s="18" t="s">
        <v>466</v>
      </c>
      <c r="CQ6" s="18" t="s">
        <v>467</v>
      </c>
      <c r="CR6" s="18" t="s">
        <v>468</v>
      </c>
      <c r="CS6" s="18" t="s">
        <v>469</v>
      </c>
      <c r="CT6" s="18" t="s">
        <v>470</v>
      </c>
      <c r="CU6" s="18" t="s">
        <v>471</v>
      </c>
    </row>
    <row r="7" spans="1:99" ht="91.2" x14ac:dyDescent="0.25">
      <c r="B7" s="59">
        <v>1</v>
      </c>
      <c r="C7" s="29" t="s">
        <v>267</v>
      </c>
      <c r="D7" s="36" t="s">
        <v>268</v>
      </c>
      <c r="E7" s="36" t="s">
        <v>269</v>
      </c>
      <c r="F7" s="36" t="s">
        <v>27</v>
      </c>
      <c r="H7" s="94" t="s">
        <v>477</v>
      </c>
      <c r="I7" s="94" t="s">
        <v>478</v>
      </c>
      <c r="J7" s="94" t="s">
        <v>479</v>
      </c>
      <c r="K7" s="94" t="s">
        <v>480</v>
      </c>
      <c r="L7" s="94" t="s">
        <v>481</v>
      </c>
      <c r="M7" s="94" t="s">
        <v>482</v>
      </c>
      <c r="N7" s="94" t="s">
        <v>483</v>
      </c>
      <c r="O7" s="94" t="s">
        <v>484</v>
      </c>
      <c r="P7" s="94" t="s">
        <v>485</v>
      </c>
      <c r="Q7" s="94" t="s">
        <v>486</v>
      </c>
      <c r="R7" s="94" t="s">
        <v>487</v>
      </c>
      <c r="S7" s="94" t="s">
        <v>488</v>
      </c>
      <c r="T7" s="94" t="s">
        <v>489</v>
      </c>
      <c r="U7" s="94" t="s">
        <v>490</v>
      </c>
      <c r="V7" s="94" t="s">
        <v>491</v>
      </c>
      <c r="W7" s="94" t="s">
        <v>492</v>
      </c>
      <c r="X7" s="94" t="s">
        <v>493</v>
      </c>
      <c r="Y7" s="94" t="s">
        <v>494</v>
      </c>
      <c r="Z7" s="94" t="s">
        <v>495</v>
      </c>
      <c r="AA7" s="94" t="s">
        <v>496</v>
      </c>
      <c r="AB7" s="94" t="s">
        <v>497</v>
      </c>
      <c r="AC7" s="94" t="s">
        <v>498</v>
      </c>
      <c r="AD7" s="94" t="s">
        <v>499</v>
      </c>
      <c r="AE7" s="94" t="s">
        <v>500</v>
      </c>
      <c r="AF7" s="94" t="s">
        <v>501</v>
      </c>
      <c r="AG7" s="94" t="s">
        <v>502</v>
      </c>
      <c r="AH7" s="94" t="s">
        <v>503</v>
      </c>
      <c r="AI7" s="94" t="s">
        <v>504</v>
      </c>
      <c r="AJ7" s="94" t="s">
        <v>505</v>
      </c>
      <c r="AK7" s="94" t="s">
        <v>506</v>
      </c>
      <c r="AL7" s="94" t="s">
        <v>507</v>
      </c>
      <c r="AM7" s="94" t="s">
        <v>508</v>
      </c>
      <c r="AN7" s="94" t="s">
        <v>509</v>
      </c>
      <c r="AO7" s="94" t="s">
        <v>510</v>
      </c>
      <c r="AP7" s="94" t="s">
        <v>511</v>
      </c>
      <c r="AQ7" s="94" t="s">
        <v>512</v>
      </c>
      <c r="AR7" s="94" t="s">
        <v>513</v>
      </c>
      <c r="AS7" s="94" t="s">
        <v>514</v>
      </c>
      <c r="AT7" s="94" t="s">
        <v>515</v>
      </c>
      <c r="AU7" s="94" t="s">
        <v>516</v>
      </c>
      <c r="AV7" s="94" t="s">
        <v>517</v>
      </c>
      <c r="AW7" s="94" t="s">
        <v>518</v>
      </c>
      <c r="AX7" s="94" t="s">
        <v>519</v>
      </c>
      <c r="AY7" s="94" t="s">
        <v>520</v>
      </c>
      <c r="AZ7" s="94" t="s">
        <v>521</v>
      </c>
      <c r="BA7" s="94" t="s">
        <v>522</v>
      </c>
      <c r="BB7" s="94" t="s">
        <v>523</v>
      </c>
      <c r="BC7" s="94" t="s">
        <v>524</v>
      </c>
      <c r="BD7" s="94" t="s">
        <v>525</v>
      </c>
      <c r="BE7" s="94" t="s">
        <v>526</v>
      </c>
      <c r="BF7" s="94" t="s">
        <v>527</v>
      </c>
      <c r="BG7" s="94" t="s">
        <v>528</v>
      </c>
      <c r="BH7" s="94" t="s">
        <v>529</v>
      </c>
      <c r="BI7" s="94" t="s">
        <v>530</v>
      </c>
      <c r="BJ7" s="94" t="s">
        <v>531</v>
      </c>
      <c r="BK7" s="94" t="s">
        <v>532</v>
      </c>
      <c r="BL7" s="94" t="s">
        <v>533</v>
      </c>
      <c r="BM7" s="94" t="s">
        <v>534</v>
      </c>
      <c r="BN7" s="94" t="s">
        <v>535</v>
      </c>
      <c r="BO7" s="94" t="s">
        <v>536</v>
      </c>
      <c r="BP7" s="94" t="s">
        <v>537</v>
      </c>
      <c r="BQ7" s="94" t="s">
        <v>538</v>
      </c>
      <c r="BR7" s="94" t="s">
        <v>539</v>
      </c>
      <c r="BS7" s="94" t="s">
        <v>540</v>
      </c>
      <c r="BT7" s="94" t="s">
        <v>541</v>
      </c>
      <c r="BU7" s="94" t="s">
        <v>542</v>
      </c>
      <c r="BV7" s="94" t="s">
        <v>543</v>
      </c>
      <c r="BW7" s="94" t="s">
        <v>544</v>
      </c>
      <c r="BX7" s="94" t="s">
        <v>545</v>
      </c>
      <c r="BY7" s="94" t="s">
        <v>546</v>
      </c>
      <c r="BZ7" s="94" t="s">
        <v>547</v>
      </c>
      <c r="CA7" s="94" t="s">
        <v>548</v>
      </c>
      <c r="CB7" s="94" t="s">
        <v>549</v>
      </c>
      <c r="CC7" s="94" t="s">
        <v>550</v>
      </c>
      <c r="CD7" s="94" t="s">
        <v>551</v>
      </c>
      <c r="CE7" s="94" t="s">
        <v>552</v>
      </c>
      <c r="CF7" s="94" t="s">
        <v>553</v>
      </c>
      <c r="CG7" s="94" t="s">
        <v>554</v>
      </c>
      <c r="CH7" s="94" t="s">
        <v>555</v>
      </c>
      <c r="CI7" s="94" t="s">
        <v>556</v>
      </c>
      <c r="CJ7" s="94" t="s">
        <v>557</v>
      </c>
      <c r="CK7" s="94" t="s">
        <v>558</v>
      </c>
      <c r="CL7" s="94" t="s">
        <v>559</v>
      </c>
      <c r="CM7" s="94" t="s">
        <v>560</v>
      </c>
      <c r="CN7" s="94" t="s">
        <v>561</v>
      </c>
      <c r="CO7" s="94" t="s">
        <v>562</v>
      </c>
      <c r="CP7" s="94" t="s">
        <v>563</v>
      </c>
      <c r="CQ7" s="94" t="s">
        <v>564</v>
      </c>
      <c r="CR7" s="94" t="s">
        <v>565</v>
      </c>
      <c r="CS7" s="94" t="s">
        <v>566</v>
      </c>
      <c r="CT7" s="94" t="s">
        <v>567</v>
      </c>
      <c r="CU7" s="94" t="s">
        <v>568</v>
      </c>
    </row>
    <row r="8" spans="1:99" ht="91.2" x14ac:dyDescent="0.25">
      <c r="B8" s="59">
        <v>2</v>
      </c>
      <c r="C8" s="26" t="s">
        <v>270</v>
      </c>
      <c r="D8" s="36" t="s">
        <v>271</v>
      </c>
      <c r="E8" s="36" t="s">
        <v>269</v>
      </c>
      <c r="F8" s="36" t="s">
        <v>27</v>
      </c>
      <c r="H8" s="94" t="s">
        <v>477</v>
      </c>
      <c r="I8" s="94" t="s">
        <v>478</v>
      </c>
      <c r="J8" s="94" t="s">
        <v>479</v>
      </c>
      <c r="K8" s="94" t="s">
        <v>480</v>
      </c>
      <c r="L8" s="94" t="s">
        <v>481</v>
      </c>
      <c r="M8" s="94" t="s">
        <v>482</v>
      </c>
      <c r="N8" s="94" t="s">
        <v>483</v>
      </c>
      <c r="O8" s="94" t="s">
        <v>484</v>
      </c>
      <c r="P8" s="94" t="s">
        <v>485</v>
      </c>
      <c r="Q8" s="94" t="s">
        <v>486</v>
      </c>
      <c r="R8" s="94" t="s">
        <v>487</v>
      </c>
      <c r="S8" s="94" t="s">
        <v>488</v>
      </c>
      <c r="T8" s="94" t="s">
        <v>489</v>
      </c>
      <c r="U8" s="94" t="s">
        <v>490</v>
      </c>
      <c r="V8" s="94" t="s">
        <v>491</v>
      </c>
      <c r="W8" s="94" t="s">
        <v>492</v>
      </c>
      <c r="X8" s="94" t="s">
        <v>493</v>
      </c>
      <c r="Y8" s="94" t="s">
        <v>494</v>
      </c>
      <c r="Z8" s="94" t="s">
        <v>495</v>
      </c>
      <c r="AA8" s="94" t="s">
        <v>496</v>
      </c>
      <c r="AB8" s="94" t="s">
        <v>497</v>
      </c>
      <c r="AC8" s="94" t="s">
        <v>498</v>
      </c>
      <c r="AD8" s="94" t="s">
        <v>499</v>
      </c>
      <c r="AE8" s="94" t="s">
        <v>500</v>
      </c>
      <c r="AF8" s="94" t="s">
        <v>501</v>
      </c>
      <c r="AG8" s="94" t="s">
        <v>502</v>
      </c>
      <c r="AH8" s="94" t="s">
        <v>503</v>
      </c>
      <c r="AI8" s="94" t="s">
        <v>504</v>
      </c>
      <c r="AJ8" s="94" t="s">
        <v>505</v>
      </c>
      <c r="AK8" s="94" t="s">
        <v>506</v>
      </c>
      <c r="AL8" s="94" t="s">
        <v>507</v>
      </c>
      <c r="AM8" s="94" t="s">
        <v>508</v>
      </c>
      <c r="AN8" s="94" t="s">
        <v>509</v>
      </c>
      <c r="AO8" s="94" t="s">
        <v>510</v>
      </c>
      <c r="AP8" s="94" t="s">
        <v>511</v>
      </c>
      <c r="AQ8" s="94" t="s">
        <v>512</v>
      </c>
      <c r="AR8" s="94" t="s">
        <v>513</v>
      </c>
      <c r="AS8" s="94" t="s">
        <v>514</v>
      </c>
      <c r="AT8" s="94" t="s">
        <v>515</v>
      </c>
      <c r="AU8" s="94" t="s">
        <v>516</v>
      </c>
      <c r="AV8" s="94" t="s">
        <v>517</v>
      </c>
      <c r="AW8" s="94" t="s">
        <v>518</v>
      </c>
      <c r="AX8" s="94" t="s">
        <v>519</v>
      </c>
      <c r="AY8" s="94" t="s">
        <v>520</v>
      </c>
      <c r="AZ8" s="94" t="s">
        <v>521</v>
      </c>
      <c r="BA8" s="94" t="s">
        <v>522</v>
      </c>
      <c r="BB8" s="94" t="s">
        <v>523</v>
      </c>
      <c r="BC8" s="94" t="s">
        <v>524</v>
      </c>
      <c r="BD8" s="94" t="s">
        <v>525</v>
      </c>
      <c r="BE8" s="94" t="s">
        <v>526</v>
      </c>
      <c r="BF8" s="94" t="s">
        <v>527</v>
      </c>
      <c r="BG8" s="94" t="s">
        <v>528</v>
      </c>
      <c r="BH8" s="94" t="s">
        <v>569</v>
      </c>
      <c r="BI8" s="94" t="s">
        <v>569</v>
      </c>
      <c r="BJ8" s="94" t="s">
        <v>569</v>
      </c>
      <c r="BK8" s="94" t="s">
        <v>569</v>
      </c>
      <c r="BL8" s="94" t="s">
        <v>569</v>
      </c>
      <c r="BM8" s="94" t="s">
        <v>534</v>
      </c>
      <c r="BN8" s="94" t="s">
        <v>535</v>
      </c>
      <c r="BO8" s="94" t="s">
        <v>536</v>
      </c>
      <c r="BP8" s="94" t="s">
        <v>537</v>
      </c>
      <c r="BQ8" s="94" t="s">
        <v>538</v>
      </c>
      <c r="BR8" s="94" t="s">
        <v>539</v>
      </c>
      <c r="BS8" s="94" t="s">
        <v>540</v>
      </c>
      <c r="BT8" s="94" t="s">
        <v>541</v>
      </c>
      <c r="BU8" s="94" t="s">
        <v>542</v>
      </c>
      <c r="BV8" s="94" t="s">
        <v>543</v>
      </c>
      <c r="BW8" s="94" t="s">
        <v>544</v>
      </c>
      <c r="BX8" s="94" t="s">
        <v>545</v>
      </c>
      <c r="BY8" s="94" t="s">
        <v>546</v>
      </c>
      <c r="BZ8" s="94" t="s">
        <v>547</v>
      </c>
      <c r="CA8" s="94" t="s">
        <v>548</v>
      </c>
      <c r="CB8" s="94" t="s">
        <v>569</v>
      </c>
      <c r="CC8" s="94" t="s">
        <v>569</v>
      </c>
      <c r="CD8" s="94" t="s">
        <v>569</v>
      </c>
      <c r="CE8" s="94" t="s">
        <v>569</v>
      </c>
      <c r="CF8" s="94" t="s">
        <v>569</v>
      </c>
      <c r="CG8" s="94" t="s">
        <v>569</v>
      </c>
      <c r="CH8" s="94" t="s">
        <v>569</v>
      </c>
      <c r="CI8" s="94" t="s">
        <v>569</v>
      </c>
      <c r="CJ8" s="94" t="s">
        <v>569</v>
      </c>
      <c r="CK8" s="94" t="s">
        <v>569</v>
      </c>
      <c r="CL8" s="94" t="s">
        <v>569</v>
      </c>
      <c r="CM8" s="94" t="s">
        <v>569</v>
      </c>
      <c r="CN8" s="94" t="s">
        <v>569</v>
      </c>
      <c r="CO8" s="94" t="s">
        <v>569</v>
      </c>
      <c r="CP8" s="94" t="s">
        <v>569</v>
      </c>
      <c r="CQ8" s="94" t="s">
        <v>569</v>
      </c>
      <c r="CR8" s="94" t="s">
        <v>569</v>
      </c>
      <c r="CS8" s="94" t="s">
        <v>569</v>
      </c>
      <c r="CT8" s="94" t="s">
        <v>569</v>
      </c>
      <c r="CU8" s="94" t="s">
        <v>569</v>
      </c>
    </row>
    <row r="9" spans="1:99" ht="39.6" x14ac:dyDescent="0.25">
      <c r="A9" s="23"/>
      <c r="B9" s="106">
        <v>3</v>
      </c>
      <c r="C9" s="26" t="s">
        <v>273</v>
      </c>
      <c r="D9" s="36" t="s">
        <v>274</v>
      </c>
      <c r="E9" s="36" t="s">
        <v>269</v>
      </c>
      <c r="F9" s="36" t="s">
        <v>27</v>
      </c>
      <c r="G9" s="23"/>
      <c r="H9" s="94" t="s">
        <v>570</v>
      </c>
      <c r="I9" s="94" t="s">
        <v>570</v>
      </c>
      <c r="J9" s="94" t="s">
        <v>570</v>
      </c>
      <c r="K9" s="94" t="s">
        <v>570</v>
      </c>
      <c r="L9" s="94" t="s">
        <v>570</v>
      </c>
      <c r="M9" s="94" t="s">
        <v>570</v>
      </c>
      <c r="N9" s="94" t="s">
        <v>570</v>
      </c>
      <c r="O9" s="94" t="s">
        <v>570</v>
      </c>
      <c r="P9" s="94" t="s">
        <v>570</v>
      </c>
      <c r="Q9" s="94" t="s">
        <v>570</v>
      </c>
      <c r="R9" s="94" t="s">
        <v>570</v>
      </c>
      <c r="S9" s="94" t="s">
        <v>570</v>
      </c>
      <c r="T9" s="94" t="s">
        <v>570</v>
      </c>
      <c r="U9" s="94" t="s">
        <v>570</v>
      </c>
      <c r="V9" s="94" t="s">
        <v>570</v>
      </c>
      <c r="W9" s="94" t="s">
        <v>570</v>
      </c>
      <c r="X9" s="94" t="s">
        <v>570</v>
      </c>
      <c r="Y9" s="94" t="s">
        <v>570</v>
      </c>
      <c r="Z9" s="94" t="s">
        <v>570</v>
      </c>
      <c r="AA9" s="94" t="s">
        <v>570</v>
      </c>
      <c r="AB9" s="94" t="s">
        <v>570</v>
      </c>
      <c r="AC9" s="94" t="s">
        <v>570</v>
      </c>
      <c r="AD9" s="94" t="s">
        <v>570</v>
      </c>
      <c r="AE9" s="94" t="s">
        <v>570</v>
      </c>
      <c r="AF9" s="94" t="s">
        <v>570</v>
      </c>
      <c r="AG9" s="94" t="s">
        <v>570</v>
      </c>
      <c r="AH9" s="94" t="s">
        <v>570</v>
      </c>
      <c r="AI9" s="94" t="s">
        <v>570</v>
      </c>
      <c r="AJ9" s="94" t="s">
        <v>570</v>
      </c>
      <c r="AK9" s="94" t="s">
        <v>570</v>
      </c>
      <c r="AL9" s="94" t="s">
        <v>570</v>
      </c>
      <c r="AM9" s="94" t="s">
        <v>570</v>
      </c>
      <c r="AN9" s="94" t="s">
        <v>570</v>
      </c>
      <c r="AO9" s="94" t="s">
        <v>570</v>
      </c>
      <c r="AP9" s="94" t="s">
        <v>570</v>
      </c>
      <c r="AQ9" s="94" t="s">
        <v>571</v>
      </c>
      <c r="AR9" s="94" t="s">
        <v>572</v>
      </c>
      <c r="AS9" s="94" t="s">
        <v>572</v>
      </c>
      <c r="AT9" s="94" t="s">
        <v>572</v>
      </c>
      <c r="AU9" s="94" t="s">
        <v>573</v>
      </c>
      <c r="AV9" s="94" t="s">
        <v>574</v>
      </c>
      <c r="AW9" s="94" t="s">
        <v>575</v>
      </c>
      <c r="AX9" s="94" t="s">
        <v>575</v>
      </c>
      <c r="AY9" s="94" t="s">
        <v>575</v>
      </c>
      <c r="AZ9" s="94" t="s">
        <v>575</v>
      </c>
      <c r="BA9" s="94" t="s">
        <v>575</v>
      </c>
      <c r="BB9" s="94" t="s">
        <v>575</v>
      </c>
      <c r="BC9" s="94" t="s">
        <v>575</v>
      </c>
      <c r="BD9" s="94" t="s">
        <v>575</v>
      </c>
      <c r="BE9" s="94" t="s">
        <v>575</v>
      </c>
      <c r="BF9" s="94" t="s">
        <v>575</v>
      </c>
      <c r="BG9" s="94" t="s">
        <v>575</v>
      </c>
      <c r="BH9" s="94" t="s">
        <v>576</v>
      </c>
      <c r="BI9" s="94" t="s">
        <v>576</v>
      </c>
      <c r="BJ9" s="94" t="s">
        <v>576</v>
      </c>
      <c r="BK9" s="94" t="s">
        <v>577</v>
      </c>
      <c r="BL9" s="94" t="s">
        <v>578</v>
      </c>
      <c r="BM9" s="94" t="s">
        <v>27</v>
      </c>
      <c r="BN9" s="94" t="s">
        <v>27</v>
      </c>
      <c r="BO9" s="94" t="s">
        <v>27</v>
      </c>
      <c r="BP9" s="94" t="s">
        <v>27</v>
      </c>
      <c r="BQ9" s="94" t="s">
        <v>27</v>
      </c>
      <c r="BR9" s="94" t="s">
        <v>27</v>
      </c>
      <c r="BS9" s="94" t="s">
        <v>27</v>
      </c>
      <c r="BT9" s="94" t="s">
        <v>27</v>
      </c>
      <c r="BU9" s="94" t="s">
        <v>27</v>
      </c>
      <c r="BV9" s="94" t="s">
        <v>27</v>
      </c>
      <c r="BW9" s="94" t="s">
        <v>27</v>
      </c>
      <c r="BX9" s="94" t="s">
        <v>27</v>
      </c>
      <c r="BY9" s="94" t="s">
        <v>27</v>
      </c>
      <c r="BZ9" s="94" t="s">
        <v>27</v>
      </c>
      <c r="CA9" s="94" t="s">
        <v>27</v>
      </c>
      <c r="CB9" s="94" t="s">
        <v>579</v>
      </c>
      <c r="CC9" s="94" t="s">
        <v>580</v>
      </c>
      <c r="CD9" s="94" t="s">
        <v>581</v>
      </c>
      <c r="CE9" s="94" t="s">
        <v>582</v>
      </c>
      <c r="CF9" s="94" t="s">
        <v>582</v>
      </c>
      <c r="CG9" s="94" t="s">
        <v>582</v>
      </c>
      <c r="CH9" s="94" t="s">
        <v>582</v>
      </c>
      <c r="CI9" s="94" t="s">
        <v>583</v>
      </c>
      <c r="CJ9" s="94" t="s">
        <v>584</v>
      </c>
      <c r="CK9" s="94" t="s">
        <v>584</v>
      </c>
      <c r="CL9" s="94" t="s">
        <v>584</v>
      </c>
      <c r="CM9" s="94" t="s">
        <v>584</v>
      </c>
      <c r="CN9" s="94" t="s">
        <v>582</v>
      </c>
      <c r="CO9" s="94" t="s">
        <v>582</v>
      </c>
      <c r="CP9" s="94" t="s">
        <v>582</v>
      </c>
      <c r="CQ9" s="94" t="s">
        <v>584</v>
      </c>
      <c r="CR9" s="94" t="s">
        <v>585</v>
      </c>
      <c r="CS9" s="94" t="s">
        <v>585</v>
      </c>
      <c r="CT9" s="94" t="s">
        <v>585</v>
      </c>
      <c r="CU9" s="94" t="s">
        <v>585</v>
      </c>
    </row>
    <row r="10" spans="1:99" ht="39.6" x14ac:dyDescent="0.25">
      <c r="B10" s="59">
        <v>4</v>
      </c>
      <c r="C10" s="26" t="s">
        <v>276</v>
      </c>
      <c r="D10" s="36" t="s">
        <v>277</v>
      </c>
      <c r="E10" s="36" t="s">
        <v>278</v>
      </c>
      <c r="F10" s="36" t="s">
        <v>27</v>
      </c>
      <c r="H10" s="84" t="s">
        <v>586</v>
      </c>
      <c r="I10" s="84" t="s">
        <v>586</v>
      </c>
      <c r="J10" s="84" t="s">
        <v>586</v>
      </c>
      <c r="K10" s="84" t="s">
        <v>586</v>
      </c>
      <c r="L10" s="84" t="s">
        <v>586</v>
      </c>
      <c r="M10" s="84" t="s">
        <v>587</v>
      </c>
      <c r="N10" s="84" t="s">
        <v>587</v>
      </c>
      <c r="O10" s="84" t="s">
        <v>586</v>
      </c>
      <c r="P10" s="84" t="s">
        <v>586</v>
      </c>
      <c r="Q10" s="84" t="s">
        <v>586</v>
      </c>
      <c r="R10" s="84" t="s">
        <v>586</v>
      </c>
      <c r="S10" s="84" t="s">
        <v>586</v>
      </c>
      <c r="T10" s="84" t="s">
        <v>586</v>
      </c>
      <c r="U10" s="84" t="s">
        <v>586</v>
      </c>
      <c r="V10" s="84" t="s">
        <v>586</v>
      </c>
      <c r="W10" s="84" t="s">
        <v>586</v>
      </c>
      <c r="X10" s="84" t="s">
        <v>586</v>
      </c>
      <c r="Y10" s="84" t="s">
        <v>586</v>
      </c>
      <c r="Z10" s="84" t="s">
        <v>586</v>
      </c>
      <c r="AA10" s="84" t="s">
        <v>586</v>
      </c>
      <c r="AB10" s="84" t="s">
        <v>586</v>
      </c>
      <c r="AC10" s="84" t="s">
        <v>586</v>
      </c>
      <c r="AD10" s="84" t="s">
        <v>586</v>
      </c>
      <c r="AE10" s="84" t="s">
        <v>586</v>
      </c>
      <c r="AF10" s="84" t="s">
        <v>586</v>
      </c>
      <c r="AG10" s="84" t="s">
        <v>586</v>
      </c>
      <c r="AH10" s="84" t="s">
        <v>586</v>
      </c>
      <c r="AI10" s="84" t="s">
        <v>586</v>
      </c>
      <c r="AJ10" s="84" t="s">
        <v>586</v>
      </c>
      <c r="AK10" s="84" t="s">
        <v>586</v>
      </c>
      <c r="AL10" s="84" t="s">
        <v>586</v>
      </c>
      <c r="AM10" s="84" t="s">
        <v>586</v>
      </c>
      <c r="AN10" s="84" t="s">
        <v>586</v>
      </c>
      <c r="AO10" s="84" t="s">
        <v>586</v>
      </c>
      <c r="AP10" s="84" t="s">
        <v>586</v>
      </c>
      <c r="AQ10" s="84" t="s">
        <v>586</v>
      </c>
      <c r="AR10" s="84" t="s">
        <v>586</v>
      </c>
      <c r="AS10" s="84" t="s">
        <v>587</v>
      </c>
      <c r="AT10" s="84" t="s">
        <v>586</v>
      </c>
      <c r="AU10" s="84" t="s">
        <v>587</v>
      </c>
      <c r="AV10" s="84" t="s">
        <v>586</v>
      </c>
      <c r="AW10" s="84" t="s">
        <v>586</v>
      </c>
      <c r="AX10" s="84" t="s">
        <v>586</v>
      </c>
      <c r="AY10" s="84" t="s">
        <v>586</v>
      </c>
      <c r="AZ10" s="84" t="s">
        <v>587</v>
      </c>
      <c r="BA10" s="84" t="s">
        <v>586</v>
      </c>
      <c r="BB10" s="84" t="s">
        <v>586</v>
      </c>
      <c r="BC10" s="84" t="s">
        <v>586</v>
      </c>
      <c r="BD10" s="84" t="s">
        <v>586</v>
      </c>
      <c r="BE10" s="84" t="s">
        <v>586</v>
      </c>
      <c r="BF10" s="84" t="s">
        <v>586</v>
      </c>
      <c r="BG10" s="84" t="s">
        <v>586</v>
      </c>
      <c r="BH10" s="84" t="s">
        <v>587</v>
      </c>
      <c r="BI10" s="84" t="s">
        <v>587</v>
      </c>
      <c r="BJ10" s="84" t="s">
        <v>587</v>
      </c>
      <c r="BK10" s="84" t="s">
        <v>587</v>
      </c>
      <c r="BL10" s="84" t="s">
        <v>587</v>
      </c>
      <c r="BM10" s="84" t="s">
        <v>586</v>
      </c>
      <c r="BN10" s="84" t="s">
        <v>586</v>
      </c>
      <c r="BO10" s="84" t="s">
        <v>586</v>
      </c>
      <c r="BP10" s="84" t="s">
        <v>586</v>
      </c>
      <c r="BQ10" s="84" t="s">
        <v>586</v>
      </c>
      <c r="BR10" s="84" t="s">
        <v>586</v>
      </c>
      <c r="BS10" s="84" t="s">
        <v>586</v>
      </c>
      <c r="BT10" s="84" t="s">
        <v>586</v>
      </c>
      <c r="BU10" s="84" t="s">
        <v>586</v>
      </c>
      <c r="BV10" s="84" t="s">
        <v>586</v>
      </c>
      <c r="BW10" s="84" t="s">
        <v>586</v>
      </c>
      <c r="BX10" s="84" t="s">
        <v>586</v>
      </c>
      <c r="BY10" s="84" t="s">
        <v>586</v>
      </c>
      <c r="BZ10" s="84" t="s">
        <v>586</v>
      </c>
      <c r="CA10" s="84" t="s">
        <v>586</v>
      </c>
      <c r="CB10" s="84" t="s">
        <v>587</v>
      </c>
      <c r="CC10" s="84" t="s">
        <v>587</v>
      </c>
      <c r="CD10" s="84" t="s">
        <v>587</v>
      </c>
      <c r="CE10" s="84" t="s">
        <v>587</v>
      </c>
      <c r="CF10" s="84" t="s">
        <v>587</v>
      </c>
      <c r="CG10" s="84" t="s">
        <v>587</v>
      </c>
      <c r="CH10" s="84" t="s">
        <v>587</v>
      </c>
      <c r="CI10" s="84" t="s">
        <v>587</v>
      </c>
      <c r="CJ10" s="84" t="s">
        <v>587</v>
      </c>
      <c r="CK10" s="84" t="s">
        <v>587</v>
      </c>
      <c r="CL10" s="84" t="s">
        <v>587</v>
      </c>
      <c r="CM10" s="84" t="s">
        <v>587</v>
      </c>
      <c r="CN10" s="84" t="s">
        <v>587</v>
      </c>
      <c r="CO10" s="84" t="s">
        <v>587</v>
      </c>
      <c r="CP10" s="84" t="s">
        <v>587</v>
      </c>
      <c r="CQ10" s="84" t="s">
        <v>587</v>
      </c>
      <c r="CR10" s="84" t="s">
        <v>587</v>
      </c>
      <c r="CS10" s="84" t="s">
        <v>587</v>
      </c>
      <c r="CT10" s="84" t="s">
        <v>587</v>
      </c>
      <c r="CU10" s="84" t="s">
        <v>587</v>
      </c>
    </row>
    <row r="11" spans="1:99" ht="39.6" x14ac:dyDescent="0.25">
      <c r="B11" s="59">
        <v>5</v>
      </c>
      <c r="C11" s="26" t="s">
        <v>280</v>
      </c>
      <c r="D11" s="36" t="s">
        <v>281</v>
      </c>
      <c r="E11" s="36" t="s">
        <v>51</v>
      </c>
      <c r="F11" s="36" t="s">
        <v>27</v>
      </c>
      <c r="H11" s="32" t="s">
        <v>65</v>
      </c>
      <c r="I11" s="95" t="s">
        <v>66</v>
      </c>
      <c r="J11" s="95" t="s">
        <v>66</v>
      </c>
      <c r="K11" s="32" t="s">
        <v>66</v>
      </c>
      <c r="L11" s="32" t="s">
        <v>66</v>
      </c>
      <c r="M11" s="32" t="s">
        <v>66</v>
      </c>
      <c r="N11" s="32" t="s">
        <v>67</v>
      </c>
      <c r="O11" s="32" t="s">
        <v>67</v>
      </c>
      <c r="P11" s="32" t="s">
        <v>588</v>
      </c>
      <c r="Q11" s="32" t="s">
        <v>588</v>
      </c>
      <c r="R11" s="32" t="s">
        <v>588</v>
      </c>
      <c r="S11" s="32" t="s">
        <v>588</v>
      </c>
      <c r="T11" s="32" t="s">
        <v>588</v>
      </c>
      <c r="U11" s="32" t="s">
        <v>588</v>
      </c>
      <c r="V11" s="32" t="s">
        <v>588</v>
      </c>
      <c r="W11" s="32" t="s">
        <v>588</v>
      </c>
      <c r="X11" s="32" t="s">
        <v>588</v>
      </c>
      <c r="Y11" s="32" t="s">
        <v>588</v>
      </c>
      <c r="Z11" s="32" t="s">
        <v>588</v>
      </c>
      <c r="AA11" s="32" t="s">
        <v>588</v>
      </c>
      <c r="AB11" s="95" t="s">
        <v>588</v>
      </c>
      <c r="AC11" s="95" t="s">
        <v>61</v>
      </c>
      <c r="AD11" s="95" t="s">
        <v>588</v>
      </c>
      <c r="AE11" s="95" t="s">
        <v>588</v>
      </c>
      <c r="AF11" s="32" t="s">
        <v>588</v>
      </c>
      <c r="AG11" s="32" t="s">
        <v>588</v>
      </c>
      <c r="AH11" s="32" t="s">
        <v>588</v>
      </c>
      <c r="AI11" s="32" t="s">
        <v>588</v>
      </c>
      <c r="AJ11" s="95" t="s">
        <v>588</v>
      </c>
      <c r="AK11" s="32" t="s">
        <v>588</v>
      </c>
      <c r="AL11" s="32" t="s">
        <v>588</v>
      </c>
      <c r="AM11" s="32" t="s">
        <v>588</v>
      </c>
      <c r="AN11" s="32" t="s">
        <v>588</v>
      </c>
      <c r="AO11" s="95" t="s">
        <v>588</v>
      </c>
      <c r="AP11" s="95" t="s">
        <v>588</v>
      </c>
      <c r="AQ11" s="32" t="s">
        <v>61</v>
      </c>
      <c r="AR11" s="32" t="s">
        <v>78</v>
      </c>
      <c r="AS11" s="32" t="s">
        <v>66</v>
      </c>
      <c r="AT11" s="32" t="s">
        <v>68</v>
      </c>
      <c r="AU11" s="32" t="s">
        <v>588</v>
      </c>
      <c r="AV11" s="32" t="s">
        <v>64</v>
      </c>
      <c r="AW11" s="32" t="s">
        <v>76</v>
      </c>
      <c r="AX11" s="32" t="s">
        <v>76</v>
      </c>
      <c r="AY11" s="32" t="s">
        <v>76</v>
      </c>
      <c r="AZ11" s="32" t="s">
        <v>76</v>
      </c>
      <c r="BA11" s="32" t="s">
        <v>76</v>
      </c>
      <c r="BB11" s="32" t="s">
        <v>76</v>
      </c>
      <c r="BC11" s="32" t="s">
        <v>76</v>
      </c>
      <c r="BD11" s="32" t="s">
        <v>76</v>
      </c>
      <c r="BE11" s="32" t="s">
        <v>76</v>
      </c>
      <c r="BF11" s="32" t="s">
        <v>76</v>
      </c>
      <c r="BG11" s="32" t="s">
        <v>76</v>
      </c>
      <c r="BH11" s="32" t="s">
        <v>61</v>
      </c>
      <c r="BI11" s="32" t="s">
        <v>61</v>
      </c>
      <c r="BJ11" s="32" t="s">
        <v>61</v>
      </c>
      <c r="BK11" s="32" t="s">
        <v>61</v>
      </c>
      <c r="BL11" s="32" t="s">
        <v>61</v>
      </c>
      <c r="BM11" s="32" t="s">
        <v>61</v>
      </c>
      <c r="BN11" s="32" t="s">
        <v>61</v>
      </c>
      <c r="BO11" s="32" t="s">
        <v>61</v>
      </c>
      <c r="BP11" s="32" t="s">
        <v>61</v>
      </c>
      <c r="BQ11" s="32" t="s">
        <v>61</v>
      </c>
      <c r="BR11" s="32" t="s">
        <v>61</v>
      </c>
      <c r="BS11" s="32" t="s">
        <v>61</v>
      </c>
      <c r="BT11" s="32" t="s">
        <v>61</v>
      </c>
      <c r="BU11" s="32" t="s">
        <v>61</v>
      </c>
      <c r="BV11" s="32" t="s">
        <v>61</v>
      </c>
      <c r="BW11" s="32" t="s">
        <v>61</v>
      </c>
      <c r="BX11" s="32" t="s">
        <v>61</v>
      </c>
      <c r="BY11" s="32" t="s">
        <v>61</v>
      </c>
      <c r="BZ11" s="32" t="s">
        <v>61</v>
      </c>
      <c r="CA11" s="32" t="s">
        <v>61</v>
      </c>
      <c r="CB11" s="32" t="s">
        <v>61</v>
      </c>
      <c r="CC11" s="32" t="s">
        <v>61</v>
      </c>
      <c r="CD11" s="32" t="s">
        <v>61</v>
      </c>
      <c r="CE11" s="32" t="s">
        <v>61</v>
      </c>
      <c r="CF11" s="32" t="s">
        <v>61</v>
      </c>
      <c r="CG11" s="32" t="s">
        <v>61</v>
      </c>
      <c r="CH11" s="32" t="s">
        <v>61</v>
      </c>
      <c r="CI11" s="32" t="s">
        <v>61</v>
      </c>
      <c r="CJ11" s="32" t="s">
        <v>61</v>
      </c>
      <c r="CK11" s="32" t="s">
        <v>61</v>
      </c>
      <c r="CL11" s="32" t="s">
        <v>61</v>
      </c>
      <c r="CM11" s="32" t="s">
        <v>61</v>
      </c>
      <c r="CN11" s="32" t="s">
        <v>61</v>
      </c>
      <c r="CO11" s="32" t="s">
        <v>61</v>
      </c>
      <c r="CP11" s="32" t="s">
        <v>61</v>
      </c>
      <c r="CQ11" s="32" t="s">
        <v>61</v>
      </c>
      <c r="CR11" s="32" t="s">
        <v>61</v>
      </c>
      <c r="CS11" s="32" t="s">
        <v>61</v>
      </c>
      <c r="CT11" s="32" t="s">
        <v>61</v>
      </c>
      <c r="CU11" s="32" t="s">
        <v>61</v>
      </c>
    </row>
    <row r="12" spans="1:99" ht="38.700000000000003" customHeight="1" x14ac:dyDescent="0.25">
      <c r="B12" s="59">
        <v>6</v>
      </c>
      <c r="C12" s="26" t="s">
        <v>367</v>
      </c>
      <c r="D12" s="36" t="s">
        <v>27</v>
      </c>
      <c r="E12" s="36" t="s">
        <v>269</v>
      </c>
      <c r="F12" s="36" t="s">
        <v>27</v>
      </c>
      <c r="H12" s="32" t="s">
        <v>397</v>
      </c>
      <c r="I12" s="32" t="s">
        <v>397</v>
      </c>
      <c r="J12" s="32" t="s">
        <v>397</v>
      </c>
      <c r="K12" s="32" t="s">
        <v>397</v>
      </c>
      <c r="L12" s="32" t="s">
        <v>397</v>
      </c>
      <c r="M12" s="32" t="s">
        <v>397</v>
      </c>
      <c r="N12" s="32" t="s">
        <v>397</v>
      </c>
      <c r="O12" s="32" t="s">
        <v>397</v>
      </c>
      <c r="P12" s="32" t="s">
        <v>397</v>
      </c>
      <c r="Q12" s="32" t="s">
        <v>397</v>
      </c>
      <c r="R12" s="32" t="s">
        <v>397</v>
      </c>
      <c r="S12" s="32" t="s">
        <v>397</v>
      </c>
      <c r="T12" s="32" t="s">
        <v>397</v>
      </c>
      <c r="U12" s="32" t="s">
        <v>397</v>
      </c>
      <c r="V12" s="32" t="s">
        <v>397</v>
      </c>
      <c r="W12" s="32" t="s">
        <v>397</v>
      </c>
      <c r="X12" s="32" t="s">
        <v>397</v>
      </c>
      <c r="Y12" s="32" t="s">
        <v>397</v>
      </c>
      <c r="Z12" s="32" t="s">
        <v>397</v>
      </c>
      <c r="AA12" s="32" t="s">
        <v>397</v>
      </c>
      <c r="AB12" s="32" t="s">
        <v>397</v>
      </c>
      <c r="AC12" s="32" t="s">
        <v>397</v>
      </c>
      <c r="AD12" s="32" t="s">
        <v>397</v>
      </c>
      <c r="AE12" s="32" t="s">
        <v>397</v>
      </c>
      <c r="AF12" s="32" t="s">
        <v>397</v>
      </c>
      <c r="AG12" s="32" t="s">
        <v>397</v>
      </c>
      <c r="AH12" s="32" t="s">
        <v>397</v>
      </c>
      <c r="AI12" s="32" t="s">
        <v>397</v>
      </c>
      <c r="AJ12" s="32" t="s">
        <v>397</v>
      </c>
      <c r="AK12" s="32" t="s">
        <v>397</v>
      </c>
      <c r="AL12" s="32" t="s">
        <v>397</v>
      </c>
      <c r="AM12" s="32" t="s">
        <v>397</v>
      </c>
      <c r="AN12" s="32" t="s">
        <v>397</v>
      </c>
      <c r="AO12" s="32" t="s">
        <v>397</v>
      </c>
      <c r="AP12" s="32" t="s">
        <v>397</v>
      </c>
      <c r="AQ12" s="32" t="s">
        <v>397</v>
      </c>
      <c r="AR12" s="32" t="s">
        <v>397</v>
      </c>
      <c r="AS12" s="32" t="s">
        <v>397</v>
      </c>
      <c r="AT12" s="32" t="s">
        <v>397</v>
      </c>
      <c r="AU12" s="32" t="s">
        <v>397</v>
      </c>
      <c r="AV12" s="32" t="s">
        <v>397</v>
      </c>
      <c r="AW12" s="32" t="s">
        <v>397</v>
      </c>
      <c r="AX12" s="32" t="s">
        <v>397</v>
      </c>
      <c r="AY12" s="32" t="s">
        <v>397</v>
      </c>
      <c r="AZ12" s="32" t="s">
        <v>397</v>
      </c>
      <c r="BA12" s="32" t="s">
        <v>397</v>
      </c>
      <c r="BB12" s="32" t="s">
        <v>397</v>
      </c>
      <c r="BC12" s="32" t="s">
        <v>397</v>
      </c>
      <c r="BD12" s="32" t="s">
        <v>397</v>
      </c>
      <c r="BE12" s="32" t="s">
        <v>397</v>
      </c>
      <c r="BF12" s="32" t="s">
        <v>397</v>
      </c>
      <c r="BG12" s="32" t="s">
        <v>397</v>
      </c>
      <c r="BH12" s="32" t="s">
        <v>625</v>
      </c>
      <c r="BI12" s="32" t="s">
        <v>625</v>
      </c>
      <c r="BJ12" s="32" t="s">
        <v>625</v>
      </c>
      <c r="BK12" s="32" t="s">
        <v>625</v>
      </c>
      <c r="BL12" s="32" t="s">
        <v>625</v>
      </c>
      <c r="BM12" s="32" t="s">
        <v>397</v>
      </c>
      <c r="BN12" s="32" t="s">
        <v>397</v>
      </c>
      <c r="BO12" s="32" t="s">
        <v>397</v>
      </c>
      <c r="BP12" s="32" t="s">
        <v>397</v>
      </c>
      <c r="BQ12" s="32" t="s">
        <v>397</v>
      </c>
      <c r="BR12" s="32" t="s">
        <v>397</v>
      </c>
      <c r="BS12" s="32" t="s">
        <v>397</v>
      </c>
      <c r="BT12" s="32" t="s">
        <v>397</v>
      </c>
      <c r="BU12" s="32" t="s">
        <v>397</v>
      </c>
      <c r="BV12" s="32" t="s">
        <v>397</v>
      </c>
      <c r="BW12" s="32" t="s">
        <v>397</v>
      </c>
      <c r="BX12" s="32" t="s">
        <v>397</v>
      </c>
      <c r="BY12" s="32" t="s">
        <v>397</v>
      </c>
      <c r="BZ12" s="32" t="s">
        <v>397</v>
      </c>
      <c r="CA12" s="32" t="s">
        <v>397</v>
      </c>
      <c r="CB12" s="32" t="s">
        <v>625</v>
      </c>
      <c r="CC12" s="32" t="s">
        <v>625</v>
      </c>
      <c r="CD12" s="32" t="s">
        <v>625</v>
      </c>
      <c r="CE12" s="32" t="s">
        <v>625</v>
      </c>
      <c r="CF12" s="32" t="s">
        <v>625</v>
      </c>
      <c r="CG12" s="32" t="s">
        <v>625</v>
      </c>
      <c r="CH12" s="32" t="s">
        <v>625</v>
      </c>
      <c r="CI12" s="32" t="s">
        <v>625</v>
      </c>
      <c r="CJ12" s="32" t="s">
        <v>625</v>
      </c>
      <c r="CK12" s="32" t="s">
        <v>625</v>
      </c>
      <c r="CL12" s="32" t="s">
        <v>625</v>
      </c>
      <c r="CM12" s="32" t="s">
        <v>625</v>
      </c>
      <c r="CN12" s="32" t="s">
        <v>625</v>
      </c>
      <c r="CO12" s="32" t="s">
        <v>625</v>
      </c>
      <c r="CP12" s="32" t="s">
        <v>625</v>
      </c>
      <c r="CQ12" s="32" t="s">
        <v>625</v>
      </c>
      <c r="CR12" s="32" t="s">
        <v>625</v>
      </c>
      <c r="CS12" s="32" t="s">
        <v>625</v>
      </c>
      <c r="CT12" s="32" t="s">
        <v>625</v>
      </c>
      <c r="CU12" s="32" t="s">
        <v>625</v>
      </c>
    </row>
    <row r="13" spans="1:99" ht="39.6" x14ac:dyDescent="0.25">
      <c r="B13" s="59">
        <v>7</v>
      </c>
      <c r="C13" s="26" t="s">
        <v>283</v>
      </c>
      <c r="D13" s="36" t="s">
        <v>284</v>
      </c>
      <c r="E13" s="36" t="s">
        <v>48</v>
      </c>
      <c r="F13" s="36">
        <v>1</v>
      </c>
      <c r="H13" s="90">
        <v>5</v>
      </c>
      <c r="I13" s="90">
        <v>2.4</v>
      </c>
      <c r="J13" s="90">
        <v>2.2999999999999998</v>
      </c>
      <c r="K13" s="90">
        <v>4.5</v>
      </c>
      <c r="L13" s="90">
        <v>11.9</v>
      </c>
      <c r="M13" s="90">
        <v>11</v>
      </c>
      <c r="N13" s="90">
        <v>75</v>
      </c>
      <c r="O13" s="90">
        <v>214</v>
      </c>
      <c r="P13" s="90">
        <v>255</v>
      </c>
      <c r="Q13" s="90">
        <v>270</v>
      </c>
      <c r="R13" s="90">
        <v>215</v>
      </c>
      <c r="S13" s="90">
        <v>256</v>
      </c>
      <c r="T13" s="90">
        <v>271</v>
      </c>
      <c r="U13" s="90">
        <v>30</v>
      </c>
      <c r="V13" s="90">
        <v>49</v>
      </c>
      <c r="W13" s="90">
        <v>64</v>
      </c>
      <c r="X13" s="90">
        <v>42</v>
      </c>
      <c r="Y13" s="90">
        <v>61</v>
      </c>
      <c r="Z13" s="90">
        <v>76</v>
      </c>
      <c r="AA13" s="90">
        <v>48</v>
      </c>
      <c r="AB13" s="90">
        <v>68</v>
      </c>
      <c r="AC13" s="90">
        <v>83</v>
      </c>
      <c r="AD13" s="90">
        <v>66</v>
      </c>
      <c r="AE13" s="90">
        <v>88</v>
      </c>
      <c r="AF13" s="90">
        <v>103</v>
      </c>
      <c r="AG13" s="90">
        <v>124</v>
      </c>
      <c r="AH13" s="90">
        <v>153</v>
      </c>
      <c r="AI13" s="90">
        <v>168</v>
      </c>
      <c r="AJ13" s="90">
        <v>133</v>
      </c>
      <c r="AK13" s="90">
        <v>163</v>
      </c>
      <c r="AL13" s="90">
        <v>178</v>
      </c>
      <c r="AM13" s="90">
        <v>170</v>
      </c>
      <c r="AN13" s="90">
        <v>205</v>
      </c>
      <c r="AO13" s="90">
        <v>220</v>
      </c>
      <c r="AP13" s="90">
        <v>2.9</v>
      </c>
      <c r="AQ13" s="90">
        <v>1.5</v>
      </c>
      <c r="AR13" s="90">
        <v>-100</v>
      </c>
      <c r="AS13" s="90">
        <v>-16</v>
      </c>
      <c r="AT13" s="90">
        <v>0</v>
      </c>
      <c r="AU13" s="90">
        <v>-6.87</v>
      </c>
      <c r="AV13" s="90">
        <v>3.5</v>
      </c>
      <c r="AW13" s="90">
        <v>210</v>
      </c>
      <c r="AX13" s="90">
        <v>253</v>
      </c>
      <c r="AY13" s="90">
        <v>294</v>
      </c>
      <c r="AZ13" s="108">
        <v>194</v>
      </c>
      <c r="BA13" s="90">
        <v>69</v>
      </c>
      <c r="BB13" s="90">
        <v>268</v>
      </c>
      <c r="BC13" s="90">
        <v>49</v>
      </c>
      <c r="BD13" s="90">
        <v>91</v>
      </c>
      <c r="BE13" s="90">
        <v>161</v>
      </c>
      <c r="BF13" s="90">
        <v>170</v>
      </c>
      <c r="BG13" s="90">
        <v>253</v>
      </c>
      <c r="BH13" s="90">
        <v>2.332924478710356</v>
      </c>
      <c r="BI13" s="90">
        <v>5.5545820921675144</v>
      </c>
      <c r="BJ13" s="90">
        <v>0</v>
      </c>
      <c r="BK13" s="90">
        <v>0.98364773370520298</v>
      </c>
      <c r="BL13" s="90">
        <v>0</v>
      </c>
      <c r="BM13" s="90">
        <v>3.819019784784075</v>
      </c>
      <c r="BN13" s="90">
        <v>63.753279370579264</v>
      </c>
      <c r="BO13" s="90">
        <v>6.8008497847840772</v>
      </c>
      <c r="BP13" s="90">
        <v>13.119783714692346</v>
      </c>
      <c r="BQ13" s="90">
        <v>16.009047221885936</v>
      </c>
      <c r="BR13" s="90">
        <v>20.036369538106896</v>
      </c>
      <c r="BS13" s="90">
        <v>22.742267926254016</v>
      </c>
      <c r="BT13" s="90">
        <v>25.928339481895989</v>
      </c>
      <c r="BU13" s="90">
        <v>28.753279370579264</v>
      </c>
      <c r="BV13" s="90">
        <v>38.753279370579264</v>
      </c>
      <c r="BW13" s="90">
        <v>1.3046649762296738</v>
      </c>
      <c r="BX13" s="90">
        <v>53.753279370579264</v>
      </c>
      <c r="BY13" s="90">
        <v>3.320849784784059</v>
      </c>
      <c r="BZ13" s="90">
        <v>30.215097030162269</v>
      </c>
      <c r="CA13" s="90">
        <v>14.998974101052283</v>
      </c>
      <c r="CB13" s="90">
        <v>3.6666974471428575</v>
      </c>
      <c r="CC13" s="90">
        <v>9.2568171400000008</v>
      </c>
      <c r="CD13" s="90">
        <v>8.311818678507116</v>
      </c>
      <c r="CE13" s="90">
        <v>1.5308725024001128E-2</v>
      </c>
      <c r="CF13" s="90">
        <v>0</v>
      </c>
      <c r="CG13" s="90">
        <v>6.466702896000001</v>
      </c>
      <c r="CH13" s="90">
        <v>2.6700290616550402</v>
      </c>
      <c r="CI13" s="90">
        <v>0</v>
      </c>
      <c r="CJ13" s="90">
        <v>0.16050296843405709</v>
      </c>
      <c r="CK13" s="90">
        <v>0</v>
      </c>
      <c r="CL13" s="90">
        <v>0.38837238583607758</v>
      </c>
      <c r="CM13" s="90">
        <v>1.0152091793112143</v>
      </c>
      <c r="CN13" s="90">
        <v>3.8271812560002815E-3</v>
      </c>
      <c r="CO13" s="90">
        <v>1.6166757240000003</v>
      </c>
      <c r="CP13" s="90">
        <v>0.66750726541376026</v>
      </c>
      <c r="CQ13" s="90">
        <v>0.31803586123897942</v>
      </c>
      <c r="CR13" s="90">
        <v>7.5529127413530608</v>
      </c>
      <c r="CS13" s="90">
        <v>0</v>
      </c>
      <c r="CT13" s="90">
        <v>0.15873930972900016</v>
      </c>
      <c r="CU13" s="90">
        <v>0.61800230067840012</v>
      </c>
    </row>
    <row r="14" spans="1:99" ht="39.6" x14ac:dyDescent="0.25">
      <c r="B14" s="59">
        <v>8</v>
      </c>
      <c r="C14" s="26" t="s">
        <v>286</v>
      </c>
      <c r="D14" s="36" t="s">
        <v>287</v>
      </c>
      <c r="E14" s="36" t="s">
        <v>288</v>
      </c>
      <c r="F14" s="36">
        <v>2</v>
      </c>
      <c r="H14" s="84">
        <v>45129.29458965845</v>
      </c>
      <c r="I14" s="84">
        <v>21662.061403036041</v>
      </c>
      <c r="J14" s="84">
        <v>20759.475511242887</v>
      </c>
      <c r="K14" s="84">
        <v>40616.365130692589</v>
      </c>
      <c r="L14" s="84">
        <v>107407.72112338711</v>
      </c>
      <c r="M14" s="84">
        <v>99284.448097248562</v>
      </c>
      <c r="N14" s="84">
        <v>545373.81301712128</v>
      </c>
      <c r="O14" s="84">
        <v>1556133.2798088524</v>
      </c>
      <c r="P14" s="84">
        <v>1854270.9642582126</v>
      </c>
      <c r="Q14" s="84">
        <v>1963345.7268616362</v>
      </c>
      <c r="R14" s="84">
        <v>1563404.9306490812</v>
      </c>
      <c r="S14" s="84">
        <v>1861542.6150984408</v>
      </c>
      <c r="T14" s="84">
        <v>1970617.3777018643</v>
      </c>
      <c r="U14" s="84">
        <v>218149.52520684846</v>
      </c>
      <c r="V14" s="84">
        <v>356310.89117118577</v>
      </c>
      <c r="W14" s="84">
        <v>465385.6537746102</v>
      </c>
      <c r="X14" s="84">
        <v>305409.33528958791</v>
      </c>
      <c r="Y14" s="84">
        <v>443570.70125392539</v>
      </c>
      <c r="Z14" s="84">
        <v>552645.46385734936</v>
      </c>
      <c r="AA14" s="84">
        <v>349039.24033095746</v>
      </c>
      <c r="AB14" s="84">
        <v>494472.25713552302</v>
      </c>
      <c r="AC14" s="84">
        <v>603547.01973894727</v>
      </c>
      <c r="AD14" s="84">
        <v>479928.95545506675</v>
      </c>
      <c r="AE14" s="84">
        <v>639905.27394008893</v>
      </c>
      <c r="AF14" s="84">
        <v>748980.0365435133</v>
      </c>
      <c r="AG14" s="84">
        <v>901684.7041883067</v>
      </c>
      <c r="AH14" s="84">
        <v>1112562.5785549271</v>
      </c>
      <c r="AI14" s="84">
        <v>1221637.3411583516</v>
      </c>
      <c r="AJ14" s="84">
        <v>967129.56175036193</v>
      </c>
      <c r="AK14" s="84">
        <v>1185279.0869572109</v>
      </c>
      <c r="AL14" s="84">
        <v>1294353.8495606342</v>
      </c>
      <c r="AM14" s="84">
        <v>1236180.6428388082</v>
      </c>
      <c r="AN14" s="84">
        <v>1490688.4222467977</v>
      </c>
      <c r="AO14" s="84">
        <v>1599763.1848502227</v>
      </c>
      <c r="AP14" s="84">
        <v>26174.990862001887</v>
      </c>
      <c r="AQ14" s="84">
        <v>15620.184623947764</v>
      </c>
      <c r="AR14" s="84">
        <v>-1041345.6415965175</v>
      </c>
      <c r="AS14" s="84">
        <v>-3392786.779360299</v>
      </c>
      <c r="AT14" s="84">
        <v>-216620.61403036054</v>
      </c>
      <c r="AU14" s="84">
        <v>-71540.445577680744</v>
      </c>
      <c r="AV14" s="84">
        <v>33935.297938969888</v>
      </c>
      <c r="AW14" s="84">
        <v>1320470.9422833049</v>
      </c>
      <c r="AX14" s="84">
        <v>1590853.0876079809</v>
      </c>
      <c r="AY14" s="84">
        <v>1848659.3191966282</v>
      </c>
      <c r="AZ14" s="107">
        <v>1219863.6323950533</v>
      </c>
      <c r="BA14" s="84">
        <v>433869.02389308595</v>
      </c>
      <c r="BB14" s="84">
        <v>1685172.440628218</v>
      </c>
      <c r="BC14" s="84">
        <v>343631.8781879865</v>
      </c>
      <c r="BD14" s="84">
        <v>638173.48806340364</v>
      </c>
      <c r="BE14" s="84">
        <v>1012361.0557505337</v>
      </c>
      <c r="BF14" s="84">
        <v>1192192.2304481168</v>
      </c>
      <c r="BG14" s="84">
        <v>1774262.5547257259</v>
      </c>
      <c r="BH14" s="84">
        <v>24293.807380788567</v>
      </c>
      <c r="BI14" s="84">
        <v>50380.436676717633</v>
      </c>
      <c r="BJ14" s="84">
        <v>0</v>
      </c>
      <c r="BK14" s="84">
        <v>8674.8632253538235</v>
      </c>
      <c r="BL14" s="84">
        <v>0</v>
      </c>
      <c r="BM14" s="84">
        <v>43813.342672717197</v>
      </c>
      <c r="BN14" s="84">
        <v>512307.75521067291</v>
      </c>
      <c r="BO14" s="84">
        <v>67664.07184445062</v>
      </c>
      <c r="BP14" s="84">
        <v>125495.49764442023</v>
      </c>
      <c r="BQ14" s="84">
        <v>149850.32350988156</v>
      </c>
      <c r="BR14" s="84">
        <v>181207.80441893745</v>
      </c>
      <c r="BS14" s="84">
        <v>198294.87303408037</v>
      </c>
      <c r="BT14" s="84">
        <v>213251.5001078815</v>
      </c>
      <c r="BU14" s="84">
        <v>256125.07974410124</v>
      </c>
      <c r="BV14" s="84">
        <v>312537.31718686258</v>
      </c>
      <c r="BW14" s="84">
        <v>18521.97320391981</v>
      </c>
      <c r="BX14" s="84">
        <v>387640.34240078332</v>
      </c>
      <c r="BY14" s="84">
        <v>35912.880563988947</v>
      </c>
      <c r="BZ14" s="84">
        <v>264780.8080186554</v>
      </c>
      <c r="CA14" s="84">
        <v>113311.34018737548</v>
      </c>
      <c r="CB14" s="84">
        <v>33210.787570497494</v>
      </c>
      <c r="CC14" s="84">
        <v>96395.461837949362</v>
      </c>
      <c r="CD14" s="84">
        <v>71481.017329803071</v>
      </c>
      <c r="CE14" s="84">
        <v>150.7369195915584</v>
      </c>
      <c r="CF14" s="84">
        <v>0</v>
      </c>
      <c r="CG14" s="84">
        <v>56021.986217133264</v>
      </c>
      <c r="CH14" s="84">
        <v>22582.805929244791</v>
      </c>
      <c r="CI14" s="84">
        <v>0</v>
      </c>
      <c r="CJ14" s="84">
        <v>1239.1166391988695</v>
      </c>
      <c r="CK14" s="84">
        <v>0</v>
      </c>
      <c r="CL14" s="84">
        <v>3234.2140421972099</v>
      </c>
      <c r="CM14" s="84">
        <v>7755.3855872286113</v>
      </c>
      <c r="CN14" s="84">
        <v>37.684229897889601</v>
      </c>
      <c r="CO14" s="84">
        <v>14005.496554283316</v>
      </c>
      <c r="CP14" s="84">
        <v>5645.7014823111995</v>
      </c>
      <c r="CQ14" s="84">
        <v>2560.5791490867978</v>
      </c>
      <c r="CR14" s="84">
        <v>67354.922362053476</v>
      </c>
      <c r="CS14" s="84">
        <v>0</v>
      </c>
      <c r="CT14" s="84">
        <v>1326.1938090333995</v>
      </c>
      <c r="CU14" s="84">
        <v>5351.4539938577354</v>
      </c>
    </row>
    <row r="15" spans="1:99" ht="39.6" x14ac:dyDescent="0.25">
      <c r="B15" s="59">
        <v>9</v>
      </c>
      <c r="C15" s="26" t="s">
        <v>370</v>
      </c>
      <c r="D15" s="36" t="s">
        <v>289</v>
      </c>
      <c r="E15" s="36" t="s">
        <v>290</v>
      </c>
      <c r="F15" s="36">
        <v>2</v>
      </c>
      <c r="H15" s="84">
        <v>17872.040512582018</v>
      </c>
      <c r="I15" s="84">
        <v>11974.963349083559</v>
      </c>
      <c r="J15" s="84">
        <v>18958.772330829906</v>
      </c>
      <c r="K15" s="84">
        <v>41350.459904330019</v>
      </c>
      <c r="L15" s="84">
        <v>131370.85498164053</v>
      </c>
      <c r="M15" s="84">
        <v>57048.818908257555</v>
      </c>
      <c r="N15" s="84">
        <v>1148141.3825343463</v>
      </c>
      <c r="O15" s="84">
        <v>1540019.9879063815</v>
      </c>
      <c r="P15" s="84">
        <v>1727862.1423963665</v>
      </c>
      <c r="Q15" s="84">
        <v>1867732.6559627396</v>
      </c>
      <c r="R15" s="84">
        <v>1542067.2170469766</v>
      </c>
      <c r="S15" s="84">
        <v>1729909.3715369604</v>
      </c>
      <c r="T15" s="84">
        <v>1869779.8851033356</v>
      </c>
      <c r="U15" s="84">
        <v>1086579.0636077479</v>
      </c>
      <c r="V15" s="84">
        <v>1190763.6849497335</v>
      </c>
      <c r="W15" s="84">
        <v>1335281.6021630792</v>
      </c>
      <c r="X15" s="84">
        <v>1119718.8493042157</v>
      </c>
      <c r="Y15" s="84">
        <v>1219048.3575544471</v>
      </c>
      <c r="Z15" s="84">
        <v>1363566.2747677928</v>
      </c>
      <c r="AA15" s="84">
        <v>1084500.8691737419</v>
      </c>
      <c r="AB15" s="84">
        <v>1235547.7499071965</v>
      </c>
      <c r="AC15" s="84">
        <v>1380065.6671205414</v>
      </c>
      <c r="AD15" s="84">
        <v>1126927.8780808118</v>
      </c>
      <c r="AE15" s="84">
        <v>1282688.8709150527</v>
      </c>
      <c r="AF15" s="84">
        <v>1427206.7881283972</v>
      </c>
      <c r="AG15" s="84">
        <v>1263637.129003593</v>
      </c>
      <c r="AH15" s="84">
        <v>1435897.5141905828</v>
      </c>
      <c r="AI15" s="84">
        <v>1580415.4314039266</v>
      </c>
      <c r="AJ15" s="84">
        <v>1284850.633457127</v>
      </c>
      <c r="AK15" s="84">
        <v>1459468.074694511</v>
      </c>
      <c r="AL15" s="84">
        <v>1524050.6491799592</v>
      </c>
      <c r="AM15" s="84">
        <v>1449941.9057202139</v>
      </c>
      <c r="AN15" s="84">
        <v>1625500.6853666287</v>
      </c>
      <c r="AO15" s="84">
        <v>1765371.1989330035</v>
      </c>
      <c r="AP15" s="84">
        <v>24111.777691046052</v>
      </c>
      <c r="AQ15" s="84">
        <v>1900.9013488486903</v>
      </c>
      <c r="AR15" s="84">
        <v>0</v>
      </c>
      <c r="AS15" s="84">
        <v>0</v>
      </c>
      <c r="AT15" s="84">
        <v>174149.96989773557</v>
      </c>
      <c r="AU15" s="84">
        <v>0</v>
      </c>
      <c r="AV15" s="84">
        <v>10662.034265224533</v>
      </c>
      <c r="AW15" s="84">
        <v>1648270.5840241753</v>
      </c>
      <c r="AX15" s="84">
        <v>1758653.5064760409</v>
      </c>
      <c r="AY15" s="84">
        <v>1900432.6339895236</v>
      </c>
      <c r="AZ15" s="107">
        <v>1246588.7303312267</v>
      </c>
      <c r="BA15" s="84">
        <v>1179589.0043373469</v>
      </c>
      <c r="BB15" s="84">
        <v>2124974.2987352982</v>
      </c>
      <c r="BC15" s="84">
        <v>997853.51693903899</v>
      </c>
      <c r="BD15" s="84">
        <v>1207112.1297696619</v>
      </c>
      <c r="BE15" s="84">
        <v>1457436.380995709</v>
      </c>
      <c r="BF15" s="84">
        <v>1613125.6425856291</v>
      </c>
      <c r="BG15" s="84">
        <v>2152507.9081295975</v>
      </c>
      <c r="BH15" s="84">
        <v>0</v>
      </c>
      <c r="BI15" s="84">
        <v>88099.194395600265</v>
      </c>
      <c r="BJ15" s="84">
        <v>0</v>
      </c>
      <c r="BK15" s="84">
        <v>17092.098796886508</v>
      </c>
      <c r="BL15" s="84">
        <v>0</v>
      </c>
      <c r="BM15" s="84">
        <v>34292.985248466466</v>
      </c>
      <c r="BN15" s="84">
        <v>519967.90325044229</v>
      </c>
      <c r="BO15" s="84">
        <v>50752.222268816055</v>
      </c>
      <c r="BP15" s="84">
        <v>80186.717575008355</v>
      </c>
      <c r="BQ15" s="84">
        <v>99217.200272521979</v>
      </c>
      <c r="BR15" s="84">
        <v>121949.45491998608</v>
      </c>
      <c r="BS15" s="84">
        <v>150045.91117321784</v>
      </c>
      <c r="BT15" s="84">
        <v>161045.15218213655</v>
      </c>
      <c r="BU15" s="84">
        <v>223466.23996666627</v>
      </c>
      <c r="BV15" s="84">
        <v>330667.47832479584</v>
      </c>
      <c r="BW15" s="84">
        <v>34295.557672534291</v>
      </c>
      <c r="BX15" s="84">
        <v>374706.55507365585</v>
      </c>
      <c r="BY15" s="84">
        <v>50752.222268816055</v>
      </c>
      <c r="BZ15" s="84">
        <v>210690.77944773581</v>
      </c>
      <c r="CA15" s="84">
        <v>128374.27560844916</v>
      </c>
      <c r="CB15" s="84">
        <v>0</v>
      </c>
      <c r="CC15" s="84">
        <v>0</v>
      </c>
      <c r="CD15" s="84">
        <v>96106.449887015042</v>
      </c>
      <c r="CE15" s="84">
        <v>0</v>
      </c>
      <c r="CF15" s="84">
        <v>0</v>
      </c>
      <c r="CG15" s="84">
        <v>0</v>
      </c>
      <c r="CH15" s="84">
        <v>0</v>
      </c>
      <c r="CI15" s="84">
        <v>0</v>
      </c>
      <c r="CJ15" s="84">
        <v>0</v>
      </c>
      <c r="CK15" s="84">
        <v>0</v>
      </c>
      <c r="CL15" s="84">
        <v>0</v>
      </c>
      <c r="CM15" s="84">
        <v>0</v>
      </c>
      <c r="CN15" s="84">
        <v>0</v>
      </c>
      <c r="CO15" s="84">
        <v>0</v>
      </c>
      <c r="CP15" s="84">
        <v>0</v>
      </c>
      <c r="CQ15" s="84">
        <v>0</v>
      </c>
      <c r="CR15" s="84">
        <v>0</v>
      </c>
      <c r="CS15" s="84">
        <v>0</v>
      </c>
      <c r="CT15" s="84">
        <v>6722.4757289853396</v>
      </c>
      <c r="CU15" s="84">
        <v>8280.1502441319153</v>
      </c>
    </row>
    <row r="16" spans="1:99" ht="39.6" x14ac:dyDescent="0.25">
      <c r="B16" s="59">
        <v>10</v>
      </c>
      <c r="C16" s="26" t="s">
        <v>371</v>
      </c>
      <c r="D16" s="36" t="s">
        <v>291</v>
      </c>
      <c r="E16" s="36" t="s">
        <v>290</v>
      </c>
      <c r="F16" s="36">
        <v>2</v>
      </c>
      <c r="H16" s="84">
        <v>10815.030915697553</v>
      </c>
      <c r="I16" s="84">
        <v>5951.1483554868182</v>
      </c>
      <c r="J16" s="84">
        <v>12499.92335711472</v>
      </c>
      <c r="K16" s="84">
        <v>15609.69759488964</v>
      </c>
      <c r="L16" s="84">
        <v>59478.510126479014</v>
      </c>
      <c r="M16" s="84">
        <v>46902.125424344944</v>
      </c>
      <c r="N16" s="84">
        <v>724958.10331565421</v>
      </c>
      <c r="O16" s="84">
        <v>2097684.2587501877</v>
      </c>
      <c r="P16" s="84">
        <v>2216075.1760240127</v>
      </c>
      <c r="Q16" s="84">
        <v>2254367.2011918179</v>
      </c>
      <c r="R16" s="84">
        <v>2483033.0140825789</v>
      </c>
      <c r="S16" s="84">
        <v>2597741.9934165496</v>
      </c>
      <c r="T16" s="84">
        <v>2671992.1252089813</v>
      </c>
      <c r="U16" s="84">
        <v>457861.05868928949</v>
      </c>
      <c r="V16" s="84">
        <v>502040.86747058842</v>
      </c>
      <c r="W16" s="84">
        <v>554816.72569475928</v>
      </c>
      <c r="X16" s="84">
        <v>498834.29148659564</v>
      </c>
      <c r="Y16" s="84">
        <v>540807.53704647184</v>
      </c>
      <c r="Z16" s="84">
        <v>593493.5767682388</v>
      </c>
      <c r="AA16" s="84">
        <v>520054.50234803907</v>
      </c>
      <c r="AB16" s="84">
        <v>585968.02566059516</v>
      </c>
      <c r="AC16" s="84">
        <v>638601.67125595943</v>
      </c>
      <c r="AD16" s="84">
        <v>626268.06495974842</v>
      </c>
      <c r="AE16" s="84">
        <v>696957.20116475574</v>
      </c>
      <c r="AF16" s="84">
        <v>749441.14925611392</v>
      </c>
      <c r="AG16" s="84">
        <v>1085912.1916344105</v>
      </c>
      <c r="AH16" s="84">
        <v>1173352.9864690779</v>
      </c>
      <c r="AI16" s="84">
        <v>1225350.4176724132</v>
      </c>
      <c r="AJ16" s="84">
        <v>1184602.2299903168</v>
      </c>
      <c r="AK16" s="84">
        <v>1274430.8312712098</v>
      </c>
      <c r="AL16" s="84">
        <v>1316843.0380096827</v>
      </c>
      <c r="AM16" s="84">
        <v>1505833.8007540088</v>
      </c>
      <c r="AN16" s="84">
        <v>1606370.4886278883</v>
      </c>
      <c r="AO16" s="84">
        <v>1657425.7775002914</v>
      </c>
      <c r="AP16" s="84">
        <v>34423.060188980147</v>
      </c>
      <c r="AQ16" s="84">
        <v>0</v>
      </c>
      <c r="AR16" s="84">
        <v>0</v>
      </c>
      <c r="AS16" s="84">
        <v>0</v>
      </c>
      <c r="AT16" s="84">
        <v>77804.942904772179</v>
      </c>
      <c r="AU16" s="84">
        <v>0</v>
      </c>
      <c r="AV16" s="84">
        <v>2255.9861049414485</v>
      </c>
      <c r="AW16" s="84">
        <v>291355.26588563854</v>
      </c>
      <c r="AX16" s="84">
        <v>338839.13550196495</v>
      </c>
      <c r="AY16" s="84">
        <v>385743.31896029646</v>
      </c>
      <c r="AZ16" s="107">
        <v>255413.10648923187</v>
      </c>
      <c r="BA16" s="84">
        <v>139675.01290744962</v>
      </c>
      <c r="BB16" s="84">
        <v>338786.35152796505</v>
      </c>
      <c r="BC16" s="84">
        <v>127811.94918217069</v>
      </c>
      <c r="BD16" s="84">
        <v>181612.88680040755</v>
      </c>
      <c r="BE16" s="84">
        <v>238357.74894718331</v>
      </c>
      <c r="BF16" s="84">
        <v>256173.13058725695</v>
      </c>
      <c r="BG16" s="84">
        <v>368088.84759564488</v>
      </c>
      <c r="BH16" s="84">
        <v>0</v>
      </c>
      <c r="BI16" s="84">
        <v>5544.1029371353461</v>
      </c>
      <c r="BJ16" s="84">
        <v>0</v>
      </c>
      <c r="BK16" s="84">
        <v>0</v>
      </c>
      <c r="BL16" s="84">
        <v>0</v>
      </c>
      <c r="BM16" s="84">
        <v>10050.680059633527</v>
      </c>
      <c r="BN16" s="84">
        <v>65641.029423567976</v>
      </c>
      <c r="BO16" s="84">
        <v>13438.247230955403</v>
      </c>
      <c r="BP16" s="84">
        <v>43137.834842354889</v>
      </c>
      <c r="BQ16" s="84">
        <v>47077.821592820408</v>
      </c>
      <c r="BR16" s="84">
        <v>54426.242031280301</v>
      </c>
      <c r="BS16" s="84">
        <v>54446.768435275655</v>
      </c>
      <c r="BT16" s="84">
        <v>55371.268675417821</v>
      </c>
      <c r="BU16" s="84">
        <v>65641.029423567976</v>
      </c>
      <c r="BV16" s="84">
        <v>65641.029423567976</v>
      </c>
      <c r="BW16" s="84">
        <v>6271.5141728367353</v>
      </c>
      <c r="BX16" s="84">
        <v>65641.029423567976</v>
      </c>
      <c r="BY16" s="84">
        <v>9418.2238693619329</v>
      </c>
      <c r="BZ16" s="84">
        <v>65060.478891545034</v>
      </c>
      <c r="CA16" s="84">
        <v>45947.597710255293</v>
      </c>
      <c r="CB16" s="84">
        <v>5227.3145206161425</v>
      </c>
      <c r="CC16" s="84">
        <v>602.1128740321692</v>
      </c>
      <c r="CD16" s="84">
        <v>19250.400824104065</v>
      </c>
      <c r="CE16" s="84">
        <v>73.296087661001039</v>
      </c>
      <c r="CF16" s="84">
        <v>0</v>
      </c>
      <c r="CG16" s="84">
        <v>7110.799370546988</v>
      </c>
      <c r="CH16" s="84">
        <v>3600.0647659817796</v>
      </c>
      <c r="CI16" s="84">
        <v>0</v>
      </c>
      <c r="CJ16" s="84">
        <v>1713.4791382492485</v>
      </c>
      <c r="CK16" s="84">
        <v>0</v>
      </c>
      <c r="CL16" s="84">
        <v>6088.9454779103389</v>
      </c>
      <c r="CM16" s="84">
        <v>4714.8395613616094</v>
      </c>
      <c r="CN16" s="84">
        <v>18.32402191525026</v>
      </c>
      <c r="CO16" s="84">
        <v>1777.6998426367472</v>
      </c>
      <c r="CP16" s="84">
        <v>900.0161914954449</v>
      </c>
      <c r="CQ16" s="84">
        <v>3390.7225680832366</v>
      </c>
      <c r="CR16" s="84">
        <v>4277.7762097189816</v>
      </c>
      <c r="CS16" s="84">
        <v>0</v>
      </c>
      <c r="CT16" s="84">
        <v>53.48263191761621</v>
      </c>
      <c r="CU16" s="84">
        <v>358.07328109069135</v>
      </c>
    </row>
    <row r="17" spans="1:99" ht="39.6" x14ac:dyDescent="0.25">
      <c r="B17" s="59">
        <v>11</v>
      </c>
      <c r="C17" s="26" t="s">
        <v>377</v>
      </c>
      <c r="D17" s="36" t="s">
        <v>292</v>
      </c>
      <c r="E17" s="36" t="s">
        <v>290</v>
      </c>
      <c r="F17" s="36">
        <v>2</v>
      </c>
      <c r="H17" s="84">
        <v>0</v>
      </c>
      <c r="I17" s="84">
        <v>0</v>
      </c>
      <c r="J17" s="84">
        <v>0</v>
      </c>
      <c r="K17" s="84">
        <v>0</v>
      </c>
      <c r="L17" s="84">
        <v>0</v>
      </c>
      <c r="M17" s="84">
        <v>0</v>
      </c>
      <c r="N17" s="84">
        <v>0</v>
      </c>
      <c r="O17" s="84">
        <v>0</v>
      </c>
      <c r="P17" s="84">
        <v>0</v>
      </c>
      <c r="Q17" s="84">
        <v>0</v>
      </c>
      <c r="R17" s="84">
        <v>0</v>
      </c>
      <c r="S17" s="84">
        <v>0</v>
      </c>
      <c r="T17" s="84">
        <v>0</v>
      </c>
      <c r="U17" s="84">
        <v>0</v>
      </c>
      <c r="V17" s="84">
        <v>0</v>
      </c>
      <c r="W17" s="84">
        <v>0</v>
      </c>
      <c r="X17" s="84">
        <v>0</v>
      </c>
      <c r="Y17" s="84">
        <v>0</v>
      </c>
      <c r="Z17" s="84">
        <v>0</v>
      </c>
      <c r="AA17" s="84">
        <v>0</v>
      </c>
      <c r="AB17" s="84">
        <v>0</v>
      </c>
      <c r="AC17" s="84">
        <v>0</v>
      </c>
      <c r="AD17" s="84">
        <v>0</v>
      </c>
      <c r="AE17" s="84">
        <v>0</v>
      </c>
      <c r="AF17" s="84">
        <v>0</v>
      </c>
      <c r="AG17" s="84">
        <v>0</v>
      </c>
      <c r="AH17" s="84">
        <v>0</v>
      </c>
      <c r="AI17" s="84">
        <v>0</v>
      </c>
      <c r="AJ17" s="84">
        <v>0</v>
      </c>
      <c r="AK17" s="84">
        <v>0</v>
      </c>
      <c r="AL17" s="84">
        <v>0</v>
      </c>
      <c r="AM17" s="84">
        <v>0</v>
      </c>
      <c r="AN17" s="84">
        <v>0</v>
      </c>
      <c r="AO17" s="84">
        <v>0</v>
      </c>
      <c r="AP17" s="84">
        <v>0</v>
      </c>
      <c r="AQ17" s="84">
        <v>0</v>
      </c>
      <c r="AR17" s="84">
        <v>0</v>
      </c>
      <c r="AS17" s="84">
        <v>0</v>
      </c>
      <c r="AT17" s="84">
        <v>0</v>
      </c>
      <c r="AU17" s="84">
        <v>0</v>
      </c>
      <c r="AV17" s="84">
        <v>0</v>
      </c>
      <c r="AW17" s="84">
        <v>0</v>
      </c>
      <c r="AX17" s="84">
        <v>0</v>
      </c>
      <c r="AY17" s="84">
        <v>0</v>
      </c>
      <c r="AZ17" s="107">
        <v>0</v>
      </c>
      <c r="BA17" s="84">
        <v>0</v>
      </c>
      <c r="BB17" s="84">
        <v>0</v>
      </c>
      <c r="BC17" s="84">
        <v>0</v>
      </c>
      <c r="BD17" s="84">
        <v>0</v>
      </c>
      <c r="BE17" s="84">
        <v>0</v>
      </c>
      <c r="BF17" s="84">
        <v>0</v>
      </c>
      <c r="BG17" s="84">
        <v>0</v>
      </c>
      <c r="BH17" s="84">
        <v>0</v>
      </c>
      <c r="BI17" s="84">
        <v>0</v>
      </c>
      <c r="BJ17" s="84">
        <v>0</v>
      </c>
      <c r="BK17" s="84">
        <v>0</v>
      </c>
      <c r="BL17" s="84">
        <v>0</v>
      </c>
      <c r="BM17" s="84">
        <v>0</v>
      </c>
      <c r="BN17" s="84">
        <v>0</v>
      </c>
      <c r="BO17" s="84">
        <v>0</v>
      </c>
      <c r="BP17" s="84">
        <v>0</v>
      </c>
      <c r="BQ17" s="84">
        <v>0</v>
      </c>
      <c r="BR17" s="84">
        <v>0</v>
      </c>
      <c r="BS17" s="84">
        <v>0</v>
      </c>
      <c r="BT17" s="84">
        <v>0</v>
      </c>
      <c r="BU17" s="84">
        <v>0</v>
      </c>
      <c r="BV17" s="84">
        <v>0</v>
      </c>
      <c r="BW17" s="84">
        <v>0</v>
      </c>
      <c r="BX17" s="84">
        <v>0</v>
      </c>
      <c r="BY17" s="84">
        <v>0</v>
      </c>
      <c r="BZ17" s="84">
        <v>0</v>
      </c>
      <c r="CA17" s="84">
        <v>0</v>
      </c>
      <c r="CB17" s="84">
        <v>0</v>
      </c>
      <c r="CC17" s="84">
        <v>0</v>
      </c>
      <c r="CD17" s="84">
        <v>0</v>
      </c>
      <c r="CE17" s="84">
        <v>0</v>
      </c>
      <c r="CF17" s="84">
        <v>0</v>
      </c>
      <c r="CG17" s="84">
        <v>0</v>
      </c>
      <c r="CH17" s="84">
        <v>0</v>
      </c>
      <c r="CI17" s="84">
        <v>0</v>
      </c>
      <c r="CJ17" s="84">
        <v>0</v>
      </c>
      <c r="CK17" s="84">
        <v>0</v>
      </c>
      <c r="CL17" s="84">
        <v>0</v>
      </c>
      <c r="CM17" s="84">
        <v>0</v>
      </c>
      <c r="CN17" s="84">
        <v>0</v>
      </c>
      <c r="CO17" s="84">
        <v>0</v>
      </c>
      <c r="CP17" s="84">
        <v>0</v>
      </c>
      <c r="CQ17" s="84">
        <v>0</v>
      </c>
      <c r="CR17" s="84">
        <v>0</v>
      </c>
      <c r="CS17" s="84">
        <v>0</v>
      </c>
      <c r="CT17" s="84">
        <v>0</v>
      </c>
      <c r="CU17" s="84">
        <v>0</v>
      </c>
    </row>
    <row r="18" spans="1:99" ht="39.6" x14ac:dyDescent="0.25">
      <c r="B18" s="59">
        <v>12</v>
      </c>
      <c r="C18" s="26" t="s">
        <v>378</v>
      </c>
      <c r="D18" s="36" t="s">
        <v>293</v>
      </c>
      <c r="E18" s="36" t="s">
        <v>290</v>
      </c>
      <c r="F18" s="36">
        <v>2</v>
      </c>
      <c r="H18" s="84">
        <v>1313.9723566767736</v>
      </c>
      <c r="I18" s="84">
        <v>1018.7927389170354</v>
      </c>
      <c r="J18" s="84">
        <v>8141.3674830756918</v>
      </c>
      <c r="K18" s="84">
        <v>6789.0496942176142</v>
      </c>
      <c r="L18" s="84">
        <v>10268.268006456283</v>
      </c>
      <c r="M18" s="84">
        <v>11402.931848559943</v>
      </c>
      <c r="N18" s="84">
        <v>263614.31311405223</v>
      </c>
      <c r="O18" s="84">
        <v>483288.68110016588</v>
      </c>
      <c r="P18" s="84">
        <v>549969.9372060555</v>
      </c>
      <c r="Q18" s="84">
        <v>569340.35762809822</v>
      </c>
      <c r="R18" s="84">
        <v>480715.11267005192</v>
      </c>
      <c r="S18" s="84">
        <v>545388.6891700204</v>
      </c>
      <c r="T18" s="84">
        <v>572143.34374839347</v>
      </c>
      <c r="U18" s="84">
        <v>197838.02905242643</v>
      </c>
      <c r="V18" s="84">
        <v>228189.44258077751</v>
      </c>
      <c r="W18" s="84">
        <v>254580.31118013023</v>
      </c>
      <c r="X18" s="84">
        <v>216139.93468903075</v>
      </c>
      <c r="Y18" s="84">
        <v>246221.87655156141</v>
      </c>
      <c r="Z18" s="84">
        <v>272597.85898566007</v>
      </c>
      <c r="AA18" s="84">
        <v>222932.4981803523</v>
      </c>
      <c r="AB18" s="84">
        <v>256740.79636785202</v>
      </c>
      <c r="AC18" s="84">
        <v>283108.09520555258</v>
      </c>
      <c r="AD18" s="84">
        <v>250053.70813615219</v>
      </c>
      <c r="AE18" s="84">
        <v>286794.85298582533</v>
      </c>
      <c r="AF18" s="84">
        <v>313137.34154810221</v>
      </c>
      <c r="AG18" s="84">
        <v>337444.27354928531</v>
      </c>
      <c r="AH18" s="84">
        <v>384470.53699423815</v>
      </c>
      <c r="AI18" s="84">
        <v>410732.39216138871</v>
      </c>
      <c r="AJ18" s="84">
        <v>351004.87852718536</v>
      </c>
      <c r="AK18" s="84">
        <v>399497.56530322484</v>
      </c>
      <c r="AL18" s="84">
        <v>425631.89156619419</v>
      </c>
      <c r="AM18" s="84">
        <v>412932.16750726214</v>
      </c>
      <c r="AN18" s="84">
        <v>468773.6018177931</v>
      </c>
      <c r="AO18" s="84">
        <v>494964.25702660636</v>
      </c>
      <c r="AP18" s="84">
        <v>428.03306851854057</v>
      </c>
      <c r="AQ18" s="84">
        <v>4.9451169783913436</v>
      </c>
      <c r="AR18" s="84">
        <v>0</v>
      </c>
      <c r="AS18" s="84">
        <v>0</v>
      </c>
      <c r="AT18" s="84">
        <v>28943.326693504605</v>
      </c>
      <c r="AU18" s="84">
        <v>0</v>
      </c>
      <c r="AV18" s="84">
        <v>340.44574144456709</v>
      </c>
      <c r="AW18" s="84">
        <v>171699.36555815139</v>
      </c>
      <c r="AX18" s="84">
        <v>204097.55507167513</v>
      </c>
      <c r="AY18" s="84">
        <v>237222.95795797789</v>
      </c>
      <c r="AZ18" s="107">
        <v>156219.10653114616</v>
      </c>
      <c r="BA18" s="84">
        <v>67259.354501012305</v>
      </c>
      <c r="BB18" s="84">
        <v>213826.11364133406</v>
      </c>
      <c r="BC18" s="84">
        <v>49132.626964783703</v>
      </c>
      <c r="BD18" s="84">
        <v>81781.911034454737</v>
      </c>
      <c r="BE18" s="84">
        <v>134883.44036325504</v>
      </c>
      <c r="BF18" s="84">
        <v>141052.70282357978</v>
      </c>
      <c r="BG18" s="84">
        <v>204421.90836958506</v>
      </c>
      <c r="BH18" s="84">
        <v>0</v>
      </c>
      <c r="BI18" s="84">
        <v>1500.9467060042382</v>
      </c>
      <c r="BJ18" s="84">
        <v>0</v>
      </c>
      <c r="BK18" s="84">
        <v>204.12185950343454</v>
      </c>
      <c r="BL18" s="84">
        <v>0</v>
      </c>
      <c r="BM18" s="84">
        <v>500.44304587662361</v>
      </c>
      <c r="BN18" s="84">
        <v>12186.218636110065</v>
      </c>
      <c r="BO18" s="84">
        <v>812.52380166324235</v>
      </c>
      <c r="BP18" s="84">
        <v>1685.8163801588744</v>
      </c>
      <c r="BQ18" s="84">
        <v>2208.8650301468083</v>
      </c>
      <c r="BR18" s="84">
        <v>2929.0807255947348</v>
      </c>
      <c r="BS18" s="84">
        <v>3721.2465761496637</v>
      </c>
      <c r="BT18" s="84">
        <v>3999.3112065788032</v>
      </c>
      <c r="BU18" s="84">
        <v>4902.5855880644349</v>
      </c>
      <c r="BV18" s="84">
        <v>6997.1918633369296</v>
      </c>
      <c r="BW18" s="84">
        <v>485.84454006657097</v>
      </c>
      <c r="BX18" s="84">
        <v>8146.3681080578663</v>
      </c>
      <c r="BY18" s="84">
        <v>792.96824666235364</v>
      </c>
      <c r="BZ18" s="84">
        <v>4899.374477760126</v>
      </c>
      <c r="CA18" s="84">
        <v>4276.2199215841028</v>
      </c>
      <c r="CB18" s="84">
        <v>0</v>
      </c>
      <c r="CC18" s="84">
        <v>0</v>
      </c>
      <c r="CD18" s="84">
        <v>1577.2206520625462</v>
      </c>
      <c r="CE18" s="84">
        <v>0</v>
      </c>
      <c r="CF18" s="84">
        <v>0</v>
      </c>
      <c r="CG18" s="84">
        <v>0</v>
      </c>
      <c r="CH18" s="84">
        <v>0</v>
      </c>
      <c r="CI18" s="84">
        <v>0</v>
      </c>
      <c r="CJ18" s="84">
        <v>0</v>
      </c>
      <c r="CK18" s="84">
        <v>0</v>
      </c>
      <c r="CL18" s="84">
        <v>0</v>
      </c>
      <c r="CM18" s="84">
        <v>0</v>
      </c>
      <c r="CN18" s="84">
        <v>0</v>
      </c>
      <c r="CO18" s="84">
        <v>0</v>
      </c>
      <c r="CP18" s="84">
        <v>0</v>
      </c>
      <c r="CQ18" s="84">
        <v>0</v>
      </c>
      <c r="CR18" s="84">
        <v>0</v>
      </c>
      <c r="CS18" s="84">
        <v>0</v>
      </c>
      <c r="CT18" s="84">
        <v>82.128288707942446</v>
      </c>
      <c r="CU18" s="84">
        <v>141.3020772352524</v>
      </c>
    </row>
    <row r="19" spans="1:99" ht="39.6" x14ac:dyDescent="0.25">
      <c r="B19" s="59">
        <v>13</v>
      </c>
      <c r="C19" s="26" t="s">
        <v>379</v>
      </c>
      <c r="D19" s="36" t="s">
        <v>294</v>
      </c>
      <c r="E19" s="36" t="s">
        <v>290</v>
      </c>
      <c r="F19" s="36">
        <v>2</v>
      </c>
      <c r="H19" s="84">
        <v>0</v>
      </c>
      <c r="I19" s="84">
        <v>0</v>
      </c>
      <c r="J19" s="84">
        <v>0</v>
      </c>
      <c r="K19" s="84">
        <v>0</v>
      </c>
      <c r="L19" s="84">
        <v>0</v>
      </c>
      <c r="M19" s="84">
        <v>0</v>
      </c>
      <c r="N19" s="84">
        <v>0</v>
      </c>
      <c r="O19" s="84">
        <v>0</v>
      </c>
      <c r="P19" s="84">
        <v>0</v>
      </c>
      <c r="Q19" s="84">
        <v>0</v>
      </c>
      <c r="R19" s="84">
        <v>0</v>
      </c>
      <c r="S19" s="84">
        <v>0</v>
      </c>
      <c r="T19" s="84">
        <v>0</v>
      </c>
      <c r="U19" s="84">
        <v>0</v>
      </c>
      <c r="V19" s="84">
        <v>0</v>
      </c>
      <c r="W19" s="84">
        <v>0</v>
      </c>
      <c r="X19" s="84">
        <v>0</v>
      </c>
      <c r="Y19" s="84">
        <v>0</v>
      </c>
      <c r="Z19" s="84">
        <v>0</v>
      </c>
      <c r="AA19" s="84">
        <v>0</v>
      </c>
      <c r="AB19" s="84">
        <v>0</v>
      </c>
      <c r="AC19" s="84">
        <v>0</v>
      </c>
      <c r="AD19" s="84">
        <v>0</v>
      </c>
      <c r="AE19" s="84">
        <v>0</v>
      </c>
      <c r="AF19" s="84">
        <v>0</v>
      </c>
      <c r="AG19" s="84">
        <v>0</v>
      </c>
      <c r="AH19" s="84">
        <v>0</v>
      </c>
      <c r="AI19" s="84">
        <v>0</v>
      </c>
      <c r="AJ19" s="84">
        <v>0</v>
      </c>
      <c r="AK19" s="84">
        <v>0</v>
      </c>
      <c r="AL19" s="84">
        <v>0</v>
      </c>
      <c r="AM19" s="84">
        <v>0</v>
      </c>
      <c r="AN19" s="84">
        <v>0</v>
      </c>
      <c r="AO19" s="84">
        <v>0</v>
      </c>
      <c r="AP19" s="84">
        <v>0</v>
      </c>
      <c r="AQ19" s="84">
        <v>0</v>
      </c>
      <c r="AR19" s="84">
        <v>0</v>
      </c>
      <c r="AS19" s="84">
        <v>0</v>
      </c>
      <c r="AT19" s="84">
        <v>0</v>
      </c>
      <c r="AU19" s="84">
        <v>0</v>
      </c>
      <c r="AV19" s="84">
        <v>0</v>
      </c>
      <c r="AW19" s="84">
        <v>0</v>
      </c>
      <c r="AX19" s="84">
        <v>0</v>
      </c>
      <c r="AY19" s="84">
        <v>0</v>
      </c>
      <c r="AZ19" s="107">
        <v>0</v>
      </c>
      <c r="BA19" s="84">
        <v>0</v>
      </c>
      <c r="BB19" s="84">
        <v>0</v>
      </c>
      <c r="BC19" s="84">
        <v>0</v>
      </c>
      <c r="BD19" s="84">
        <v>0</v>
      </c>
      <c r="BE19" s="84">
        <v>0</v>
      </c>
      <c r="BF19" s="84">
        <v>0</v>
      </c>
      <c r="BG19" s="84">
        <v>0</v>
      </c>
      <c r="BH19" s="84">
        <v>0</v>
      </c>
      <c r="BI19" s="84">
        <v>0</v>
      </c>
      <c r="BJ19" s="84">
        <v>0</v>
      </c>
      <c r="BK19" s="84">
        <v>0</v>
      </c>
      <c r="BL19" s="84">
        <v>0</v>
      </c>
      <c r="BM19" s="84">
        <v>0</v>
      </c>
      <c r="BN19" s="84">
        <v>0</v>
      </c>
      <c r="BO19" s="84">
        <v>0</v>
      </c>
      <c r="BP19" s="84">
        <v>0</v>
      </c>
      <c r="BQ19" s="84">
        <v>0</v>
      </c>
      <c r="BR19" s="84">
        <v>0</v>
      </c>
      <c r="BS19" s="84">
        <v>0</v>
      </c>
      <c r="BT19" s="84">
        <v>0</v>
      </c>
      <c r="BU19" s="84">
        <v>0</v>
      </c>
      <c r="BV19" s="84">
        <v>0</v>
      </c>
      <c r="BW19" s="84">
        <v>0</v>
      </c>
      <c r="BX19" s="84">
        <v>0</v>
      </c>
      <c r="BY19" s="84">
        <v>0</v>
      </c>
      <c r="BZ19" s="84">
        <v>0</v>
      </c>
      <c r="CA19" s="84">
        <v>0</v>
      </c>
      <c r="CB19" s="84">
        <v>0</v>
      </c>
      <c r="CC19" s="84">
        <v>0</v>
      </c>
      <c r="CD19" s="84">
        <v>0</v>
      </c>
      <c r="CE19" s="84">
        <v>0</v>
      </c>
      <c r="CF19" s="84">
        <v>0</v>
      </c>
      <c r="CG19" s="84">
        <v>0</v>
      </c>
      <c r="CH19" s="84">
        <v>0</v>
      </c>
      <c r="CI19" s="84">
        <v>0</v>
      </c>
      <c r="CJ19" s="84">
        <v>0</v>
      </c>
      <c r="CK19" s="84">
        <v>0</v>
      </c>
      <c r="CL19" s="84">
        <v>0</v>
      </c>
      <c r="CM19" s="84">
        <v>0</v>
      </c>
      <c r="CN19" s="84">
        <v>0</v>
      </c>
      <c r="CO19" s="84">
        <v>0</v>
      </c>
      <c r="CP19" s="84">
        <v>0</v>
      </c>
      <c r="CQ19" s="84">
        <v>0</v>
      </c>
      <c r="CR19" s="84">
        <v>0</v>
      </c>
      <c r="CS19" s="84">
        <v>0</v>
      </c>
      <c r="CT19" s="84">
        <v>0</v>
      </c>
      <c r="CU19" s="84">
        <v>0</v>
      </c>
    </row>
    <row r="20" spans="1:99" ht="39.6" x14ac:dyDescent="0.25">
      <c r="B20" s="59">
        <v>14</v>
      </c>
      <c r="C20" s="26" t="s">
        <v>380</v>
      </c>
      <c r="D20" s="36" t="s">
        <v>295</v>
      </c>
      <c r="E20" s="36" t="s">
        <v>290</v>
      </c>
      <c r="F20" s="36">
        <v>2</v>
      </c>
      <c r="H20" s="84">
        <v>30001.043784956346</v>
      </c>
      <c r="I20" s="84">
        <v>18944.904443487412</v>
      </c>
      <c r="J20" s="84">
        <v>39600.063171020316</v>
      </c>
      <c r="K20" s="84">
        <v>63749.207193437265</v>
      </c>
      <c r="L20" s="84">
        <v>201117.63311457584</v>
      </c>
      <c r="M20" s="84">
        <v>115353.87618116243</v>
      </c>
      <c r="N20" s="84">
        <v>2136713.7989640529</v>
      </c>
      <c r="O20" s="84">
        <v>4120992.9277567351</v>
      </c>
      <c r="P20" s="84">
        <v>4493907.2556264345</v>
      </c>
      <c r="Q20" s="84">
        <v>4691440.2147826552</v>
      </c>
      <c r="R20" s="84">
        <v>4505815.3437996078</v>
      </c>
      <c r="S20" s="84">
        <v>4873040.0541235311</v>
      </c>
      <c r="T20" s="84">
        <v>5113915.3540607104</v>
      </c>
      <c r="U20" s="84">
        <v>1742278.1513494637</v>
      </c>
      <c r="V20" s="84">
        <v>1920993.9950010993</v>
      </c>
      <c r="W20" s="84">
        <v>2144678.6390379686</v>
      </c>
      <c r="X20" s="84">
        <v>1834693.075479842</v>
      </c>
      <c r="Y20" s="84">
        <v>2006077.7711524805</v>
      </c>
      <c r="Z20" s="84">
        <v>2229657.7105216915</v>
      </c>
      <c r="AA20" s="84">
        <v>1827487.8697021334</v>
      </c>
      <c r="AB20" s="84">
        <v>2078256.5719356437</v>
      </c>
      <c r="AC20" s="84">
        <v>2301775.4335820535</v>
      </c>
      <c r="AD20" s="84">
        <v>2003249.6511767125</v>
      </c>
      <c r="AE20" s="84">
        <v>2266440.9250656338</v>
      </c>
      <c r="AF20" s="84">
        <v>2489785.2789326133</v>
      </c>
      <c r="AG20" s="84">
        <v>2686993.594187289</v>
      </c>
      <c r="AH20" s="84">
        <v>2993721.0376538988</v>
      </c>
      <c r="AI20" s="84">
        <v>3216498.2412377289</v>
      </c>
      <c r="AJ20" s="84">
        <v>2820457.741974629</v>
      </c>
      <c r="AK20" s="84">
        <v>3133396.4712689454</v>
      </c>
      <c r="AL20" s="84">
        <v>3266525.578755836</v>
      </c>
      <c r="AM20" s="84">
        <v>3368707.8739814847</v>
      </c>
      <c r="AN20" s="84">
        <v>3700644.7758123102</v>
      </c>
      <c r="AO20" s="84">
        <v>3917761.2334599011</v>
      </c>
      <c r="AP20" s="84">
        <v>58962.87094854474</v>
      </c>
      <c r="AQ20" s="84">
        <v>1905.8464658270816</v>
      </c>
      <c r="AR20" s="84">
        <v>0</v>
      </c>
      <c r="AS20" s="84">
        <v>0</v>
      </c>
      <c r="AT20" s="84">
        <v>280898.23949601233</v>
      </c>
      <c r="AU20" s="84">
        <v>0</v>
      </c>
      <c r="AV20" s="84">
        <v>13258.466111610549</v>
      </c>
      <c r="AW20" s="84">
        <v>2111325.2154679652</v>
      </c>
      <c r="AX20" s="84">
        <v>2301590.1970496811</v>
      </c>
      <c r="AY20" s="84">
        <v>2523398.910907798</v>
      </c>
      <c r="AZ20" s="107">
        <v>1658220.9433516047</v>
      </c>
      <c r="BA20" s="84">
        <v>1386523.3717458087</v>
      </c>
      <c r="BB20" s="84">
        <v>2677586.7639045976</v>
      </c>
      <c r="BC20" s="84">
        <v>1174798.0930859935</v>
      </c>
      <c r="BD20" s="84">
        <v>1470506.9276045242</v>
      </c>
      <c r="BE20" s="84">
        <v>1830677.5703061474</v>
      </c>
      <c r="BF20" s="84">
        <v>2010351.4759964659</v>
      </c>
      <c r="BG20" s="84">
        <v>2725018.6640948271</v>
      </c>
      <c r="BH20" s="84">
        <v>0</v>
      </c>
      <c r="BI20" s="84">
        <v>95144.244038739853</v>
      </c>
      <c r="BJ20" s="84">
        <v>0</v>
      </c>
      <c r="BK20" s="84">
        <v>17296.220656389942</v>
      </c>
      <c r="BL20" s="84">
        <v>0</v>
      </c>
      <c r="BM20" s="84">
        <v>44844.108353976619</v>
      </c>
      <c r="BN20" s="84">
        <v>597795.15131012036</v>
      </c>
      <c r="BO20" s="84">
        <v>65002.993301434697</v>
      </c>
      <c r="BP20" s="84">
        <v>125010.36879752213</v>
      </c>
      <c r="BQ20" s="84">
        <v>148503.88689548921</v>
      </c>
      <c r="BR20" s="84">
        <v>179304.77767686112</v>
      </c>
      <c r="BS20" s="84">
        <v>208213.92618464315</v>
      </c>
      <c r="BT20" s="84">
        <v>220415.73206413316</v>
      </c>
      <c r="BU20" s="84">
        <v>294009.85497829871</v>
      </c>
      <c r="BV20" s="84">
        <v>403305.69961170078</v>
      </c>
      <c r="BW20" s="84">
        <v>41052.916385437602</v>
      </c>
      <c r="BX20" s="84">
        <v>448493.95260528172</v>
      </c>
      <c r="BY20" s="84">
        <v>60963.41438484034</v>
      </c>
      <c r="BZ20" s="84">
        <v>280650.63281704095</v>
      </c>
      <c r="CA20" s="84">
        <v>178598.09324028855</v>
      </c>
      <c r="CB20" s="84">
        <v>5227.3145206161425</v>
      </c>
      <c r="CC20" s="84">
        <v>602.1128740321692</v>
      </c>
      <c r="CD20" s="84">
        <v>116934.07136318165</v>
      </c>
      <c r="CE20" s="84">
        <v>73.296087661001039</v>
      </c>
      <c r="CF20" s="84">
        <v>0</v>
      </c>
      <c r="CG20" s="84">
        <v>7110.799370546988</v>
      </c>
      <c r="CH20" s="84">
        <v>3600.0647659817796</v>
      </c>
      <c r="CI20" s="84">
        <v>0</v>
      </c>
      <c r="CJ20" s="84">
        <v>1713.4791382492485</v>
      </c>
      <c r="CK20" s="84">
        <v>0</v>
      </c>
      <c r="CL20" s="84">
        <v>6088.9454779103389</v>
      </c>
      <c r="CM20" s="84">
        <v>4714.8395613616094</v>
      </c>
      <c r="CN20" s="84">
        <v>18.32402191525026</v>
      </c>
      <c r="CO20" s="84">
        <v>1777.6998426367472</v>
      </c>
      <c r="CP20" s="84">
        <v>900.0161914954449</v>
      </c>
      <c r="CQ20" s="84">
        <v>3390.7225680832366</v>
      </c>
      <c r="CR20" s="84">
        <v>4277.7762097189816</v>
      </c>
      <c r="CS20" s="84">
        <v>0</v>
      </c>
      <c r="CT20" s="84">
        <v>6858.0866496108983</v>
      </c>
      <c r="CU20" s="84">
        <v>8779.5256024578593</v>
      </c>
    </row>
    <row r="21" spans="1:99" ht="39.6" x14ac:dyDescent="0.25">
      <c r="B21" s="59">
        <v>15</v>
      </c>
      <c r="C21" s="26" t="s">
        <v>296</v>
      </c>
      <c r="D21" s="36" t="s">
        <v>297</v>
      </c>
      <c r="E21" s="36" t="s">
        <v>298</v>
      </c>
      <c r="F21" s="36">
        <v>2</v>
      </c>
      <c r="H21" s="84">
        <v>63.566407782614277</v>
      </c>
      <c r="I21" s="84">
        <v>82.75348948119013</v>
      </c>
      <c r="J21" s="84">
        <v>151.53897154534215</v>
      </c>
      <c r="K21" s="84">
        <v>140.23942643793239</v>
      </c>
      <c r="L21" s="84">
        <v>177.68682093988096</v>
      </c>
      <c r="M21" s="84">
        <v>104.7001280913433</v>
      </c>
      <c r="N21" s="84">
        <v>343.45240661402954</v>
      </c>
      <c r="O21" s="84">
        <v>233.76559667841605</v>
      </c>
      <c r="P21" s="84">
        <v>212.69476761710081</v>
      </c>
      <c r="Q21" s="84">
        <v>209.95282699107921</v>
      </c>
      <c r="R21" s="84">
        <v>257.45730694724421</v>
      </c>
      <c r="S21" s="84">
        <v>232.4766207259058</v>
      </c>
      <c r="T21" s="84">
        <v>230.47457419709428</v>
      </c>
      <c r="U21" s="84">
        <v>707.97317611973062</v>
      </c>
      <c r="V21" s="84">
        <v>475.09200374316708</v>
      </c>
      <c r="W21" s="84">
        <v>406.13592458808955</v>
      </c>
      <c r="X21" s="84">
        <v>529.9619080916782</v>
      </c>
      <c r="Y21" s="84">
        <v>396.74755109523704</v>
      </c>
      <c r="Z21" s="84">
        <v>354.12574236584959</v>
      </c>
      <c r="AA21" s="84">
        <v>459.70629835211327</v>
      </c>
      <c r="AB21" s="84">
        <v>368.37572771419565</v>
      </c>
      <c r="AC21" s="84">
        <v>334.46728628527347</v>
      </c>
      <c r="AD21" s="84">
        <v>365.30322313605495</v>
      </c>
      <c r="AE21" s="84">
        <v>309.36548778392358</v>
      </c>
      <c r="AF21" s="84">
        <v>290.6149471526075</v>
      </c>
      <c r="AG21" s="84">
        <v>260.57327020458439</v>
      </c>
      <c r="AH21" s="84">
        <v>234.52617865762971</v>
      </c>
      <c r="AI21" s="84">
        <v>229.67256767183653</v>
      </c>
      <c r="AJ21" s="84">
        <v>255.33837048451895</v>
      </c>
      <c r="AK21" s="84">
        <v>230.65444552675345</v>
      </c>
      <c r="AL21" s="84">
        <v>219.48354293951206</v>
      </c>
      <c r="AM21" s="84">
        <v>239.10548378159976</v>
      </c>
      <c r="AN21" s="84">
        <v>216.8039360715884</v>
      </c>
      <c r="AO21" s="84">
        <v>213.95647861178611</v>
      </c>
      <c r="AP21" s="84">
        <v>223.62887608492329</v>
      </c>
      <c r="AQ21" s="84">
        <v>12.169519084520696</v>
      </c>
      <c r="AR21" s="84">
        <v>0</v>
      </c>
      <c r="AS21" s="84">
        <v>0</v>
      </c>
      <c r="AT21" s="84">
        <v>116.311604936728</v>
      </c>
      <c r="AU21" s="84">
        <v>0</v>
      </c>
      <c r="AV21" s="84">
        <v>38.066618402461302</v>
      </c>
      <c r="AW21" s="84">
        <v>146.88894604192436</v>
      </c>
      <c r="AX21" s="84">
        <v>131.84703592786258</v>
      </c>
      <c r="AY21" s="84">
        <v>123.66669884548135</v>
      </c>
      <c r="AZ21" s="107">
        <v>123.12866757667506</v>
      </c>
      <c r="BA21" s="84">
        <v>304.06964880947334</v>
      </c>
      <c r="BB21" s="84">
        <v>146.20228712883497</v>
      </c>
      <c r="BC21" s="84">
        <v>327.57888239501625</v>
      </c>
      <c r="BD21" s="84">
        <v>217.60932450896442</v>
      </c>
      <c r="BE21" s="84">
        <v>167.50882704448586</v>
      </c>
      <c r="BF21" s="84">
        <v>156.79508098037687</v>
      </c>
      <c r="BG21" s="84">
        <v>142.06447343498652</v>
      </c>
      <c r="BH21" s="84">
        <v>0</v>
      </c>
      <c r="BI21" s="84">
        <v>185.87234154723217</v>
      </c>
      <c r="BJ21" s="84" t="s">
        <v>597</v>
      </c>
      <c r="BK21" s="84">
        <v>197.03018195067125</v>
      </c>
      <c r="BL21" s="84" t="s">
        <v>597</v>
      </c>
      <c r="BM21" s="84">
        <v>101.21041354763609</v>
      </c>
      <c r="BN21" s="84">
        <v>114.30803588620169</v>
      </c>
      <c r="BO21" s="84">
        <v>94.866400661396128</v>
      </c>
      <c r="BP21" s="84">
        <v>98.27010110497497</v>
      </c>
      <c r="BQ21" s="84">
        <v>97.627431452088445</v>
      </c>
      <c r="BR21" s="84">
        <v>97.333388877390931</v>
      </c>
      <c r="BS21" s="84">
        <v>103.12555059017987</v>
      </c>
      <c r="BT21" s="84">
        <v>101.4841259020789</v>
      </c>
      <c r="BU21" s="84">
        <v>112.87737603794446</v>
      </c>
      <c r="BV21" s="84">
        <v>126.80358023020187</v>
      </c>
      <c r="BW21" s="84">
        <v>219.02132887648173</v>
      </c>
      <c r="BX21" s="84">
        <v>113.59694446919723</v>
      </c>
      <c r="BY21" s="84">
        <v>167.5455858545441</v>
      </c>
      <c r="BZ21" s="84">
        <v>104.14321959462127</v>
      </c>
      <c r="CA21" s="84">
        <v>153.84327202417683</v>
      </c>
      <c r="CB21" s="84">
        <v>15.739808968757432</v>
      </c>
      <c r="CC21" s="84">
        <v>0.62462782225617897</v>
      </c>
      <c r="CD21" s="84">
        <v>161.38109811571272</v>
      </c>
      <c r="CE21" s="84">
        <v>48.625172824021135</v>
      </c>
      <c r="CF21" s="84" t="s">
        <v>597</v>
      </c>
      <c r="CG21" s="84">
        <v>12.692872657150248</v>
      </c>
      <c r="CH21" s="84">
        <v>15.941618491791079</v>
      </c>
      <c r="CI21" s="84" t="s">
        <v>597</v>
      </c>
      <c r="CJ21" s="84">
        <v>138.28231209590328</v>
      </c>
      <c r="CK21" s="84" t="s">
        <v>597</v>
      </c>
      <c r="CL21" s="84">
        <v>188.26662052873056</v>
      </c>
      <c r="CM21" s="84">
        <v>60.794392597653662</v>
      </c>
      <c r="CN21" s="84">
        <v>48.625172824021135</v>
      </c>
      <c r="CO21" s="84">
        <v>12.69287265715025</v>
      </c>
      <c r="CP21" s="84">
        <v>15.941618491791074</v>
      </c>
      <c r="CQ21" s="84">
        <v>132.42014289198991</v>
      </c>
      <c r="CR21" s="84">
        <v>6.3510966380817955</v>
      </c>
      <c r="CS21" s="84" t="s">
        <v>597</v>
      </c>
      <c r="CT21" s="84">
        <v>510.93273960022736</v>
      </c>
      <c r="CU21" s="84">
        <v>161.41825259335769</v>
      </c>
    </row>
    <row r="22" spans="1:99" ht="39.6" x14ac:dyDescent="0.25">
      <c r="B22" s="59">
        <v>16</v>
      </c>
      <c r="C22" s="26" t="s">
        <v>300</v>
      </c>
      <c r="D22" s="36" t="s">
        <v>301</v>
      </c>
      <c r="E22" s="36" t="s">
        <v>298</v>
      </c>
      <c r="F22" s="36">
        <v>2</v>
      </c>
      <c r="H22" s="84">
        <v>66.477980783309661</v>
      </c>
      <c r="I22" s="84">
        <v>87.456609465764856</v>
      </c>
      <c r="J22" s="84">
        <v>190.75656872724832</v>
      </c>
      <c r="K22" s="84">
        <v>156.9544861740074</v>
      </c>
      <c r="L22" s="84">
        <v>187.24690460896878</v>
      </c>
      <c r="M22" s="84">
        <v>116.1852418902243</v>
      </c>
      <c r="N22" s="84">
        <v>391.7888516031432</v>
      </c>
      <c r="O22" s="84">
        <v>264.82262035183368</v>
      </c>
      <c r="P22" s="84">
        <v>242.35439923550703</v>
      </c>
      <c r="Q22" s="84">
        <v>238.95130391944858</v>
      </c>
      <c r="R22" s="84">
        <v>288.20526630480316</v>
      </c>
      <c r="S22" s="84">
        <v>261.77429485630324</v>
      </c>
      <c r="T22" s="84">
        <v>259.50828465871763</v>
      </c>
      <c r="U22" s="84">
        <v>798.66236229368053</v>
      </c>
      <c r="V22" s="84">
        <v>539.13423434429285</v>
      </c>
      <c r="W22" s="84">
        <v>460.83900989278294</v>
      </c>
      <c r="X22" s="84">
        <v>600.73248047254128</v>
      </c>
      <c r="Y22" s="84">
        <v>452.2565997892828</v>
      </c>
      <c r="Z22" s="84">
        <v>403.45173467255995</v>
      </c>
      <c r="AA22" s="84">
        <v>523.57662363959923</v>
      </c>
      <c r="AB22" s="84">
        <v>420.29791195465253</v>
      </c>
      <c r="AC22" s="84">
        <v>381.37466648044131</v>
      </c>
      <c r="AD22" s="84">
        <v>417.40545728841033</v>
      </c>
      <c r="AE22" s="84">
        <v>354.18381710006491</v>
      </c>
      <c r="AF22" s="84">
        <v>332.42345021941912</v>
      </c>
      <c r="AG22" s="84">
        <v>297.99702509161568</v>
      </c>
      <c r="AH22" s="84">
        <v>269.08338419420414</v>
      </c>
      <c r="AI22" s="84">
        <v>263.29403439713604</v>
      </c>
      <c r="AJ22" s="84">
        <v>291.63184060572155</v>
      </c>
      <c r="AK22" s="84">
        <v>264.35938216988569</v>
      </c>
      <c r="AL22" s="84">
        <v>252.36727807196246</v>
      </c>
      <c r="AM22" s="84">
        <v>272.50935318364685</v>
      </c>
      <c r="AN22" s="84">
        <v>248.25072232295321</v>
      </c>
      <c r="AO22" s="84">
        <v>244.8963240660336</v>
      </c>
      <c r="AP22" s="84">
        <v>225.26415103411119</v>
      </c>
      <c r="AQ22" s="84">
        <v>12.201177589829332</v>
      </c>
      <c r="AR22" s="84">
        <v>0</v>
      </c>
      <c r="AS22" s="84">
        <v>0</v>
      </c>
      <c r="AT22" s="84">
        <v>129.67290336304001</v>
      </c>
      <c r="AU22" s="84">
        <v>0</v>
      </c>
      <c r="AV22" s="84">
        <v>39.069838536425742</v>
      </c>
      <c r="AW22" s="84">
        <v>159.89183463720505</v>
      </c>
      <c r="AX22" s="84">
        <v>144.67647672673345</v>
      </c>
      <c r="AY22" s="84">
        <v>136.49886080710596</v>
      </c>
      <c r="AZ22" s="107">
        <v>135.93494381793235</v>
      </c>
      <c r="BA22" s="84">
        <v>319.57187431925905</v>
      </c>
      <c r="BB22" s="84">
        <v>158.89096565728406</v>
      </c>
      <c r="BC22" s="84">
        <v>341.8769234335445</v>
      </c>
      <c r="BD22" s="84">
        <v>230.42432114610611</v>
      </c>
      <c r="BE22" s="84">
        <v>180.83247670456257</v>
      </c>
      <c r="BF22" s="84">
        <v>168.62645340683207</v>
      </c>
      <c r="BG22" s="84">
        <v>153.58598741977474</v>
      </c>
      <c r="BH22" s="84">
        <v>0</v>
      </c>
      <c r="BI22" s="84">
        <v>188.85156682794093</v>
      </c>
      <c r="BJ22" s="84" t="s">
        <v>597</v>
      </c>
      <c r="BK22" s="84">
        <v>199.3832087846489</v>
      </c>
      <c r="BL22" s="84" t="s">
        <v>597</v>
      </c>
      <c r="BM22" s="84">
        <v>102.35262962919577</v>
      </c>
      <c r="BN22" s="84">
        <v>116.68672691950428</v>
      </c>
      <c r="BO22" s="84">
        <v>96.067220800525661</v>
      </c>
      <c r="BP22" s="84">
        <v>99.613429281524759</v>
      </c>
      <c r="BQ22" s="84">
        <v>99.101479007281853</v>
      </c>
      <c r="BR22" s="84">
        <v>98.949809723605128</v>
      </c>
      <c r="BS22" s="84">
        <v>105.00217327800401</v>
      </c>
      <c r="BT22" s="84">
        <v>103.35952241959721</v>
      </c>
      <c r="BU22" s="84">
        <v>114.7915132996928</v>
      </c>
      <c r="BV22" s="84">
        <v>129.04241427610665</v>
      </c>
      <c r="BW22" s="84">
        <v>221.6444000510138</v>
      </c>
      <c r="BX22" s="84">
        <v>115.6984718947497</v>
      </c>
      <c r="BY22" s="84">
        <v>169.75361883382422</v>
      </c>
      <c r="BZ22" s="84">
        <v>105.9935706508107</v>
      </c>
      <c r="CA22" s="84">
        <v>157.61713959516558</v>
      </c>
      <c r="CB22" s="84">
        <v>15.739808968757432</v>
      </c>
      <c r="CC22" s="84">
        <v>0.62462782225617897</v>
      </c>
      <c r="CD22" s="84">
        <v>163.58758693047801</v>
      </c>
      <c r="CE22" s="84">
        <v>48.625172824021135</v>
      </c>
      <c r="CF22" s="84" t="s">
        <v>597</v>
      </c>
      <c r="CG22" s="84">
        <v>12.692872657150248</v>
      </c>
      <c r="CH22" s="84">
        <v>15.941618491791079</v>
      </c>
      <c r="CI22" s="84" t="s">
        <v>597</v>
      </c>
      <c r="CJ22" s="84">
        <v>138.28231209590328</v>
      </c>
      <c r="CK22" s="84" t="s">
        <v>597</v>
      </c>
      <c r="CL22" s="84">
        <v>188.26662052873056</v>
      </c>
      <c r="CM22" s="84">
        <v>60.794392597653662</v>
      </c>
      <c r="CN22" s="84">
        <v>48.625172824021135</v>
      </c>
      <c r="CO22" s="84">
        <v>12.69287265715025</v>
      </c>
      <c r="CP22" s="84">
        <v>15.941618491791074</v>
      </c>
      <c r="CQ22" s="84">
        <v>132.42014289198991</v>
      </c>
      <c r="CR22" s="84">
        <v>6.3510966380817955</v>
      </c>
      <c r="CS22" s="84" t="s">
        <v>597</v>
      </c>
      <c r="CT22" s="84">
        <v>517.12552139037928</v>
      </c>
      <c r="CU22" s="84">
        <v>164.0586953103732</v>
      </c>
    </row>
    <row r="23" spans="1:99" ht="39.6" x14ac:dyDescent="0.25">
      <c r="B23" s="59">
        <v>17</v>
      </c>
      <c r="C23" s="26" t="s">
        <v>303</v>
      </c>
      <c r="D23" s="36" t="s">
        <v>304</v>
      </c>
      <c r="E23" s="36" t="s">
        <v>305</v>
      </c>
      <c r="F23" s="36" t="s">
        <v>27</v>
      </c>
      <c r="H23" s="95">
        <v>3</v>
      </c>
      <c r="I23" s="95">
        <v>3</v>
      </c>
      <c r="J23" s="95">
        <v>3</v>
      </c>
      <c r="K23" s="95">
        <v>3</v>
      </c>
      <c r="L23" s="95">
        <v>2</v>
      </c>
      <c r="M23" s="95">
        <v>2</v>
      </c>
      <c r="N23" s="95">
        <v>3</v>
      </c>
      <c r="O23" s="95">
        <v>3</v>
      </c>
      <c r="P23" s="95">
        <v>3</v>
      </c>
      <c r="Q23" s="95">
        <v>3</v>
      </c>
      <c r="R23" s="95">
        <v>3</v>
      </c>
      <c r="S23" s="95">
        <v>3</v>
      </c>
      <c r="T23" s="95">
        <v>3</v>
      </c>
      <c r="U23" s="95">
        <v>3</v>
      </c>
      <c r="V23" s="95">
        <v>3</v>
      </c>
      <c r="W23" s="95">
        <v>3</v>
      </c>
      <c r="X23" s="95">
        <v>3</v>
      </c>
      <c r="Y23" s="95">
        <v>3</v>
      </c>
      <c r="Z23" s="95">
        <v>3</v>
      </c>
      <c r="AA23" s="95">
        <v>3</v>
      </c>
      <c r="AB23" s="95">
        <v>3</v>
      </c>
      <c r="AC23" s="95">
        <v>3</v>
      </c>
      <c r="AD23" s="95">
        <v>3</v>
      </c>
      <c r="AE23" s="95">
        <v>3</v>
      </c>
      <c r="AF23" s="95">
        <v>3</v>
      </c>
      <c r="AG23" s="95">
        <v>3</v>
      </c>
      <c r="AH23" s="95">
        <v>3</v>
      </c>
      <c r="AI23" s="95">
        <v>3</v>
      </c>
      <c r="AJ23" s="95">
        <v>3</v>
      </c>
      <c r="AK23" s="95">
        <v>3</v>
      </c>
      <c r="AL23" s="95">
        <v>3</v>
      </c>
      <c r="AM23" s="95">
        <v>3</v>
      </c>
      <c r="AN23" s="95">
        <v>3</v>
      </c>
      <c r="AO23" s="95">
        <v>3</v>
      </c>
      <c r="AP23" s="95">
        <v>4</v>
      </c>
      <c r="AQ23" s="95">
        <v>5</v>
      </c>
      <c r="AR23" s="95">
        <v>0</v>
      </c>
      <c r="AS23" s="95">
        <v>0</v>
      </c>
      <c r="AT23" s="95">
        <v>0</v>
      </c>
      <c r="AU23" s="95" t="s">
        <v>27</v>
      </c>
      <c r="AV23" s="95">
        <v>4</v>
      </c>
      <c r="AW23" s="95">
        <v>4</v>
      </c>
      <c r="AX23" s="95">
        <v>4</v>
      </c>
      <c r="AY23" s="95">
        <v>4</v>
      </c>
      <c r="AZ23" s="95">
        <v>4</v>
      </c>
      <c r="BA23" s="95">
        <v>4</v>
      </c>
      <c r="BB23" s="95">
        <v>4</v>
      </c>
      <c r="BC23" s="95">
        <v>4</v>
      </c>
      <c r="BD23" s="95">
        <v>4</v>
      </c>
      <c r="BE23" s="95">
        <v>4</v>
      </c>
      <c r="BF23" s="95">
        <v>4</v>
      </c>
      <c r="BG23" s="95">
        <v>4</v>
      </c>
      <c r="BH23" s="95">
        <v>0</v>
      </c>
      <c r="BI23" s="95">
        <v>0</v>
      </c>
      <c r="BJ23" s="95">
        <v>0</v>
      </c>
      <c r="BK23" s="95">
        <v>0</v>
      </c>
      <c r="BL23" s="95">
        <v>0</v>
      </c>
      <c r="BM23" s="95">
        <v>2</v>
      </c>
      <c r="BN23" s="95">
        <v>2</v>
      </c>
      <c r="BO23" s="95">
        <v>2</v>
      </c>
      <c r="BP23" s="95">
        <v>2</v>
      </c>
      <c r="BQ23" s="95">
        <v>2</v>
      </c>
      <c r="BR23" s="95">
        <v>2</v>
      </c>
      <c r="BS23" s="95">
        <v>2</v>
      </c>
      <c r="BT23" s="95">
        <v>2</v>
      </c>
      <c r="BU23" s="95">
        <v>2</v>
      </c>
      <c r="BV23" s="95">
        <v>2</v>
      </c>
      <c r="BW23" s="95">
        <v>2</v>
      </c>
      <c r="BX23" s="95">
        <v>2</v>
      </c>
      <c r="BY23" s="95">
        <v>2</v>
      </c>
      <c r="BZ23" s="95">
        <v>2</v>
      </c>
      <c r="CA23" s="95">
        <v>2</v>
      </c>
      <c r="CB23" s="95">
        <v>2</v>
      </c>
      <c r="CC23" s="95">
        <v>2</v>
      </c>
      <c r="CD23" s="95">
        <v>2</v>
      </c>
      <c r="CE23" s="95">
        <v>2</v>
      </c>
      <c r="CF23" s="95">
        <v>2</v>
      </c>
      <c r="CG23" s="95">
        <v>2</v>
      </c>
      <c r="CH23" s="95">
        <v>2</v>
      </c>
      <c r="CI23" s="95">
        <v>2</v>
      </c>
      <c r="CJ23" s="95">
        <v>2</v>
      </c>
      <c r="CK23" s="95">
        <v>2</v>
      </c>
      <c r="CL23" s="95">
        <v>2</v>
      </c>
      <c r="CM23" s="95">
        <v>2</v>
      </c>
      <c r="CN23" s="95">
        <v>2</v>
      </c>
      <c r="CO23" s="95">
        <v>2</v>
      </c>
      <c r="CP23" s="95">
        <v>2</v>
      </c>
      <c r="CQ23" s="95">
        <v>2</v>
      </c>
      <c r="CR23" s="95">
        <v>2</v>
      </c>
      <c r="CS23" s="95">
        <v>2</v>
      </c>
      <c r="CT23" s="95">
        <v>2</v>
      </c>
      <c r="CU23" s="95">
        <v>2</v>
      </c>
    </row>
    <row r="24" spans="1:99" ht="39.6" x14ac:dyDescent="0.25">
      <c r="A24" s="5"/>
      <c r="B24" s="59">
        <v>18</v>
      </c>
      <c r="C24" s="26" t="s">
        <v>307</v>
      </c>
      <c r="D24" s="36" t="s">
        <v>308</v>
      </c>
      <c r="E24" s="36" t="s">
        <v>305</v>
      </c>
      <c r="F24" s="36" t="s">
        <v>27</v>
      </c>
      <c r="G24" s="5"/>
      <c r="H24" s="96">
        <v>3</v>
      </c>
      <c r="I24" s="96">
        <v>3</v>
      </c>
      <c r="J24" s="96">
        <v>3</v>
      </c>
      <c r="K24" s="96">
        <v>3</v>
      </c>
      <c r="L24" s="96">
        <v>2</v>
      </c>
      <c r="M24" s="96">
        <v>2</v>
      </c>
      <c r="N24" s="96">
        <v>2</v>
      </c>
      <c r="O24" s="96">
        <v>2</v>
      </c>
      <c r="P24" s="96">
        <v>2</v>
      </c>
      <c r="Q24" s="96">
        <v>2</v>
      </c>
      <c r="R24" s="96">
        <v>2</v>
      </c>
      <c r="S24" s="96">
        <v>2</v>
      </c>
      <c r="T24" s="96">
        <v>2</v>
      </c>
      <c r="U24" s="96">
        <v>2</v>
      </c>
      <c r="V24" s="96">
        <v>2</v>
      </c>
      <c r="W24" s="96">
        <v>2</v>
      </c>
      <c r="X24" s="96">
        <v>2</v>
      </c>
      <c r="Y24" s="96">
        <v>2</v>
      </c>
      <c r="Z24" s="96">
        <v>2</v>
      </c>
      <c r="AA24" s="96">
        <v>2</v>
      </c>
      <c r="AB24" s="96">
        <v>2</v>
      </c>
      <c r="AC24" s="96">
        <v>2</v>
      </c>
      <c r="AD24" s="96">
        <v>2</v>
      </c>
      <c r="AE24" s="96">
        <v>2</v>
      </c>
      <c r="AF24" s="96">
        <v>2</v>
      </c>
      <c r="AG24" s="96">
        <v>2</v>
      </c>
      <c r="AH24" s="96">
        <v>2</v>
      </c>
      <c r="AI24" s="96">
        <v>2</v>
      </c>
      <c r="AJ24" s="96">
        <v>2</v>
      </c>
      <c r="AK24" s="96">
        <v>2</v>
      </c>
      <c r="AL24" s="96">
        <v>2</v>
      </c>
      <c r="AM24" s="96">
        <v>2</v>
      </c>
      <c r="AN24" s="96">
        <v>2</v>
      </c>
      <c r="AO24" s="96">
        <v>2</v>
      </c>
      <c r="AP24" s="96">
        <v>3</v>
      </c>
      <c r="AQ24" s="96">
        <v>4</v>
      </c>
      <c r="AR24" s="96">
        <v>0</v>
      </c>
      <c r="AS24" s="96">
        <v>0</v>
      </c>
      <c r="AT24" s="96">
        <v>0</v>
      </c>
      <c r="AU24" s="96" t="s">
        <v>27</v>
      </c>
      <c r="AV24" s="96">
        <v>3</v>
      </c>
      <c r="AW24" s="96">
        <v>2</v>
      </c>
      <c r="AX24" s="96">
        <v>2</v>
      </c>
      <c r="AY24" s="96">
        <v>2</v>
      </c>
      <c r="AZ24" s="96">
        <v>2</v>
      </c>
      <c r="BA24" s="96">
        <v>2</v>
      </c>
      <c r="BB24" s="96">
        <v>2</v>
      </c>
      <c r="BC24" s="96">
        <v>2</v>
      </c>
      <c r="BD24" s="96">
        <v>2</v>
      </c>
      <c r="BE24" s="96">
        <v>2</v>
      </c>
      <c r="BF24" s="96">
        <v>2</v>
      </c>
      <c r="BG24" s="96">
        <v>2</v>
      </c>
      <c r="BH24" s="96">
        <v>0</v>
      </c>
      <c r="BI24" s="96">
        <v>0</v>
      </c>
      <c r="BJ24" s="96">
        <v>0</v>
      </c>
      <c r="BK24" s="96">
        <v>0</v>
      </c>
      <c r="BL24" s="96">
        <v>0</v>
      </c>
      <c r="BM24" s="96">
        <v>2</v>
      </c>
      <c r="BN24" s="96">
        <v>2</v>
      </c>
      <c r="BO24" s="96">
        <v>2</v>
      </c>
      <c r="BP24" s="96">
        <v>2</v>
      </c>
      <c r="BQ24" s="96">
        <v>2</v>
      </c>
      <c r="BR24" s="96">
        <v>2</v>
      </c>
      <c r="BS24" s="96">
        <v>2</v>
      </c>
      <c r="BT24" s="96">
        <v>2</v>
      </c>
      <c r="BU24" s="96">
        <v>2</v>
      </c>
      <c r="BV24" s="96">
        <v>2</v>
      </c>
      <c r="BW24" s="96">
        <v>2</v>
      </c>
      <c r="BX24" s="96">
        <v>2</v>
      </c>
      <c r="BY24" s="96">
        <v>2</v>
      </c>
      <c r="BZ24" s="96">
        <v>2</v>
      </c>
      <c r="CA24" s="96">
        <v>2</v>
      </c>
      <c r="CB24" s="96">
        <v>2</v>
      </c>
      <c r="CC24" s="96">
        <v>2</v>
      </c>
      <c r="CD24" s="96">
        <v>2</v>
      </c>
      <c r="CE24" s="96">
        <v>2</v>
      </c>
      <c r="CF24" s="96">
        <v>2</v>
      </c>
      <c r="CG24" s="96">
        <v>2</v>
      </c>
      <c r="CH24" s="96">
        <v>2</v>
      </c>
      <c r="CI24" s="96">
        <v>2</v>
      </c>
      <c r="CJ24" s="96">
        <v>2</v>
      </c>
      <c r="CK24" s="96">
        <v>2</v>
      </c>
      <c r="CL24" s="96">
        <v>2</v>
      </c>
      <c r="CM24" s="96">
        <v>2</v>
      </c>
      <c r="CN24" s="96">
        <v>2</v>
      </c>
      <c r="CO24" s="96">
        <v>2</v>
      </c>
      <c r="CP24" s="96">
        <v>2</v>
      </c>
      <c r="CQ24" s="96">
        <v>2</v>
      </c>
      <c r="CR24" s="96">
        <v>2</v>
      </c>
      <c r="CS24" s="96">
        <v>2</v>
      </c>
      <c r="CT24" s="96">
        <v>2</v>
      </c>
      <c r="CU24" s="96">
        <v>2</v>
      </c>
    </row>
    <row r="25" spans="1:99" x14ac:dyDescent="0.25"/>
    <row r="26" spans="1:99" x14ac:dyDescent="0.25">
      <c r="B26" s="105" t="s">
        <v>594</v>
      </c>
    </row>
    <row r="27" spans="1:99" x14ac:dyDescent="0.25">
      <c r="B27" s="105" t="s">
        <v>595</v>
      </c>
    </row>
    <row r="28" spans="1:99" x14ac:dyDescent="0.25">
      <c r="B28" s="105" t="s">
        <v>596</v>
      </c>
    </row>
    <row r="29" spans="1:99" x14ac:dyDescent="0.25">
      <c r="B29" s="105"/>
    </row>
    <row r="30" spans="1:99" x14ac:dyDescent="0.25"/>
    <row r="31" spans="1:99" x14ac:dyDescent="0.25">
      <c r="B31" s="47" t="s">
        <v>336</v>
      </c>
    </row>
    <row r="32" spans="1:99" x14ac:dyDescent="0.25"/>
    <row r="33" spans="2:9" x14ac:dyDescent="0.25">
      <c r="B33" s="48"/>
      <c r="C33" t="s">
        <v>337</v>
      </c>
    </row>
    <row r="34" spans="2:9" x14ac:dyDescent="0.25"/>
    <row r="35" spans="2:9" x14ac:dyDescent="0.25">
      <c r="B35" s="49"/>
      <c r="C35" t="s">
        <v>338</v>
      </c>
    </row>
    <row r="36" spans="2:9" x14ac:dyDescent="0.25"/>
    <row r="37" spans="2:9" x14ac:dyDescent="0.25"/>
    <row r="38" spans="2:9" x14ac:dyDescent="0.25"/>
    <row r="39" spans="2:9" ht="14.4" x14ac:dyDescent="0.3">
      <c r="B39" s="126" t="s">
        <v>345</v>
      </c>
      <c r="C39" s="127"/>
      <c r="D39" s="127"/>
      <c r="E39" s="127"/>
      <c r="F39" s="127"/>
      <c r="G39" s="127"/>
      <c r="H39" s="127"/>
      <c r="I39" s="128"/>
    </row>
    <row r="40" spans="2:9" x14ac:dyDescent="0.25"/>
    <row r="41" spans="2:9" s="6" customFormat="1" x14ac:dyDescent="0.25">
      <c r="B41" s="51" t="s">
        <v>334</v>
      </c>
      <c r="C41" s="129" t="s">
        <v>332</v>
      </c>
      <c r="D41" s="129"/>
      <c r="E41" s="129"/>
      <c r="F41" s="129"/>
      <c r="G41" s="129"/>
      <c r="H41" s="129"/>
      <c r="I41" s="129"/>
    </row>
    <row r="42" spans="2:9" s="6" customFormat="1" ht="42" customHeight="1" x14ac:dyDescent="0.25">
      <c r="B42" s="52">
        <v>1</v>
      </c>
      <c r="C42" s="117" t="s">
        <v>368</v>
      </c>
      <c r="D42" s="118"/>
      <c r="E42" s="118"/>
      <c r="F42" s="118"/>
      <c r="G42" s="118"/>
      <c r="H42" s="118"/>
      <c r="I42" s="118"/>
    </row>
    <row r="43" spans="2:9" s="6" customFormat="1" ht="25.5" customHeight="1" x14ac:dyDescent="0.25">
      <c r="B43" s="52">
        <v>2</v>
      </c>
      <c r="C43" s="117" t="s">
        <v>272</v>
      </c>
      <c r="D43" s="118"/>
      <c r="E43" s="118"/>
      <c r="F43" s="118"/>
      <c r="G43" s="118"/>
      <c r="H43" s="118"/>
      <c r="I43" s="118"/>
    </row>
    <row r="44" spans="2:9" s="6" customFormat="1" ht="27" customHeight="1" x14ac:dyDescent="0.25">
      <c r="B44" s="52">
        <v>3</v>
      </c>
      <c r="C44" s="117" t="s">
        <v>275</v>
      </c>
      <c r="D44" s="118"/>
      <c r="E44" s="118"/>
      <c r="F44" s="118"/>
      <c r="G44" s="118"/>
      <c r="H44" s="118"/>
      <c r="I44" s="118"/>
    </row>
    <row r="45" spans="2:9" s="6" customFormat="1" ht="40.5" customHeight="1" x14ac:dyDescent="0.25">
      <c r="B45" s="52">
        <v>4</v>
      </c>
      <c r="C45" s="117" t="s">
        <v>279</v>
      </c>
      <c r="D45" s="118"/>
      <c r="E45" s="118"/>
      <c r="F45" s="118"/>
      <c r="G45" s="118"/>
      <c r="H45" s="118"/>
      <c r="I45" s="118"/>
    </row>
    <row r="46" spans="2:9" s="6" customFormat="1" ht="40.5" customHeight="1" x14ac:dyDescent="0.25">
      <c r="B46" s="52">
        <v>5</v>
      </c>
      <c r="C46" s="117" t="s">
        <v>282</v>
      </c>
      <c r="D46" s="118"/>
      <c r="E46" s="118"/>
      <c r="F46" s="118"/>
      <c r="G46" s="118"/>
      <c r="H46" s="118"/>
      <c r="I46" s="118"/>
    </row>
    <row r="47" spans="2:9" s="6" customFormat="1" ht="50.7" customHeight="1" x14ac:dyDescent="0.25">
      <c r="B47" s="52">
        <v>6</v>
      </c>
      <c r="C47" s="117" t="s">
        <v>369</v>
      </c>
      <c r="D47" s="118"/>
      <c r="E47" s="118"/>
      <c r="F47" s="118"/>
      <c r="G47" s="118"/>
      <c r="H47" s="118"/>
      <c r="I47" s="118"/>
    </row>
    <row r="48" spans="2:9" s="6" customFormat="1" ht="27.45" customHeight="1" x14ac:dyDescent="0.25">
      <c r="B48" s="52">
        <v>7</v>
      </c>
      <c r="C48" s="117" t="s">
        <v>285</v>
      </c>
      <c r="D48" s="118"/>
      <c r="E48" s="118"/>
      <c r="F48" s="118"/>
      <c r="G48" s="118"/>
      <c r="H48" s="118"/>
      <c r="I48" s="118"/>
    </row>
    <row r="49" spans="2:9" s="6" customFormat="1" ht="37.200000000000003" customHeight="1" x14ac:dyDescent="0.25">
      <c r="B49" s="52">
        <v>8</v>
      </c>
      <c r="C49" s="117" t="s">
        <v>372</v>
      </c>
      <c r="D49" s="118"/>
      <c r="E49" s="118"/>
      <c r="F49" s="118"/>
      <c r="G49" s="118"/>
      <c r="H49" s="118"/>
      <c r="I49" s="118"/>
    </row>
    <row r="50" spans="2:9" s="6" customFormat="1" ht="31.5" customHeight="1" x14ac:dyDescent="0.25">
      <c r="B50" s="52">
        <v>9</v>
      </c>
      <c r="C50" s="117" t="s">
        <v>373</v>
      </c>
      <c r="D50" s="118"/>
      <c r="E50" s="118"/>
      <c r="F50" s="118"/>
      <c r="G50" s="118"/>
      <c r="H50" s="118"/>
      <c r="I50" s="118"/>
    </row>
    <row r="51" spans="2:9" s="6" customFormat="1" ht="28.95" customHeight="1" x14ac:dyDescent="0.25">
      <c r="B51" s="52">
        <v>10</v>
      </c>
      <c r="C51" s="117" t="s">
        <v>374</v>
      </c>
      <c r="D51" s="118"/>
      <c r="E51" s="118"/>
      <c r="F51" s="118"/>
      <c r="G51" s="118"/>
      <c r="H51" s="118"/>
      <c r="I51" s="118"/>
    </row>
    <row r="52" spans="2:9" s="6" customFormat="1" ht="33" customHeight="1" x14ac:dyDescent="0.25">
      <c r="B52" s="52">
        <v>11</v>
      </c>
      <c r="C52" s="117" t="s">
        <v>375</v>
      </c>
      <c r="D52" s="118"/>
      <c r="E52" s="118"/>
      <c r="F52" s="118"/>
      <c r="G52" s="118"/>
      <c r="H52" s="118"/>
      <c r="I52" s="118"/>
    </row>
    <row r="53" spans="2:9" s="6" customFormat="1" ht="59.7" customHeight="1" x14ac:dyDescent="0.25">
      <c r="B53" s="52">
        <v>12</v>
      </c>
      <c r="C53" s="117" t="s">
        <v>376</v>
      </c>
      <c r="D53" s="118"/>
      <c r="E53" s="118"/>
      <c r="F53" s="118"/>
      <c r="G53" s="118"/>
      <c r="H53" s="118"/>
      <c r="I53" s="118"/>
    </row>
    <row r="54" spans="2:9" s="6" customFormat="1" ht="25.5" customHeight="1" x14ac:dyDescent="0.25">
      <c r="B54" s="52">
        <v>13</v>
      </c>
      <c r="C54" s="117" t="s">
        <v>382</v>
      </c>
      <c r="D54" s="118"/>
      <c r="E54" s="118"/>
      <c r="F54" s="118"/>
      <c r="G54" s="118"/>
      <c r="H54" s="118"/>
      <c r="I54" s="118"/>
    </row>
    <row r="55" spans="2:9" s="6" customFormat="1" ht="25.95" customHeight="1" x14ac:dyDescent="0.25">
      <c r="B55" s="52">
        <v>14</v>
      </c>
      <c r="C55" s="117" t="s">
        <v>381</v>
      </c>
      <c r="D55" s="118"/>
      <c r="E55" s="118"/>
      <c r="F55" s="118"/>
      <c r="G55" s="118"/>
      <c r="H55" s="118"/>
      <c r="I55" s="118"/>
    </row>
    <row r="56" spans="2:9" s="6" customFormat="1" ht="22.95" customHeight="1" x14ac:dyDescent="0.25">
      <c r="B56" s="52">
        <v>15</v>
      </c>
      <c r="C56" s="117" t="s">
        <v>299</v>
      </c>
      <c r="D56" s="118"/>
      <c r="E56" s="118"/>
      <c r="F56" s="118"/>
      <c r="G56" s="118"/>
      <c r="H56" s="118"/>
      <c r="I56" s="118"/>
    </row>
    <row r="57" spans="2:9" s="6" customFormat="1" ht="28.95" customHeight="1" x14ac:dyDescent="0.25">
      <c r="B57" s="52">
        <v>16</v>
      </c>
      <c r="C57" s="117" t="s">
        <v>302</v>
      </c>
      <c r="D57" s="118"/>
      <c r="E57" s="118"/>
      <c r="F57" s="118"/>
      <c r="G57" s="118"/>
      <c r="H57" s="118"/>
      <c r="I57" s="118"/>
    </row>
    <row r="58" spans="2:9" s="6" customFormat="1" ht="41.7" customHeight="1" x14ac:dyDescent="0.25">
      <c r="B58" s="52">
        <v>17</v>
      </c>
      <c r="C58" s="117" t="s">
        <v>306</v>
      </c>
      <c r="D58" s="118"/>
      <c r="E58" s="118"/>
      <c r="F58" s="118"/>
      <c r="G58" s="118"/>
      <c r="H58" s="118"/>
      <c r="I58" s="118"/>
    </row>
    <row r="59" spans="2:9" s="6" customFormat="1" ht="58.5" customHeight="1" x14ac:dyDescent="0.25">
      <c r="B59" s="52">
        <v>18</v>
      </c>
      <c r="C59" s="117" t="s">
        <v>309</v>
      </c>
      <c r="D59" s="118"/>
      <c r="E59" s="118"/>
      <c r="F59" s="118"/>
      <c r="G59" s="118"/>
      <c r="H59" s="118"/>
      <c r="I59" s="118"/>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sheetData>
  <mergeCells count="25">
    <mergeCell ref="B1:F1"/>
    <mergeCell ref="C56:I56"/>
    <mergeCell ref="C57:I57"/>
    <mergeCell ref="C58:I58"/>
    <mergeCell ref="B3:C3"/>
    <mergeCell ref="B4:C4"/>
    <mergeCell ref="D3:F3"/>
    <mergeCell ref="D4:F4"/>
    <mergeCell ref="C54:I54"/>
    <mergeCell ref="C55:I55"/>
    <mergeCell ref="B39:I39"/>
    <mergeCell ref="C41:I41"/>
    <mergeCell ref="C42:I42"/>
    <mergeCell ref="C47:I47"/>
    <mergeCell ref="C59:I59"/>
    <mergeCell ref="C43:I43"/>
    <mergeCell ref="C44:I44"/>
    <mergeCell ref="C45:I45"/>
    <mergeCell ref="C46:I46"/>
    <mergeCell ref="C48:I48"/>
    <mergeCell ref="C49:I49"/>
    <mergeCell ref="C50:I50"/>
    <mergeCell ref="C53:I53"/>
    <mergeCell ref="C51:I51"/>
    <mergeCell ref="C52:I5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9"/>
  <sheetViews>
    <sheetView showGridLines="0" zoomScale="80" zoomScaleNormal="80" workbookViewId="0">
      <pane ySplit="3" topLeftCell="A4" activePane="bottomLeft" state="frozen"/>
      <selection activeCell="C3" sqref="C3"/>
      <selection pane="bottomLeft" activeCell="B11" sqref="B11:F12"/>
    </sheetView>
  </sheetViews>
  <sheetFormatPr defaultColWidth="0" defaultRowHeight="13.8" zeroHeight="1" x14ac:dyDescent="0.25"/>
  <cols>
    <col min="1" max="1" width="1.69921875" customWidth="1"/>
    <col min="2" max="2" width="16.19921875" customWidth="1"/>
    <col min="3" max="3" width="22.5" customWidth="1"/>
    <col min="4" max="4" width="31.69921875" customWidth="1"/>
    <col min="5" max="5" width="62.5" customWidth="1"/>
    <col min="6" max="6" width="31" customWidth="1"/>
    <col min="7" max="7" width="8.69921875" customWidth="1"/>
    <col min="8" max="8" width="8.69921875" hidden="1" customWidth="1"/>
    <col min="9" max="16384" width="8.69921875" hidden="1"/>
  </cols>
  <sheetData>
    <row r="1" spans="2:6" ht="20.399999999999999" x14ac:dyDescent="0.25">
      <c r="B1" s="110" t="s">
        <v>12</v>
      </c>
      <c r="C1" s="110"/>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99">
        <v>43374</v>
      </c>
      <c r="C5" s="19" t="s">
        <v>391</v>
      </c>
      <c r="D5" s="19" t="s">
        <v>393</v>
      </c>
      <c r="E5" s="20" t="s">
        <v>392</v>
      </c>
      <c r="F5" s="100" t="s">
        <v>601</v>
      </c>
    </row>
    <row r="6" spans="2:6" ht="22.8" x14ac:dyDescent="0.25">
      <c r="B6" s="99">
        <v>43556</v>
      </c>
      <c r="C6" s="19" t="s">
        <v>602</v>
      </c>
      <c r="D6" s="19" t="s">
        <v>603</v>
      </c>
      <c r="E6" s="20" t="s">
        <v>604</v>
      </c>
      <c r="F6" s="100" t="s">
        <v>605</v>
      </c>
    </row>
    <row r="7" spans="2:6" ht="22.8" x14ac:dyDescent="0.25">
      <c r="B7" s="99">
        <v>43556</v>
      </c>
      <c r="C7" s="19" t="s">
        <v>602</v>
      </c>
      <c r="D7" s="19" t="s">
        <v>606</v>
      </c>
      <c r="E7" s="20" t="s">
        <v>604</v>
      </c>
      <c r="F7" s="100" t="s">
        <v>605</v>
      </c>
    </row>
    <row r="8" spans="2:6" ht="22.8" x14ac:dyDescent="0.25">
      <c r="B8" s="99">
        <v>43556</v>
      </c>
      <c r="C8" s="19" t="s">
        <v>607</v>
      </c>
      <c r="D8" s="19" t="s">
        <v>608</v>
      </c>
      <c r="E8" s="20" t="s">
        <v>609</v>
      </c>
      <c r="F8" s="100" t="s">
        <v>605</v>
      </c>
    </row>
    <row r="9" spans="2:6" ht="34.200000000000003" x14ac:dyDescent="0.25">
      <c r="B9" s="99">
        <v>43556</v>
      </c>
      <c r="C9" s="19" t="s">
        <v>607</v>
      </c>
      <c r="D9" s="19" t="s">
        <v>615</v>
      </c>
      <c r="E9" s="20" t="s">
        <v>616</v>
      </c>
      <c r="F9" s="100" t="s">
        <v>617</v>
      </c>
    </row>
    <row r="10" spans="2:6" ht="22.8" x14ac:dyDescent="0.25">
      <c r="B10" s="99">
        <v>43556</v>
      </c>
      <c r="C10" s="19" t="s">
        <v>610</v>
      </c>
      <c r="D10" s="19" t="s">
        <v>611</v>
      </c>
      <c r="E10" s="20" t="s">
        <v>612</v>
      </c>
      <c r="F10" s="100" t="s">
        <v>613</v>
      </c>
    </row>
    <row r="11" spans="2:6" x14ac:dyDescent="0.25">
      <c r="B11" s="109">
        <v>44890</v>
      </c>
      <c r="C11" s="19" t="s">
        <v>618</v>
      </c>
      <c r="D11" s="19" t="s">
        <v>619</v>
      </c>
      <c r="E11" s="100" t="s">
        <v>620</v>
      </c>
      <c r="F11" s="20" t="s">
        <v>621</v>
      </c>
    </row>
    <row r="12" spans="2:6" x14ac:dyDescent="0.25">
      <c r="B12" s="109">
        <v>44890</v>
      </c>
      <c r="C12" s="19" t="s">
        <v>607</v>
      </c>
      <c r="D12" s="19" t="s">
        <v>622</v>
      </c>
      <c r="E12" s="20" t="s">
        <v>623</v>
      </c>
      <c r="F12" s="20" t="s">
        <v>624</v>
      </c>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c r="B38" s="20"/>
      <c r="C38" s="20"/>
      <c r="D38" s="20"/>
      <c r="E38" s="20"/>
      <c r="F38" s="20"/>
    </row>
    <row r="39"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topLeftCell="B1" zoomScale="80" zoomScaleNormal="80" workbookViewId="0">
      <pane ySplit="6" topLeftCell="A16" activePane="bottomLeft" state="frozen"/>
      <selection activeCell="C18" sqref="C18"/>
      <selection pane="bottomLeft" activeCell="H22" sqref="H22"/>
    </sheetView>
  </sheetViews>
  <sheetFormatPr defaultColWidth="0" defaultRowHeight="13.8" zeroHeight="1" x14ac:dyDescent="0.25"/>
  <cols>
    <col min="1" max="1" width="2.69921875" customWidth="1"/>
    <col min="2" max="2" width="4.19921875" customWidth="1"/>
    <col min="3" max="3" width="72.19921875" customWidth="1"/>
    <col min="4" max="4" width="16.69921875" customWidth="1"/>
    <col min="5" max="5" width="14.69921875" customWidth="1"/>
    <col min="6" max="6" width="5.69921875" customWidth="1"/>
    <col min="7" max="7" width="3.19921875" customWidth="1"/>
    <col min="8" max="8" width="65.19921875" style="28"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22" t="s">
        <v>2</v>
      </c>
      <c r="C3" s="123"/>
      <c r="D3" s="124" t="str">
        <f>'Cover sheet'!C5</f>
        <v>Thames Water</v>
      </c>
      <c r="E3" s="124"/>
      <c r="F3" s="124"/>
      <c r="G3" s="64"/>
      <c r="H3" s="24"/>
    </row>
    <row r="4" spans="2:9" s="23" customFormat="1" ht="19.2" customHeight="1" thickBot="1" x14ac:dyDescent="0.3">
      <c r="B4" s="122" t="s">
        <v>330</v>
      </c>
      <c r="C4" s="123"/>
      <c r="D4" s="124" t="str">
        <f>'Cover sheet'!C6</f>
        <v>Swindon &amp; Oxfordshire (SWOX)</v>
      </c>
      <c r="E4" s="124"/>
      <c r="F4" s="124"/>
      <c r="G4" s="64"/>
      <c r="H4" s="24"/>
    </row>
    <row r="5" spans="2:9" s="23" customFormat="1" ht="15.6" thickBot="1" x14ac:dyDescent="0.4">
      <c r="B5" s="25"/>
      <c r="C5" s="25"/>
      <c r="H5" s="24"/>
    </row>
    <row r="6" spans="2:9" ht="16.95" customHeight="1" thickBot="1" x14ac:dyDescent="0.3">
      <c r="B6" s="17" t="s">
        <v>334</v>
      </c>
      <c r="C6" s="18" t="s">
        <v>25</v>
      </c>
      <c r="D6" s="18" t="s">
        <v>23</v>
      </c>
      <c r="E6" s="65" t="s">
        <v>24</v>
      </c>
      <c r="F6" s="77" t="s">
        <v>333</v>
      </c>
      <c r="G6" s="70"/>
      <c r="H6" s="111" t="s">
        <v>383</v>
      </c>
      <c r="I6" s="112"/>
    </row>
    <row r="7" spans="2:9" ht="40.200000000000003" customHeight="1" x14ac:dyDescent="0.25">
      <c r="B7" s="27">
        <v>1</v>
      </c>
      <c r="C7" s="45" t="s">
        <v>26</v>
      </c>
      <c r="D7" s="45" t="s">
        <v>27</v>
      </c>
      <c r="E7" s="60" t="s">
        <v>335</v>
      </c>
      <c r="F7" s="27" t="s">
        <v>27</v>
      </c>
      <c r="G7" s="61"/>
      <c r="H7" s="101" t="s">
        <v>472</v>
      </c>
      <c r="I7" s="104" t="s">
        <v>593</v>
      </c>
    </row>
    <row r="8" spans="2:9" ht="40.200000000000003" customHeight="1" x14ac:dyDescent="0.25">
      <c r="B8" s="27">
        <v>2</v>
      </c>
      <c r="C8" s="45" t="s">
        <v>28</v>
      </c>
      <c r="D8" s="45" t="s">
        <v>27</v>
      </c>
      <c r="E8" s="60" t="s">
        <v>29</v>
      </c>
      <c r="F8" s="27">
        <v>0</v>
      </c>
      <c r="G8" s="61"/>
      <c r="H8" s="101">
        <v>29</v>
      </c>
    </row>
    <row r="9" spans="2:9" ht="40.200000000000003" customHeight="1" x14ac:dyDescent="0.25">
      <c r="B9" s="27">
        <v>3</v>
      </c>
      <c r="C9" s="45" t="s">
        <v>30</v>
      </c>
      <c r="D9" s="45" t="s">
        <v>27</v>
      </c>
      <c r="E9" s="60" t="s">
        <v>31</v>
      </c>
      <c r="F9" s="27">
        <v>0</v>
      </c>
      <c r="G9" s="61"/>
      <c r="H9" s="101">
        <v>52</v>
      </c>
    </row>
    <row r="10" spans="2:9" ht="40.200000000000003" customHeight="1" x14ac:dyDescent="0.25">
      <c r="B10" s="27">
        <v>4</v>
      </c>
      <c r="C10" s="45" t="s">
        <v>33</v>
      </c>
      <c r="D10" s="45" t="s">
        <v>27</v>
      </c>
      <c r="E10" s="60" t="s">
        <v>31</v>
      </c>
      <c r="F10" s="27">
        <v>0</v>
      </c>
      <c r="G10" s="61"/>
      <c r="H10" s="101">
        <v>48</v>
      </c>
    </row>
    <row r="11" spans="2:9" ht="40.200000000000003" customHeight="1" x14ac:dyDescent="0.25">
      <c r="B11" s="27">
        <v>5</v>
      </c>
      <c r="C11" s="45" t="s">
        <v>35</v>
      </c>
      <c r="D11" s="45" t="s">
        <v>27</v>
      </c>
      <c r="E11" s="60" t="s">
        <v>31</v>
      </c>
      <c r="F11" s="27">
        <v>0</v>
      </c>
      <c r="G11" s="61"/>
      <c r="H11" s="101">
        <v>0</v>
      </c>
    </row>
    <row r="12" spans="2:9" ht="40.200000000000003" customHeight="1" x14ac:dyDescent="0.25">
      <c r="B12" s="27">
        <v>6</v>
      </c>
      <c r="C12" s="45" t="s">
        <v>37</v>
      </c>
      <c r="D12" s="45" t="s">
        <v>27</v>
      </c>
      <c r="E12" s="60" t="s">
        <v>31</v>
      </c>
      <c r="F12" s="27">
        <v>0</v>
      </c>
      <c r="G12" s="61"/>
      <c r="H12" s="101">
        <v>0</v>
      </c>
    </row>
    <row r="13" spans="2:9" ht="40.200000000000003" customHeight="1" x14ac:dyDescent="0.25">
      <c r="B13" s="27">
        <v>7</v>
      </c>
      <c r="C13" s="45" t="s">
        <v>39</v>
      </c>
      <c r="D13" s="45" t="s">
        <v>27</v>
      </c>
      <c r="E13" s="60" t="s">
        <v>389</v>
      </c>
      <c r="F13" s="27" t="s">
        <v>27</v>
      </c>
      <c r="G13" s="61"/>
      <c r="H13" s="101" t="s">
        <v>598</v>
      </c>
    </row>
    <row r="14" spans="2:9" ht="40.200000000000003" customHeight="1" x14ac:dyDescent="0.25">
      <c r="B14" s="27">
        <v>8</v>
      </c>
      <c r="C14" s="45" t="s">
        <v>40</v>
      </c>
      <c r="D14" s="45" t="s">
        <v>27</v>
      </c>
      <c r="E14" s="60" t="s">
        <v>41</v>
      </c>
      <c r="F14" s="27">
        <v>0</v>
      </c>
      <c r="G14" s="61"/>
      <c r="H14" s="101" t="s">
        <v>473</v>
      </c>
    </row>
    <row r="15" spans="2:9" ht="40.200000000000003" customHeight="1" x14ac:dyDescent="0.25">
      <c r="B15" s="27">
        <v>9</v>
      </c>
      <c r="C15" s="45" t="s">
        <v>42</v>
      </c>
      <c r="D15" s="46" t="s">
        <v>27</v>
      </c>
      <c r="E15" s="60" t="s">
        <v>41</v>
      </c>
      <c r="F15" s="27">
        <v>0</v>
      </c>
      <c r="G15" s="61"/>
      <c r="H15" s="101" t="s">
        <v>474</v>
      </c>
    </row>
    <row r="16" spans="2:9" ht="40.200000000000003" customHeight="1" x14ac:dyDescent="0.25">
      <c r="B16" s="27">
        <v>10</v>
      </c>
      <c r="C16" s="45" t="s">
        <v>44</v>
      </c>
      <c r="D16" s="46" t="s">
        <v>27</v>
      </c>
      <c r="E16" s="71" t="s">
        <v>41</v>
      </c>
      <c r="F16" s="27">
        <v>0</v>
      </c>
      <c r="G16" s="61"/>
      <c r="H16" s="101" t="s">
        <v>599</v>
      </c>
    </row>
    <row r="17" spans="2:8" ht="40.200000000000003" customHeight="1" x14ac:dyDescent="0.25">
      <c r="B17" s="27">
        <v>11</v>
      </c>
      <c r="C17" s="45" t="s">
        <v>394</v>
      </c>
      <c r="D17" s="46" t="s">
        <v>27</v>
      </c>
      <c r="E17" s="71" t="s">
        <v>269</v>
      </c>
      <c r="F17" s="27" t="s">
        <v>27</v>
      </c>
      <c r="G17" s="61"/>
      <c r="H17" s="101" t="s">
        <v>475</v>
      </c>
    </row>
    <row r="18" spans="2:8" ht="40.200000000000003" customHeight="1" x14ac:dyDescent="0.25">
      <c r="B18" s="27">
        <v>12</v>
      </c>
      <c r="C18" s="45" t="s">
        <v>46</v>
      </c>
      <c r="D18" s="46" t="s">
        <v>47</v>
      </c>
      <c r="E18" s="71" t="s">
        <v>48</v>
      </c>
      <c r="F18" s="27">
        <v>1</v>
      </c>
      <c r="G18" s="61"/>
      <c r="H18" s="101" t="s">
        <v>600</v>
      </c>
    </row>
    <row r="19" spans="2:8" ht="40.200000000000003" customHeight="1" x14ac:dyDescent="0.25">
      <c r="B19" s="27">
        <v>13</v>
      </c>
      <c r="C19" s="45" t="s">
        <v>50</v>
      </c>
      <c r="D19" s="45" t="s">
        <v>27</v>
      </c>
      <c r="E19" s="71" t="s">
        <v>51</v>
      </c>
      <c r="F19" s="27" t="s">
        <v>27</v>
      </c>
      <c r="G19" s="61"/>
      <c r="H19" s="101" t="s">
        <v>589</v>
      </c>
    </row>
    <row r="20" spans="2:8" ht="40.200000000000003" customHeight="1" x14ac:dyDescent="0.25">
      <c r="B20" s="27">
        <v>14</v>
      </c>
      <c r="C20" s="45" t="s">
        <v>53</v>
      </c>
      <c r="D20" s="46" t="s">
        <v>27</v>
      </c>
      <c r="E20" s="71" t="s">
        <v>54</v>
      </c>
      <c r="F20" s="27" t="s">
        <v>350</v>
      </c>
      <c r="G20" s="61"/>
      <c r="H20" s="101" t="s">
        <v>590</v>
      </c>
    </row>
    <row r="21" spans="2:8" ht="40.200000000000003" customHeight="1" x14ac:dyDescent="0.25">
      <c r="B21" s="27">
        <v>15</v>
      </c>
      <c r="C21" s="45" t="s">
        <v>56</v>
      </c>
      <c r="D21" s="45" t="s">
        <v>27</v>
      </c>
      <c r="E21" s="71" t="s">
        <v>269</v>
      </c>
      <c r="F21" s="27" t="s">
        <v>27</v>
      </c>
      <c r="G21" s="61"/>
      <c r="H21" s="101" t="s">
        <v>476</v>
      </c>
    </row>
    <row r="22" spans="2:8" ht="101.55" customHeight="1" x14ac:dyDescent="0.25">
      <c r="B22" s="27">
        <v>16</v>
      </c>
      <c r="C22" s="45" t="s">
        <v>57</v>
      </c>
      <c r="D22" s="45" t="s">
        <v>27</v>
      </c>
      <c r="E22" s="71" t="s">
        <v>269</v>
      </c>
      <c r="F22" s="27" t="s">
        <v>27</v>
      </c>
      <c r="G22" s="61"/>
      <c r="H22" s="101" t="s">
        <v>614</v>
      </c>
    </row>
    <row r="23" spans="2:8" x14ac:dyDescent="0.25"/>
    <row r="24" spans="2:8" ht="13.95" customHeight="1" x14ac:dyDescent="0.25"/>
    <row r="25" spans="2:8" x14ac:dyDescent="0.25">
      <c r="B25" s="47" t="s">
        <v>336</v>
      </c>
    </row>
    <row r="26" spans="2:8" x14ac:dyDescent="0.25"/>
    <row r="27" spans="2:8" x14ac:dyDescent="0.25">
      <c r="B27" s="48"/>
      <c r="C27" t="s">
        <v>337</v>
      </c>
    </row>
    <row r="28" spans="2:8" x14ac:dyDescent="0.25"/>
    <row r="29" spans="2:8" x14ac:dyDescent="0.25">
      <c r="B29" s="49"/>
      <c r="C29" t="s">
        <v>338</v>
      </c>
    </row>
    <row r="30" spans="2:8" x14ac:dyDescent="0.25"/>
    <row r="31" spans="2:8" x14ac:dyDescent="0.25"/>
    <row r="32" spans="2:8" x14ac:dyDescent="0.25"/>
    <row r="33" spans="1:11" ht="14.4" x14ac:dyDescent="0.3">
      <c r="B33" s="113" t="s">
        <v>339</v>
      </c>
      <c r="C33" s="114"/>
      <c r="D33" s="114"/>
      <c r="E33" s="114"/>
      <c r="F33" s="115"/>
      <c r="G33" s="66"/>
      <c r="H33" s="56"/>
      <c r="I33" s="56"/>
      <c r="J33" s="56"/>
      <c r="K33" s="57"/>
    </row>
    <row r="34" spans="1:11" s="6" customFormat="1" ht="13.95" customHeight="1" x14ac:dyDescent="0.25">
      <c r="H34" s="41"/>
    </row>
    <row r="35" spans="1:11" s="6" customFormat="1" ht="13.95" customHeight="1" x14ac:dyDescent="0.25">
      <c r="B35" s="53" t="s">
        <v>331</v>
      </c>
      <c r="C35" s="116" t="s">
        <v>332</v>
      </c>
      <c r="D35" s="116"/>
      <c r="E35" s="116"/>
      <c r="F35" s="116"/>
      <c r="G35" s="67"/>
    </row>
    <row r="36" spans="1:11" s="55" customFormat="1" ht="73.2" customHeight="1" x14ac:dyDescent="0.25">
      <c r="A36" s="6"/>
      <c r="B36" s="52">
        <v>1</v>
      </c>
      <c r="C36" s="119" t="s">
        <v>347</v>
      </c>
      <c r="D36" s="120"/>
      <c r="E36" s="120"/>
      <c r="F36" s="121"/>
      <c r="G36" s="68"/>
      <c r="H36" s="54"/>
      <c r="I36" s="54"/>
      <c r="J36" s="54"/>
    </row>
    <row r="37" spans="1:11" s="55" customFormat="1" ht="57" customHeight="1" x14ac:dyDescent="0.25">
      <c r="A37" s="6"/>
      <c r="B37" s="52">
        <v>2</v>
      </c>
      <c r="C37" s="117" t="s">
        <v>348</v>
      </c>
      <c r="D37" s="117"/>
      <c r="E37" s="117"/>
      <c r="F37" s="117"/>
      <c r="G37" s="68"/>
    </row>
    <row r="38" spans="1:11" s="55" customFormat="1" ht="40.200000000000003" customHeight="1" x14ac:dyDescent="0.25">
      <c r="A38" s="6"/>
      <c r="B38" s="52">
        <v>3</v>
      </c>
      <c r="C38" s="117" t="s">
        <v>32</v>
      </c>
      <c r="D38" s="117"/>
      <c r="E38" s="117"/>
      <c r="F38" s="117"/>
      <c r="G38" s="68"/>
    </row>
    <row r="39" spans="1:11" s="55" customFormat="1" ht="40.200000000000003" customHeight="1" x14ac:dyDescent="0.25">
      <c r="A39" s="6"/>
      <c r="B39" s="52">
        <v>4</v>
      </c>
      <c r="C39" s="117" t="s">
        <v>34</v>
      </c>
      <c r="D39" s="117"/>
      <c r="E39" s="117"/>
      <c r="F39" s="117"/>
      <c r="G39" s="68"/>
    </row>
    <row r="40" spans="1:11" s="55" customFormat="1" ht="40.200000000000003" customHeight="1" x14ac:dyDescent="0.25">
      <c r="A40" s="6"/>
      <c r="B40" s="52">
        <v>5</v>
      </c>
      <c r="C40" s="117" t="s">
        <v>36</v>
      </c>
      <c r="D40" s="117"/>
      <c r="E40" s="117"/>
      <c r="F40" s="117"/>
      <c r="G40" s="68"/>
    </row>
    <row r="41" spans="1:11" s="55" customFormat="1" ht="40.200000000000003" customHeight="1" x14ac:dyDescent="0.25">
      <c r="A41" s="6"/>
      <c r="B41" s="52">
        <v>6</v>
      </c>
      <c r="C41" s="117" t="s">
        <v>38</v>
      </c>
      <c r="D41" s="117"/>
      <c r="E41" s="117"/>
      <c r="F41" s="117"/>
      <c r="G41" s="68"/>
    </row>
    <row r="42" spans="1:11" s="55" customFormat="1" ht="60" customHeight="1" x14ac:dyDescent="0.25">
      <c r="A42" s="6"/>
      <c r="B42" s="52">
        <v>7</v>
      </c>
      <c r="C42" s="117" t="s">
        <v>385</v>
      </c>
      <c r="D42" s="117"/>
      <c r="E42" s="117"/>
      <c r="F42" s="117"/>
      <c r="G42" s="68"/>
    </row>
    <row r="43" spans="1:11" s="55" customFormat="1" ht="66" customHeight="1" x14ac:dyDescent="0.25">
      <c r="A43" s="6"/>
      <c r="B43" s="52">
        <v>8</v>
      </c>
      <c r="C43" s="117" t="s">
        <v>349</v>
      </c>
      <c r="D43" s="117"/>
      <c r="E43" s="117"/>
      <c r="F43" s="117"/>
      <c r="G43" s="68"/>
    </row>
    <row r="44" spans="1:11" s="55" customFormat="1" ht="49.5" customHeight="1" x14ac:dyDescent="0.25">
      <c r="A44" s="6"/>
      <c r="B44" s="52">
        <v>9</v>
      </c>
      <c r="C44" s="117" t="s">
        <v>43</v>
      </c>
      <c r="D44" s="117"/>
      <c r="E44" s="117"/>
      <c r="F44" s="117"/>
      <c r="G44" s="68"/>
    </row>
    <row r="45" spans="1:11" s="55" customFormat="1" ht="47.7" customHeight="1" x14ac:dyDescent="0.25">
      <c r="A45" s="6"/>
      <c r="B45" s="52">
        <v>10</v>
      </c>
      <c r="C45" s="118" t="s">
        <v>45</v>
      </c>
      <c r="D45" s="118"/>
      <c r="E45" s="118"/>
      <c r="F45" s="118"/>
      <c r="G45" s="69"/>
    </row>
    <row r="46" spans="1:11" s="55" customFormat="1" ht="77.7" customHeight="1" x14ac:dyDescent="0.25">
      <c r="A46" s="6"/>
      <c r="B46" s="52">
        <v>11</v>
      </c>
      <c r="C46" s="118" t="s">
        <v>386</v>
      </c>
      <c r="D46" s="118"/>
      <c r="E46" s="118"/>
      <c r="F46" s="118"/>
      <c r="G46" s="69"/>
    </row>
    <row r="47" spans="1:11" s="55" customFormat="1" ht="40.200000000000003" customHeight="1" x14ac:dyDescent="0.25">
      <c r="A47" s="6"/>
      <c r="B47" s="52">
        <v>12</v>
      </c>
      <c r="C47" s="118" t="s">
        <v>49</v>
      </c>
      <c r="D47" s="118"/>
      <c r="E47" s="118"/>
      <c r="F47" s="118"/>
      <c r="G47" s="69"/>
    </row>
    <row r="48" spans="1:11" s="55" customFormat="1" ht="40.200000000000003" customHeight="1" x14ac:dyDescent="0.25">
      <c r="A48" s="6"/>
      <c r="B48" s="52">
        <v>13</v>
      </c>
      <c r="C48" s="118" t="s">
        <v>52</v>
      </c>
      <c r="D48" s="118"/>
      <c r="E48" s="118"/>
      <c r="F48" s="118"/>
      <c r="G48" s="69"/>
    </row>
    <row r="49" spans="1:7" s="55" customFormat="1" ht="47.7" customHeight="1" x14ac:dyDescent="0.25">
      <c r="A49" s="6"/>
      <c r="B49" s="52">
        <v>14</v>
      </c>
      <c r="C49" s="118" t="s">
        <v>55</v>
      </c>
      <c r="D49" s="118"/>
      <c r="E49" s="118"/>
      <c r="F49" s="118"/>
      <c r="G49" s="69"/>
    </row>
    <row r="50" spans="1:7" s="55" customFormat="1" ht="91.2" customHeight="1" x14ac:dyDescent="0.25">
      <c r="A50" s="6"/>
      <c r="B50" s="52">
        <v>15</v>
      </c>
      <c r="C50" s="118" t="s">
        <v>387</v>
      </c>
      <c r="D50" s="118"/>
      <c r="E50" s="118"/>
      <c r="F50" s="118"/>
      <c r="G50" s="69"/>
    </row>
    <row r="51" spans="1:7" s="55" customFormat="1" ht="149.69999999999999" customHeight="1" x14ac:dyDescent="0.25">
      <c r="A51" s="6"/>
      <c r="B51" s="52">
        <v>16</v>
      </c>
      <c r="C51" s="118" t="s">
        <v>388</v>
      </c>
      <c r="D51" s="118"/>
      <c r="E51" s="118"/>
      <c r="F51" s="118"/>
      <c r="G51" s="69"/>
    </row>
    <row r="52" spans="1:7" x14ac:dyDescent="0.25"/>
    <row r="53" spans="1:7" x14ac:dyDescent="0.25">
      <c r="B53" s="113" t="s">
        <v>364</v>
      </c>
      <c r="C53" s="114"/>
      <c r="D53" s="114"/>
      <c r="E53" s="114"/>
      <c r="F53" s="115"/>
    </row>
    <row r="54" spans="1:7" ht="14.4" thickBot="1" x14ac:dyDescent="0.3"/>
    <row r="55" spans="1:7" ht="14.4" thickBot="1" x14ac:dyDescent="0.3">
      <c r="B55" s="72" t="s">
        <v>334</v>
      </c>
      <c r="C55" s="73" t="s">
        <v>351</v>
      </c>
      <c r="D55" s="73" t="s">
        <v>352</v>
      </c>
    </row>
    <row r="56" spans="1:7" ht="53.4" thickBot="1" x14ac:dyDescent="0.3">
      <c r="B56" s="74">
        <v>1</v>
      </c>
      <c r="C56" s="75" t="s">
        <v>353</v>
      </c>
      <c r="D56" s="75" t="s">
        <v>357</v>
      </c>
    </row>
    <row r="57" spans="1:7" ht="66.599999999999994" thickBot="1" x14ac:dyDescent="0.3">
      <c r="B57" s="74">
        <v>2</v>
      </c>
      <c r="C57" s="75" t="s">
        <v>354</v>
      </c>
      <c r="D57" s="75" t="s">
        <v>358</v>
      </c>
    </row>
    <row r="58" spans="1:7" ht="93" thickBot="1" x14ac:dyDescent="0.3">
      <c r="B58" s="74">
        <v>3</v>
      </c>
      <c r="C58" s="75" t="s">
        <v>359</v>
      </c>
      <c r="D58" s="75" t="s">
        <v>361</v>
      </c>
    </row>
    <row r="59" spans="1:7" ht="132.6" thickBot="1" x14ac:dyDescent="0.3">
      <c r="B59" s="74">
        <v>4</v>
      </c>
      <c r="C59" s="75" t="s">
        <v>360</v>
      </c>
      <c r="D59" s="75" t="s">
        <v>362</v>
      </c>
    </row>
    <row r="60" spans="1:7" ht="40.200000000000003" thickBot="1" x14ac:dyDescent="0.3">
      <c r="B60" s="74">
        <v>5</v>
      </c>
      <c r="C60" s="75" t="s">
        <v>355</v>
      </c>
      <c r="D60" s="75" t="s">
        <v>363</v>
      </c>
    </row>
    <row r="61" spans="1:7" x14ac:dyDescent="0.25"/>
    <row r="62" spans="1:7" ht="39.6" x14ac:dyDescent="0.25">
      <c r="C62" s="76" t="s">
        <v>356</v>
      </c>
    </row>
    <row r="63" spans="1:7" x14ac:dyDescent="0.25"/>
  </sheetData>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70" zoomScaleNormal="70" workbookViewId="0"/>
  </sheetViews>
  <sheetFormatPr defaultColWidth="0" defaultRowHeight="13.8" zeroHeight="1" x14ac:dyDescent="0.25"/>
  <cols>
    <col min="1" max="1" width="2" customWidth="1"/>
    <col min="2" max="2" width="4.19921875" customWidth="1"/>
    <col min="3" max="3" width="70.69921875" customWidth="1"/>
    <col min="4" max="4" width="16.69921875" customWidth="1"/>
    <col min="5" max="5" width="14.69921875" customWidth="1"/>
    <col min="6" max="6" width="5.6992187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22" t="s">
        <v>2</v>
      </c>
      <c r="C3" s="135"/>
      <c r="D3" s="132" t="str">
        <f>'Cover sheet'!C5</f>
        <v>Thames Water</v>
      </c>
      <c r="E3" s="133"/>
      <c r="F3" s="134"/>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2" t="s">
        <v>330</v>
      </c>
      <c r="C4" s="135"/>
      <c r="D4" s="132" t="str">
        <f>'Cover sheet'!C6</f>
        <v>Swindon &amp; Oxfordshire (SWOX)</v>
      </c>
      <c r="E4" s="133"/>
      <c r="F4" s="134"/>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17" t="s">
        <v>334</v>
      </c>
      <c r="C6" s="17" t="s">
        <v>22</v>
      </c>
      <c r="D6" s="18" t="s">
        <v>23</v>
      </c>
      <c r="E6" s="18" t="s">
        <v>24</v>
      </c>
      <c r="F6" s="77"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0">
        <v>1</v>
      </c>
      <c r="C7" s="78" t="s">
        <v>366</v>
      </c>
      <c r="D7" s="30" t="s">
        <v>143</v>
      </c>
      <c r="E7" s="30" t="s">
        <v>48</v>
      </c>
      <c r="F7" s="30">
        <v>2</v>
      </c>
      <c r="G7" s="31"/>
      <c r="H7" s="84">
        <v>385.38</v>
      </c>
      <c r="I7" s="84">
        <v>385.38</v>
      </c>
      <c r="J7" s="84">
        <v>385.38</v>
      </c>
      <c r="K7" s="84">
        <v>385.38</v>
      </c>
      <c r="L7" s="84">
        <v>385.38</v>
      </c>
      <c r="M7" s="84">
        <v>385.38</v>
      </c>
      <c r="N7" s="84">
        <v>385.38</v>
      </c>
      <c r="O7" s="84">
        <v>385.38</v>
      </c>
      <c r="P7" s="84">
        <v>385.38</v>
      </c>
      <c r="Q7" s="84">
        <v>385.38</v>
      </c>
      <c r="R7" s="84">
        <v>385.38</v>
      </c>
      <c r="S7" s="84">
        <v>385.38</v>
      </c>
      <c r="T7" s="84">
        <v>385.38</v>
      </c>
      <c r="U7" s="84">
        <v>385.38</v>
      </c>
      <c r="V7" s="84">
        <v>385.38</v>
      </c>
      <c r="W7" s="84">
        <v>385.38</v>
      </c>
      <c r="X7" s="84">
        <v>385.38</v>
      </c>
      <c r="Y7" s="84">
        <v>385.38</v>
      </c>
      <c r="Z7" s="84">
        <v>385.38</v>
      </c>
      <c r="AA7" s="84">
        <v>385.38</v>
      </c>
      <c r="AB7" s="84">
        <v>385.38</v>
      </c>
      <c r="AC7" s="84">
        <v>385.38</v>
      </c>
      <c r="AD7" s="84">
        <v>385.38</v>
      </c>
      <c r="AE7" s="84">
        <v>385.38</v>
      </c>
      <c r="AF7" s="84">
        <v>385.38</v>
      </c>
      <c r="AG7" s="85">
        <v>385.38</v>
      </c>
      <c r="AH7" s="85">
        <v>385.38</v>
      </c>
      <c r="AI7" s="85">
        <v>385.38</v>
      </c>
      <c r="AJ7" s="85">
        <v>385.38</v>
      </c>
      <c r="AK7" s="85">
        <v>385.38</v>
      </c>
      <c r="AL7" s="85">
        <v>385.38</v>
      </c>
      <c r="AM7" s="85">
        <v>385.38</v>
      </c>
      <c r="AN7" s="85">
        <v>385.38</v>
      </c>
      <c r="AO7" s="85">
        <v>385.38</v>
      </c>
      <c r="AP7" s="85">
        <v>385.38</v>
      </c>
      <c r="AQ7" s="85">
        <v>385.38</v>
      </c>
      <c r="AR7" s="85">
        <v>385.38</v>
      </c>
      <c r="AS7" s="85">
        <v>385.38</v>
      </c>
      <c r="AT7" s="85">
        <v>385.38</v>
      </c>
      <c r="AU7" s="85">
        <v>385.38</v>
      </c>
      <c r="AV7" s="85">
        <v>385.38</v>
      </c>
      <c r="AW7" s="85">
        <v>385.38</v>
      </c>
      <c r="AX7" s="85">
        <v>385.38</v>
      </c>
      <c r="AY7" s="85">
        <v>385.38</v>
      </c>
      <c r="AZ7" s="85">
        <v>385.38</v>
      </c>
      <c r="BA7" s="85">
        <v>385.38</v>
      </c>
      <c r="BB7" s="85">
        <v>385.38</v>
      </c>
      <c r="BC7" s="85">
        <v>385.38</v>
      </c>
      <c r="BD7" s="85">
        <v>385.38</v>
      </c>
      <c r="BE7" s="85">
        <v>385.38</v>
      </c>
      <c r="BF7" s="85">
        <v>385.38</v>
      </c>
      <c r="BG7" s="85">
        <v>385.38</v>
      </c>
      <c r="BH7" s="85">
        <v>385.38</v>
      </c>
      <c r="BI7" s="85">
        <v>385.38</v>
      </c>
      <c r="BJ7" s="85">
        <v>385.38</v>
      </c>
      <c r="BK7" s="85">
        <v>385.38</v>
      </c>
      <c r="BL7" s="85">
        <v>385.38</v>
      </c>
      <c r="BM7" s="85">
        <v>385.38</v>
      </c>
      <c r="BN7" s="85">
        <v>385.38</v>
      </c>
      <c r="BO7" s="85">
        <v>385.38</v>
      </c>
      <c r="BP7" s="85">
        <v>385.38</v>
      </c>
      <c r="BQ7" s="85">
        <v>385.38</v>
      </c>
      <c r="BR7" s="85">
        <v>385.38</v>
      </c>
      <c r="BS7" s="85">
        <v>385.38</v>
      </c>
      <c r="BT7" s="85">
        <v>385.38</v>
      </c>
      <c r="BU7" s="85">
        <v>385.38</v>
      </c>
      <c r="BV7" s="85">
        <v>385.38</v>
      </c>
      <c r="BW7" s="85">
        <v>385.38</v>
      </c>
      <c r="BX7" s="85">
        <v>385.38</v>
      </c>
      <c r="BY7" s="85">
        <v>385.38</v>
      </c>
      <c r="BZ7" s="85">
        <v>385.38</v>
      </c>
      <c r="CA7" s="85">
        <v>385.38</v>
      </c>
      <c r="CB7" s="85">
        <v>385.38</v>
      </c>
      <c r="CC7" s="85">
        <v>385.38</v>
      </c>
      <c r="CD7" s="85">
        <v>385.38</v>
      </c>
      <c r="CE7" s="85">
        <v>385.38</v>
      </c>
      <c r="CF7" s="85">
        <v>385.38</v>
      </c>
      <c r="CG7" s="85">
        <v>385.38</v>
      </c>
      <c r="CH7" s="85">
        <v>385.38</v>
      </c>
      <c r="CI7" s="85">
        <v>385.38</v>
      </c>
      <c r="CJ7" s="86"/>
    </row>
    <row r="8" spans="1:88" ht="40.200000000000003" customHeight="1" x14ac:dyDescent="0.25">
      <c r="B8" s="81">
        <f>B7+1</f>
        <v>2</v>
      </c>
      <c r="C8" s="79" t="s">
        <v>365</v>
      </c>
      <c r="D8" s="35" t="s">
        <v>145</v>
      </c>
      <c r="E8" s="36" t="s">
        <v>48</v>
      </c>
      <c r="F8" s="36">
        <v>2</v>
      </c>
      <c r="G8" s="31"/>
      <c r="H8" s="84">
        <v>-2.5557747071084447</v>
      </c>
      <c r="I8" s="84">
        <v>-2.8752465454970002</v>
      </c>
      <c r="J8" s="84">
        <v>-3.1947183838855553</v>
      </c>
      <c r="K8" s="84">
        <v>-3.5141902222741117</v>
      </c>
      <c r="L8" s="84">
        <v>-3.8336620606626672</v>
      </c>
      <c r="M8" s="84">
        <v>-4.1531338990512232</v>
      </c>
      <c r="N8" s="84">
        <v>-4.4726057374397783</v>
      </c>
      <c r="O8" s="84">
        <v>-4.7920775758283334</v>
      </c>
      <c r="P8" s="84">
        <v>-5.1115494142168894</v>
      </c>
      <c r="Q8" s="84">
        <v>-5.4310212526054444</v>
      </c>
      <c r="R8" s="84">
        <v>-5.7504930909940004</v>
      </c>
      <c r="S8" s="84">
        <v>-6.1803279280986025</v>
      </c>
      <c r="T8" s="84">
        <v>-6.2906909268146487</v>
      </c>
      <c r="U8" s="84">
        <v>-6.4010539255306957</v>
      </c>
      <c r="V8" s="84">
        <v>-6.5114169242467428</v>
      </c>
      <c r="W8" s="84">
        <v>-6.6217799229627881</v>
      </c>
      <c r="X8" s="84">
        <v>-6.7321429216788351</v>
      </c>
      <c r="Y8" s="84">
        <v>-6.8425059203948813</v>
      </c>
      <c r="Z8" s="84">
        <v>-6.9528689191109283</v>
      </c>
      <c r="AA8" s="84">
        <v>-7.0632319178269745</v>
      </c>
      <c r="AB8" s="84">
        <v>-7.1735949165430215</v>
      </c>
      <c r="AC8" s="84">
        <v>-7.2839579152590668</v>
      </c>
      <c r="AD8" s="84">
        <v>-7.3943209139751147</v>
      </c>
      <c r="AE8" s="84">
        <v>-7.5046839126911609</v>
      </c>
      <c r="AF8" s="87">
        <v>-7.6150469114072079</v>
      </c>
      <c r="AG8" s="85">
        <v>-7.7254099101232532</v>
      </c>
      <c r="AH8" s="85">
        <v>-7.8357729088393002</v>
      </c>
      <c r="AI8" s="85">
        <v>-7.9461359075553464</v>
      </c>
      <c r="AJ8" s="85">
        <v>-8.0564989062713934</v>
      </c>
      <c r="AK8" s="85">
        <v>-8.1668619049874387</v>
      </c>
      <c r="AL8" s="85">
        <v>-8.2772249037034857</v>
      </c>
      <c r="AM8" s="85">
        <v>-8.3875879024195328</v>
      </c>
      <c r="AN8" s="85">
        <v>-8.4979509011355781</v>
      </c>
      <c r="AO8" s="85">
        <v>-8.6083138998516251</v>
      </c>
      <c r="AP8" s="85">
        <v>-8.7186768985676721</v>
      </c>
      <c r="AQ8" s="85">
        <v>-8.8290398972837192</v>
      </c>
      <c r="AR8" s="85">
        <v>-8.9394028959997645</v>
      </c>
      <c r="AS8" s="85">
        <v>-9.0497658947158115</v>
      </c>
      <c r="AT8" s="85">
        <v>-9.1601288934318568</v>
      </c>
      <c r="AU8" s="85">
        <v>-9.2704918921479038</v>
      </c>
      <c r="AV8" s="85">
        <v>-9.3808548908639509</v>
      </c>
      <c r="AW8" s="85">
        <v>-9.4912178895799979</v>
      </c>
      <c r="AX8" s="85">
        <v>-9.6015808882960432</v>
      </c>
      <c r="AY8" s="85">
        <v>-9.7119438870120902</v>
      </c>
      <c r="AZ8" s="85">
        <v>-9.8223068857281373</v>
      </c>
      <c r="BA8" s="85">
        <v>-9.9326698844441843</v>
      </c>
      <c r="BB8" s="85">
        <v>-10.04303288316023</v>
      </c>
      <c r="BC8" s="85">
        <v>-10.153395881876275</v>
      </c>
      <c r="BD8" s="85">
        <v>-10.263758880592322</v>
      </c>
      <c r="BE8" s="85">
        <v>-10.374121879308369</v>
      </c>
      <c r="BF8" s="85">
        <v>-10.484484878024416</v>
      </c>
      <c r="BG8" s="85">
        <v>-10.594847876740461</v>
      </c>
      <c r="BH8" s="85">
        <v>-10.705210875456508</v>
      </c>
      <c r="BI8" s="85">
        <v>-10.815573874172555</v>
      </c>
      <c r="BJ8" s="85">
        <v>-10.925936872888602</v>
      </c>
      <c r="BK8" s="85">
        <v>-11.036299871604648</v>
      </c>
      <c r="BL8" s="85">
        <v>-11.146662870320695</v>
      </c>
      <c r="BM8" s="85">
        <v>-11.25702586903674</v>
      </c>
      <c r="BN8" s="85">
        <v>-11.367388867752787</v>
      </c>
      <c r="BO8" s="85">
        <v>-11.477751866468834</v>
      </c>
      <c r="BP8" s="85">
        <v>-11.588114865184881</v>
      </c>
      <c r="BQ8" s="85">
        <v>-11.698477863900926</v>
      </c>
      <c r="BR8" s="85">
        <v>-11.808840862616973</v>
      </c>
      <c r="BS8" s="85">
        <v>-11.91920386133302</v>
      </c>
      <c r="BT8" s="85">
        <v>-12.029566860049068</v>
      </c>
      <c r="BU8" s="85">
        <v>-12.139929858765113</v>
      </c>
      <c r="BV8" s="85">
        <v>-12.250292857481158</v>
      </c>
      <c r="BW8" s="85">
        <v>-12.360655856197205</v>
      </c>
      <c r="BX8" s="85">
        <v>-12.471018854913252</v>
      </c>
      <c r="BY8" s="85">
        <v>-12.581381853629299</v>
      </c>
      <c r="BZ8" s="85">
        <v>-12.691744852345344</v>
      </c>
      <c r="CA8" s="85">
        <v>-12.80210785106139</v>
      </c>
      <c r="CB8" s="85">
        <v>-12.912470849777439</v>
      </c>
      <c r="CC8" s="85">
        <v>-13.022833848493486</v>
      </c>
      <c r="CD8" s="85">
        <v>-13.133196847209531</v>
      </c>
      <c r="CE8" s="85">
        <v>-13.243559845925576</v>
      </c>
      <c r="CF8" s="85">
        <v>-13.353922844641625</v>
      </c>
      <c r="CG8" s="85">
        <v>-13.46428584335767</v>
      </c>
      <c r="CH8" s="85">
        <v>-13.574648842073717</v>
      </c>
      <c r="CI8" s="85">
        <v>-13.685011840789763</v>
      </c>
      <c r="CJ8" s="37"/>
    </row>
    <row r="9" spans="1:88" ht="40.200000000000003" customHeight="1" x14ac:dyDescent="0.25">
      <c r="B9" s="81">
        <f t="shared" ref="B9:B12" si="0">B8+1</f>
        <v>3</v>
      </c>
      <c r="C9" s="79" t="s">
        <v>147</v>
      </c>
      <c r="D9" s="35" t="s">
        <v>148</v>
      </c>
      <c r="E9" s="36" t="s">
        <v>48</v>
      </c>
      <c r="F9" s="36">
        <v>2</v>
      </c>
      <c r="G9" s="31"/>
      <c r="H9" s="84">
        <v>-14.430000000000001</v>
      </c>
      <c r="I9" s="84">
        <v>-14.430000000000001</v>
      </c>
      <c r="J9" s="84">
        <v>-14.430000000000001</v>
      </c>
      <c r="K9" s="84">
        <v>-14.430000000000001</v>
      </c>
      <c r="L9" s="84">
        <v>-14.430000000000001</v>
      </c>
      <c r="M9" s="84">
        <v>-14.430000000000001</v>
      </c>
      <c r="N9" s="84">
        <v>-14.430000000000001</v>
      </c>
      <c r="O9" s="84">
        <v>-14.430000000000001</v>
      </c>
      <c r="P9" s="84">
        <v>-14.430000000000001</v>
      </c>
      <c r="Q9" s="84">
        <v>-14.430000000000001</v>
      </c>
      <c r="R9" s="84">
        <v>-14.430000000000001</v>
      </c>
      <c r="S9" s="84">
        <v>-14.430000000000001</v>
      </c>
      <c r="T9" s="84">
        <v>-14.430000000000001</v>
      </c>
      <c r="U9" s="84">
        <v>-14.430000000000001</v>
      </c>
      <c r="V9" s="84">
        <v>-14.430000000000001</v>
      </c>
      <c r="W9" s="84">
        <v>-14.430000000000001</v>
      </c>
      <c r="X9" s="84">
        <v>-14.430000000000001</v>
      </c>
      <c r="Y9" s="84">
        <v>-14.430000000000001</v>
      </c>
      <c r="Z9" s="84">
        <v>-14.430000000000001</v>
      </c>
      <c r="AA9" s="84">
        <v>-14.430000000000001</v>
      </c>
      <c r="AB9" s="84">
        <v>-14.430000000000001</v>
      </c>
      <c r="AC9" s="84">
        <v>-14.430000000000001</v>
      </c>
      <c r="AD9" s="84">
        <v>-14.430000000000001</v>
      </c>
      <c r="AE9" s="84">
        <v>-14.430000000000001</v>
      </c>
      <c r="AF9" s="87">
        <v>-14.430000000000001</v>
      </c>
      <c r="AG9" s="85">
        <v>-14.430000000000001</v>
      </c>
      <c r="AH9" s="85">
        <v>-14.430000000000001</v>
      </c>
      <c r="AI9" s="85">
        <v>-14.430000000000001</v>
      </c>
      <c r="AJ9" s="85">
        <v>-14.430000000000001</v>
      </c>
      <c r="AK9" s="85">
        <v>-14.430000000000001</v>
      </c>
      <c r="AL9" s="85">
        <v>-14.430000000000001</v>
      </c>
      <c r="AM9" s="85">
        <v>-14.430000000000001</v>
      </c>
      <c r="AN9" s="85">
        <v>-14.430000000000001</v>
      </c>
      <c r="AO9" s="85">
        <v>-14.430000000000001</v>
      </c>
      <c r="AP9" s="85">
        <v>-14.430000000000001</v>
      </c>
      <c r="AQ9" s="85">
        <v>-14.430000000000001</v>
      </c>
      <c r="AR9" s="85">
        <v>-14.430000000000001</v>
      </c>
      <c r="AS9" s="85">
        <v>-14.430000000000001</v>
      </c>
      <c r="AT9" s="85">
        <v>-14.430000000000001</v>
      </c>
      <c r="AU9" s="85">
        <v>-14.430000000000001</v>
      </c>
      <c r="AV9" s="85">
        <v>-14.430000000000001</v>
      </c>
      <c r="AW9" s="85">
        <v>-14.430000000000001</v>
      </c>
      <c r="AX9" s="85">
        <v>-14.430000000000001</v>
      </c>
      <c r="AY9" s="85">
        <v>-14.430000000000001</v>
      </c>
      <c r="AZ9" s="85">
        <v>-14.430000000000001</v>
      </c>
      <c r="BA9" s="85">
        <v>-14.430000000000001</v>
      </c>
      <c r="BB9" s="85">
        <v>-14.430000000000001</v>
      </c>
      <c r="BC9" s="85">
        <v>-14.430000000000001</v>
      </c>
      <c r="BD9" s="85">
        <v>-14.430000000000001</v>
      </c>
      <c r="BE9" s="85">
        <v>-14.430000000000001</v>
      </c>
      <c r="BF9" s="85">
        <v>-14.430000000000001</v>
      </c>
      <c r="BG9" s="85">
        <v>-14.430000000000001</v>
      </c>
      <c r="BH9" s="85">
        <v>-14.430000000000001</v>
      </c>
      <c r="BI9" s="85">
        <v>-14.430000000000001</v>
      </c>
      <c r="BJ9" s="85">
        <v>-14.430000000000001</v>
      </c>
      <c r="BK9" s="85">
        <v>-14.430000000000001</v>
      </c>
      <c r="BL9" s="85">
        <v>-14.430000000000001</v>
      </c>
      <c r="BM9" s="85">
        <v>-14.430000000000001</v>
      </c>
      <c r="BN9" s="85">
        <v>-14.430000000000001</v>
      </c>
      <c r="BO9" s="85">
        <v>-14.430000000000001</v>
      </c>
      <c r="BP9" s="85">
        <v>-14.430000000000001</v>
      </c>
      <c r="BQ9" s="85">
        <v>-14.430000000000001</v>
      </c>
      <c r="BR9" s="85">
        <v>-14.430000000000001</v>
      </c>
      <c r="BS9" s="85">
        <v>-14.430000000000001</v>
      </c>
      <c r="BT9" s="85">
        <v>-14.430000000000001</v>
      </c>
      <c r="BU9" s="85">
        <v>-14.430000000000001</v>
      </c>
      <c r="BV9" s="85">
        <v>-14.430000000000001</v>
      </c>
      <c r="BW9" s="85">
        <v>-14.430000000000001</v>
      </c>
      <c r="BX9" s="85">
        <v>-14.430000000000001</v>
      </c>
      <c r="BY9" s="85">
        <v>-14.430000000000001</v>
      </c>
      <c r="BZ9" s="85">
        <v>-14.430000000000001</v>
      </c>
      <c r="CA9" s="85">
        <v>-14.430000000000001</v>
      </c>
      <c r="CB9" s="85">
        <v>-14.430000000000001</v>
      </c>
      <c r="CC9" s="85">
        <v>-14.430000000000001</v>
      </c>
      <c r="CD9" s="85">
        <v>-14.430000000000001</v>
      </c>
      <c r="CE9" s="85">
        <v>-14.430000000000001</v>
      </c>
      <c r="CF9" s="85">
        <v>-14.430000000000001</v>
      </c>
      <c r="CG9" s="85">
        <v>-14.430000000000001</v>
      </c>
      <c r="CH9" s="85">
        <v>-14.430000000000001</v>
      </c>
      <c r="CI9" s="85">
        <v>-14.430000000000001</v>
      </c>
      <c r="CJ9" s="37"/>
    </row>
    <row r="10" spans="1:88" ht="40.200000000000003" customHeight="1" x14ac:dyDescent="0.25">
      <c r="B10" s="81">
        <f t="shared" si="0"/>
        <v>4</v>
      </c>
      <c r="C10" s="79" t="s">
        <v>150</v>
      </c>
      <c r="D10" s="35" t="s">
        <v>151</v>
      </c>
      <c r="E10" s="36" t="s">
        <v>48</v>
      </c>
      <c r="F10" s="36">
        <v>2</v>
      </c>
      <c r="G10" s="31"/>
      <c r="H10" s="84">
        <v>-0.44796858420392871</v>
      </c>
      <c r="I10" s="84">
        <v>-0.41196108612434723</v>
      </c>
      <c r="J10" s="84">
        <v>-0.40033593713763471</v>
      </c>
      <c r="K10" s="84">
        <v>-0.39999999999999991</v>
      </c>
      <c r="L10" s="84">
        <v>-0.39999999999999991</v>
      </c>
      <c r="M10" s="84">
        <v>-0.39999999999999991</v>
      </c>
      <c r="N10" s="84">
        <v>-0.39999999999999991</v>
      </c>
      <c r="O10" s="84">
        <v>-0.39999999999999991</v>
      </c>
      <c r="P10" s="84">
        <v>-0.39999999999999991</v>
      </c>
      <c r="Q10" s="84">
        <v>-0.39999999999999991</v>
      </c>
      <c r="R10" s="84">
        <v>-0.39999999999999991</v>
      </c>
      <c r="S10" s="84">
        <v>-0.39999999999999991</v>
      </c>
      <c r="T10" s="84">
        <v>-0.39999999999999991</v>
      </c>
      <c r="U10" s="84">
        <v>-0.39999999999999991</v>
      </c>
      <c r="V10" s="84">
        <v>-0.39999999999999991</v>
      </c>
      <c r="W10" s="84">
        <v>-0.39999999999999991</v>
      </c>
      <c r="X10" s="84">
        <v>-0.39999999999999991</v>
      </c>
      <c r="Y10" s="84">
        <v>-0.39999999999999991</v>
      </c>
      <c r="Z10" s="84">
        <v>-0.39999999999999991</v>
      </c>
      <c r="AA10" s="84">
        <v>-0.39999999999999991</v>
      </c>
      <c r="AB10" s="84">
        <v>-0.39999999999999991</v>
      </c>
      <c r="AC10" s="84">
        <v>-0.39999999999999991</v>
      </c>
      <c r="AD10" s="84">
        <v>-0.39999999999999991</v>
      </c>
      <c r="AE10" s="84">
        <v>-0.39999999999999991</v>
      </c>
      <c r="AF10" s="87">
        <v>-0.39999999999999991</v>
      </c>
      <c r="AG10" s="85">
        <v>-0.39999999999999991</v>
      </c>
      <c r="AH10" s="85">
        <v>-0.39999999999999991</v>
      </c>
      <c r="AI10" s="85">
        <v>-0.39999999999999991</v>
      </c>
      <c r="AJ10" s="85">
        <v>-0.39999999999999991</v>
      </c>
      <c r="AK10" s="85">
        <v>-0.39999999999999991</v>
      </c>
      <c r="AL10" s="85">
        <v>-0.39999999999999991</v>
      </c>
      <c r="AM10" s="85">
        <v>-0.39999999999999991</v>
      </c>
      <c r="AN10" s="85">
        <v>-0.39999999999999991</v>
      </c>
      <c r="AO10" s="85">
        <v>-0.39999999999999991</v>
      </c>
      <c r="AP10" s="85">
        <v>-0.39999999999999991</v>
      </c>
      <c r="AQ10" s="85">
        <v>-0.39999999999999991</v>
      </c>
      <c r="AR10" s="85">
        <v>-0.39999999999999991</v>
      </c>
      <c r="AS10" s="85">
        <v>-0.39999999999999991</v>
      </c>
      <c r="AT10" s="85">
        <v>-0.39999999999999991</v>
      </c>
      <c r="AU10" s="85">
        <v>-0.39999999999999991</v>
      </c>
      <c r="AV10" s="85">
        <v>-0.39999999999999991</v>
      </c>
      <c r="AW10" s="85">
        <v>-0.39999999999999991</v>
      </c>
      <c r="AX10" s="85">
        <v>-0.39999999999999991</v>
      </c>
      <c r="AY10" s="85">
        <v>-0.39999999999999991</v>
      </c>
      <c r="AZ10" s="85">
        <v>-0.39999999999999991</v>
      </c>
      <c r="BA10" s="85">
        <v>-0.39999999999999991</v>
      </c>
      <c r="BB10" s="85">
        <v>-0.39999999999999991</v>
      </c>
      <c r="BC10" s="85">
        <v>-0.39999999999999991</v>
      </c>
      <c r="BD10" s="85">
        <v>-0.39999999999999991</v>
      </c>
      <c r="BE10" s="85">
        <v>-0.39999999999999991</v>
      </c>
      <c r="BF10" s="85">
        <v>-0.39999999999999991</v>
      </c>
      <c r="BG10" s="85">
        <v>-0.39999999999999991</v>
      </c>
      <c r="BH10" s="85">
        <v>-0.39999999999999991</v>
      </c>
      <c r="BI10" s="85">
        <v>-0.39999999999999991</v>
      </c>
      <c r="BJ10" s="85">
        <v>-0.39999999999999991</v>
      </c>
      <c r="BK10" s="85">
        <v>-0.39999999999999991</v>
      </c>
      <c r="BL10" s="85">
        <v>-0.39999999999999991</v>
      </c>
      <c r="BM10" s="85">
        <v>-0.39999999999999991</v>
      </c>
      <c r="BN10" s="85">
        <v>-0.39999999999999991</v>
      </c>
      <c r="BO10" s="85">
        <v>-0.39999999999999991</v>
      </c>
      <c r="BP10" s="85">
        <v>-0.39999999999999991</v>
      </c>
      <c r="BQ10" s="85">
        <v>-0.39999999999999991</v>
      </c>
      <c r="BR10" s="85">
        <v>-0.39999999999999991</v>
      </c>
      <c r="BS10" s="85">
        <v>-0.39999999999999991</v>
      </c>
      <c r="BT10" s="85">
        <v>-0.39999999999999991</v>
      </c>
      <c r="BU10" s="85">
        <v>-0.39999999999999991</v>
      </c>
      <c r="BV10" s="85">
        <v>-0.39999999999999991</v>
      </c>
      <c r="BW10" s="85">
        <v>-0.39999999999999991</v>
      </c>
      <c r="BX10" s="85">
        <v>-0.39999999999999991</v>
      </c>
      <c r="BY10" s="85">
        <v>-0.39999999999999991</v>
      </c>
      <c r="BZ10" s="85">
        <v>-0.39999999999999991</v>
      </c>
      <c r="CA10" s="85">
        <v>-0.39999999999999991</v>
      </c>
      <c r="CB10" s="85">
        <v>-0.39999999999999991</v>
      </c>
      <c r="CC10" s="85">
        <v>-0.39999999999999991</v>
      </c>
      <c r="CD10" s="85">
        <v>-0.39999999999999991</v>
      </c>
      <c r="CE10" s="85">
        <v>-0.39999999999999991</v>
      </c>
      <c r="CF10" s="85">
        <v>-0.39999999999999991</v>
      </c>
      <c r="CG10" s="85">
        <v>-0.39999999999999991</v>
      </c>
      <c r="CH10" s="85">
        <v>-0.39999999999999991</v>
      </c>
      <c r="CI10" s="85">
        <v>-0.39999999999999991</v>
      </c>
      <c r="CJ10" s="37"/>
    </row>
    <row r="11" spans="1:88" ht="40.200000000000003" customHeight="1" x14ac:dyDescent="0.25">
      <c r="B11" s="81">
        <f t="shared" si="0"/>
        <v>5</v>
      </c>
      <c r="C11" s="79" t="s">
        <v>153</v>
      </c>
      <c r="D11" s="35" t="s">
        <v>154</v>
      </c>
      <c r="E11" s="36" t="s">
        <v>48</v>
      </c>
      <c r="F11" s="36">
        <v>2</v>
      </c>
      <c r="G11" s="31"/>
      <c r="H11" s="84">
        <v>0</v>
      </c>
      <c r="I11" s="84">
        <v>0</v>
      </c>
      <c r="J11" s="84">
        <v>0</v>
      </c>
      <c r="K11" s="84">
        <v>0</v>
      </c>
      <c r="L11" s="84">
        <v>0</v>
      </c>
      <c r="M11" s="84">
        <v>0</v>
      </c>
      <c r="N11" s="84">
        <v>0</v>
      </c>
      <c r="O11" s="84">
        <v>0</v>
      </c>
      <c r="P11" s="84">
        <v>0</v>
      </c>
      <c r="Q11" s="84">
        <v>0</v>
      </c>
      <c r="R11" s="84">
        <v>0</v>
      </c>
      <c r="S11" s="84">
        <v>0</v>
      </c>
      <c r="T11" s="84">
        <v>0</v>
      </c>
      <c r="U11" s="84">
        <v>0</v>
      </c>
      <c r="V11" s="84">
        <v>0</v>
      </c>
      <c r="W11" s="84">
        <v>0</v>
      </c>
      <c r="X11" s="84">
        <v>0</v>
      </c>
      <c r="Y11" s="84">
        <v>0</v>
      </c>
      <c r="Z11" s="84">
        <v>0</v>
      </c>
      <c r="AA11" s="84">
        <v>0</v>
      </c>
      <c r="AB11" s="84">
        <v>0</v>
      </c>
      <c r="AC11" s="84">
        <v>0</v>
      </c>
      <c r="AD11" s="84">
        <v>0</v>
      </c>
      <c r="AE11" s="84">
        <v>0</v>
      </c>
      <c r="AF11" s="87">
        <v>0</v>
      </c>
      <c r="AG11" s="85">
        <v>0</v>
      </c>
      <c r="AH11" s="85">
        <v>0</v>
      </c>
      <c r="AI11" s="85">
        <v>0</v>
      </c>
      <c r="AJ11" s="85">
        <v>0</v>
      </c>
      <c r="AK11" s="85">
        <v>0</v>
      </c>
      <c r="AL11" s="85">
        <v>0</v>
      </c>
      <c r="AM11" s="85">
        <v>0</v>
      </c>
      <c r="AN11" s="85">
        <v>0</v>
      </c>
      <c r="AO11" s="85">
        <v>0</v>
      </c>
      <c r="AP11" s="85">
        <v>0</v>
      </c>
      <c r="AQ11" s="85">
        <v>0</v>
      </c>
      <c r="AR11" s="85">
        <v>0</v>
      </c>
      <c r="AS11" s="85">
        <v>0</v>
      </c>
      <c r="AT11" s="85">
        <v>0</v>
      </c>
      <c r="AU11" s="85">
        <v>0</v>
      </c>
      <c r="AV11" s="85">
        <v>0</v>
      </c>
      <c r="AW11" s="85">
        <v>0</v>
      </c>
      <c r="AX11" s="85">
        <v>0</v>
      </c>
      <c r="AY11" s="85">
        <v>0</v>
      </c>
      <c r="AZ11" s="85">
        <v>0</v>
      </c>
      <c r="BA11" s="85">
        <v>0</v>
      </c>
      <c r="BB11" s="85">
        <v>0</v>
      </c>
      <c r="BC11" s="85">
        <v>0</v>
      </c>
      <c r="BD11" s="85">
        <v>0</v>
      </c>
      <c r="BE11" s="85">
        <v>0</v>
      </c>
      <c r="BF11" s="85">
        <v>0</v>
      </c>
      <c r="BG11" s="85">
        <v>0</v>
      </c>
      <c r="BH11" s="85">
        <v>0</v>
      </c>
      <c r="BI11" s="85">
        <v>0</v>
      </c>
      <c r="BJ11" s="85">
        <v>0</v>
      </c>
      <c r="BK11" s="85">
        <v>0</v>
      </c>
      <c r="BL11" s="85">
        <v>0</v>
      </c>
      <c r="BM11" s="85">
        <v>0</v>
      </c>
      <c r="BN11" s="85">
        <v>0</v>
      </c>
      <c r="BO11" s="85">
        <v>0</v>
      </c>
      <c r="BP11" s="85">
        <v>0</v>
      </c>
      <c r="BQ11" s="85">
        <v>0</v>
      </c>
      <c r="BR11" s="85">
        <v>0</v>
      </c>
      <c r="BS11" s="85">
        <v>0</v>
      </c>
      <c r="BT11" s="85">
        <v>0</v>
      </c>
      <c r="BU11" s="85">
        <v>0</v>
      </c>
      <c r="BV11" s="85">
        <v>0</v>
      </c>
      <c r="BW11" s="85">
        <v>0</v>
      </c>
      <c r="BX11" s="85">
        <v>0</v>
      </c>
      <c r="BY11" s="85">
        <v>0</v>
      </c>
      <c r="BZ11" s="85">
        <v>0</v>
      </c>
      <c r="CA11" s="85">
        <v>0</v>
      </c>
      <c r="CB11" s="85">
        <v>0</v>
      </c>
      <c r="CC11" s="85">
        <v>0</v>
      </c>
      <c r="CD11" s="85">
        <v>0</v>
      </c>
      <c r="CE11" s="85">
        <v>0</v>
      </c>
      <c r="CF11" s="85">
        <v>0</v>
      </c>
      <c r="CG11" s="85">
        <v>0</v>
      </c>
      <c r="CH11" s="85">
        <v>0</v>
      </c>
      <c r="CI11" s="85">
        <v>0</v>
      </c>
      <c r="CJ11" s="37"/>
    </row>
    <row r="12" spans="1:88" ht="40.200000000000003" customHeight="1" x14ac:dyDescent="0.25">
      <c r="B12" s="81">
        <f t="shared" si="0"/>
        <v>6</v>
      </c>
      <c r="C12" s="79" t="s">
        <v>156</v>
      </c>
      <c r="D12" s="35" t="s">
        <v>157</v>
      </c>
      <c r="E12" s="36" t="s">
        <v>48</v>
      </c>
      <c r="F12" s="36">
        <v>2</v>
      </c>
      <c r="G12" s="31"/>
      <c r="H12" s="88">
        <v>17.23</v>
      </c>
      <c r="I12" s="88">
        <v>17.23</v>
      </c>
      <c r="J12" s="88">
        <v>17.23</v>
      </c>
      <c r="K12" s="88">
        <v>17.23</v>
      </c>
      <c r="L12" s="88">
        <v>17.23</v>
      </c>
      <c r="M12" s="88">
        <v>17.23</v>
      </c>
      <c r="N12" s="88">
        <v>17.23</v>
      </c>
      <c r="O12" s="88">
        <v>17.23</v>
      </c>
      <c r="P12" s="88">
        <v>17.23</v>
      </c>
      <c r="Q12" s="88">
        <v>17.23</v>
      </c>
      <c r="R12" s="88">
        <v>17.23</v>
      </c>
      <c r="S12" s="88">
        <v>17.23</v>
      </c>
      <c r="T12" s="88">
        <v>17.23</v>
      </c>
      <c r="U12" s="88">
        <v>17.23</v>
      </c>
      <c r="V12" s="88">
        <v>17.23</v>
      </c>
      <c r="W12" s="88">
        <v>17.23</v>
      </c>
      <c r="X12" s="88">
        <v>17.23</v>
      </c>
      <c r="Y12" s="88">
        <v>17.23</v>
      </c>
      <c r="Z12" s="88">
        <v>17.23</v>
      </c>
      <c r="AA12" s="88">
        <v>17.23</v>
      </c>
      <c r="AB12" s="88">
        <v>17.23</v>
      </c>
      <c r="AC12" s="88">
        <v>17.23</v>
      </c>
      <c r="AD12" s="88">
        <v>17.23</v>
      </c>
      <c r="AE12" s="88">
        <v>17.23</v>
      </c>
      <c r="AF12" s="88">
        <v>17.23</v>
      </c>
      <c r="AG12" s="89">
        <v>17.23</v>
      </c>
      <c r="AH12" s="89">
        <v>17.23</v>
      </c>
      <c r="AI12" s="89">
        <v>17.23</v>
      </c>
      <c r="AJ12" s="89">
        <v>17.23</v>
      </c>
      <c r="AK12" s="89">
        <v>17.23</v>
      </c>
      <c r="AL12" s="89">
        <v>17.23</v>
      </c>
      <c r="AM12" s="89">
        <v>17.23</v>
      </c>
      <c r="AN12" s="89">
        <v>17.23</v>
      </c>
      <c r="AO12" s="89">
        <v>17.23</v>
      </c>
      <c r="AP12" s="89">
        <v>17.23</v>
      </c>
      <c r="AQ12" s="89">
        <v>17.23</v>
      </c>
      <c r="AR12" s="89">
        <v>17.23</v>
      </c>
      <c r="AS12" s="89">
        <v>17.23</v>
      </c>
      <c r="AT12" s="89">
        <v>17.23</v>
      </c>
      <c r="AU12" s="89">
        <v>17.23</v>
      </c>
      <c r="AV12" s="89">
        <v>17.23</v>
      </c>
      <c r="AW12" s="89">
        <v>17.23</v>
      </c>
      <c r="AX12" s="89">
        <v>17.23</v>
      </c>
      <c r="AY12" s="89">
        <v>17.23</v>
      </c>
      <c r="AZ12" s="89">
        <v>17.23</v>
      </c>
      <c r="BA12" s="89">
        <v>17.23</v>
      </c>
      <c r="BB12" s="89">
        <v>17.23</v>
      </c>
      <c r="BC12" s="89">
        <v>17.23</v>
      </c>
      <c r="BD12" s="89">
        <v>17.23</v>
      </c>
      <c r="BE12" s="89">
        <v>17.23</v>
      </c>
      <c r="BF12" s="89">
        <v>17.23</v>
      </c>
      <c r="BG12" s="89">
        <v>17.23</v>
      </c>
      <c r="BH12" s="89">
        <v>17.23</v>
      </c>
      <c r="BI12" s="89">
        <v>17.23</v>
      </c>
      <c r="BJ12" s="89">
        <v>17.23</v>
      </c>
      <c r="BK12" s="89">
        <v>17.23</v>
      </c>
      <c r="BL12" s="89">
        <v>17.23</v>
      </c>
      <c r="BM12" s="89">
        <v>17.23</v>
      </c>
      <c r="BN12" s="89">
        <v>17.23</v>
      </c>
      <c r="BO12" s="89">
        <v>17.23</v>
      </c>
      <c r="BP12" s="89">
        <v>17.23</v>
      </c>
      <c r="BQ12" s="89">
        <v>17.23</v>
      </c>
      <c r="BR12" s="89">
        <v>17.23</v>
      </c>
      <c r="BS12" s="89">
        <v>17.23</v>
      </c>
      <c r="BT12" s="89">
        <v>17.23</v>
      </c>
      <c r="BU12" s="89">
        <v>17.23</v>
      </c>
      <c r="BV12" s="89">
        <v>17.23</v>
      </c>
      <c r="BW12" s="89">
        <v>17.23</v>
      </c>
      <c r="BX12" s="89">
        <v>17.23</v>
      </c>
      <c r="BY12" s="89">
        <v>17.23</v>
      </c>
      <c r="BZ12" s="89">
        <v>17.23</v>
      </c>
      <c r="CA12" s="89">
        <v>17.23</v>
      </c>
      <c r="CB12" s="89">
        <v>17.23</v>
      </c>
      <c r="CC12" s="89">
        <v>17.23</v>
      </c>
      <c r="CD12" s="89">
        <v>17.23</v>
      </c>
      <c r="CE12" s="89">
        <v>17.23</v>
      </c>
      <c r="CF12" s="89">
        <v>17.23</v>
      </c>
      <c r="CG12" s="89">
        <v>17.23</v>
      </c>
      <c r="CH12" s="89">
        <v>17.23</v>
      </c>
      <c r="CI12" s="89">
        <v>17.23</v>
      </c>
      <c r="CJ12" s="37"/>
    </row>
    <row r="13" spans="1:88" x14ac:dyDescent="0.25"/>
    <row r="14" spans="1:88" x14ac:dyDescent="0.25">
      <c r="B14" s="47" t="s">
        <v>336</v>
      </c>
    </row>
    <row r="15" spans="1:88" x14ac:dyDescent="0.25"/>
    <row r="16" spans="1:88" x14ac:dyDescent="0.25">
      <c r="B16" s="48"/>
      <c r="C16" t="s">
        <v>337</v>
      </c>
    </row>
    <row r="17" spans="2:9" x14ac:dyDescent="0.25">
      <c r="B17" s="49"/>
      <c r="C17" t="s">
        <v>338</v>
      </c>
    </row>
    <row r="18" spans="2:9" x14ac:dyDescent="0.25"/>
    <row r="19" spans="2:9" x14ac:dyDescent="0.25"/>
    <row r="20" spans="2:9" ht="14.4" x14ac:dyDescent="0.3">
      <c r="B20" s="126" t="s">
        <v>340</v>
      </c>
      <c r="C20" s="127"/>
      <c r="D20" s="127"/>
      <c r="E20" s="127"/>
      <c r="F20" s="127"/>
      <c r="G20" s="127"/>
      <c r="H20" s="127"/>
      <c r="I20" s="128"/>
    </row>
    <row r="21" spans="2:9" x14ac:dyDescent="0.25"/>
    <row r="22" spans="2:9" s="6" customFormat="1" x14ac:dyDescent="0.25">
      <c r="B22" s="51" t="s">
        <v>334</v>
      </c>
      <c r="C22" s="129" t="s">
        <v>332</v>
      </c>
      <c r="D22" s="129"/>
      <c r="E22" s="129"/>
      <c r="F22" s="129"/>
      <c r="G22" s="129"/>
      <c r="H22" s="129"/>
      <c r="I22" s="129"/>
    </row>
    <row r="23" spans="2:9" s="6" customFormat="1" ht="63" customHeight="1" x14ac:dyDescent="0.25">
      <c r="B23" s="52">
        <v>1</v>
      </c>
      <c r="C23" s="130" t="s">
        <v>144</v>
      </c>
      <c r="D23" s="131"/>
      <c r="E23" s="131"/>
      <c r="F23" s="131"/>
      <c r="G23" s="131"/>
      <c r="H23" s="131"/>
      <c r="I23" s="131"/>
    </row>
    <row r="24" spans="2:9" s="6" customFormat="1" ht="43.2" customHeight="1" x14ac:dyDescent="0.25">
      <c r="B24" s="52">
        <f>B23+1</f>
        <v>2</v>
      </c>
      <c r="C24" s="130" t="s">
        <v>146</v>
      </c>
      <c r="D24" s="131"/>
      <c r="E24" s="131"/>
      <c r="F24" s="131"/>
      <c r="G24" s="131"/>
      <c r="H24" s="131"/>
      <c r="I24" s="131"/>
    </row>
    <row r="25" spans="2:9" s="6" customFormat="1" ht="47.55" customHeight="1" x14ac:dyDescent="0.25">
      <c r="B25" s="52">
        <f t="shared" ref="B25:B28" si="1">B24+1</f>
        <v>3</v>
      </c>
      <c r="C25" s="130" t="s">
        <v>149</v>
      </c>
      <c r="D25" s="131"/>
      <c r="E25" s="131"/>
      <c r="F25" s="131"/>
      <c r="G25" s="131"/>
      <c r="H25" s="131"/>
      <c r="I25" s="131"/>
    </row>
    <row r="26" spans="2:9" s="6" customFormat="1" ht="41.7" customHeight="1" x14ac:dyDescent="0.25">
      <c r="B26" s="52">
        <f t="shared" si="1"/>
        <v>4</v>
      </c>
      <c r="C26" s="130" t="s">
        <v>152</v>
      </c>
      <c r="D26" s="131"/>
      <c r="E26" s="131"/>
      <c r="F26" s="131"/>
      <c r="G26" s="131"/>
      <c r="H26" s="131"/>
      <c r="I26" s="131"/>
    </row>
    <row r="27" spans="2:9" s="6" customFormat="1" ht="94.95" customHeight="1" x14ac:dyDescent="0.25">
      <c r="B27" s="52">
        <f t="shared" si="1"/>
        <v>5</v>
      </c>
      <c r="C27" s="130" t="s">
        <v>155</v>
      </c>
      <c r="D27" s="131"/>
      <c r="E27" s="131"/>
      <c r="F27" s="131"/>
      <c r="G27" s="131"/>
      <c r="H27" s="131"/>
      <c r="I27" s="131"/>
    </row>
    <row r="28" spans="2:9" s="6" customFormat="1" ht="82.5" customHeight="1" x14ac:dyDescent="0.25">
      <c r="B28" s="52">
        <f t="shared" si="1"/>
        <v>6</v>
      </c>
      <c r="C28" s="130" t="s">
        <v>158</v>
      </c>
      <c r="D28" s="131"/>
      <c r="E28" s="131"/>
      <c r="F28" s="131"/>
      <c r="G28" s="131"/>
      <c r="H28" s="131"/>
      <c r="I28" s="131"/>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C24:I24"/>
    <mergeCell ref="C25:I25"/>
    <mergeCell ref="C26:I26"/>
    <mergeCell ref="C27:I27"/>
    <mergeCell ref="C28:I28"/>
    <mergeCell ref="AG5:CJ5"/>
    <mergeCell ref="B20:I20"/>
    <mergeCell ref="C22:I22"/>
    <mergeCell ref="C23:I23"/>
    <mergeCell ref="D3:F3"/>
    <mergeCell ref="D4:F4"/>
    <mergeCell ref="B3:C3"/>
    <mergeCell ref="B4:C4"/>
    <mergeCell ref="H5:AF5"/>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election activeCell="H7" sqref="H7"/>
    </sheetView>
  </sheetViews>
  <sheetFormatPr defaultColWidth="0" defaultRowHeight="13.8" zeroHeight="1" x14ac:dyDescent="0.25"/>
  <cols>
    <col min="1" max="1" width="1.69921875" customWidth="1"/>
    <col min="2" max="2" width="4.19921875" customWidth="1"/>
    <col min="3" max="3" width="70.69921875" customWidth="1"/>
    <col min="4" max="4" width="16.69921875" customWidth="1"/>
    <col min="5" max="5" width="14.69921875" customWidth="1"/>
    <col min="6" max="6" width="5.6992187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7" t="s">
        <v>159</v>
      </c>
      <c r="C1" s="137"/>
      <c r="D1" s="137"/>
      <c r="E1" s="137"/>
      <c r="F1" s="13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22" t="s">
        <v>2</v>
      </c>
      <c r="C3" s="135"/>
      <c r="D3" s="132" t="str">
        <f>'Cover sheet'!C5</f>
        <v>Thames Water</v>
      </c>
      <c r="E3" s="133"/>
      <c r="F3" s="13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8" t="s">
        <v>330</v>
      </c>
      <c r="C4" s="139"/>
      <c r="D4" s="132" t="str">
        <f>'Cover sheet'!C6</f>
        <v>Swindon &amp; Oxfordshire (SWOX)</v>
      </c>
      <c r="E4" s="133"/>
      <c r="F4" s="13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59">
        <v>1</v>
      </c>
      <c r="C7" s="29" t="s">
        <v>160</v>
      </c>
      <c r="D7" s="30" t="s">
        <v>395</v>
      </c>
      <c r="E7" s="30" t="s">
        <v>48</v>
      </c>
      <c r="F7" s="82">
        <v>2</v>
      </c>
      <c r="G7" s="38"/>
      <c r="H7" s="84">
        <v>54.903611122150146</v>
      </c>
      <c r="I7" s="84">
        <v>53.934828064180081</v>
      </c>
      <c r="J7" s="84">
        <v>53.02527421061361</v>
      </c>
      <c r="K7" s="84">
        <v>52.158850039368012</v>
      </c>
      <c r="L7" s="84">
        <v>51.326359931556873</v>
      </c>
      <c r="M7" s="84">
        <v>50.540072771986338</v>
      </c>
      <c r="N7" s="84">
        <v>49.788139224887338</v>
      </c>
      <c r="O7" s="84">
        <v>49.064316572587416</v>
      </c>
      <c r="P7" s="84">
        <v>48.371598562470353</v>
      </c>
      <c r="Q7" s="84">
        <v>47.706754200560376</v>
      </c>
      <c r="R7" s="84">
        <v>47.068705526743727</v>
      </c>
      <c r="S7" s="84">
        <v>46.455254078249752</v>
      </c>
      <c r="T7" s="84">
        <v>45.860349192724392</v>
      </c>
      <c r="U7" s="84">
        <v>45.282560787354903</v>
      </c>
      <c r="V7" s="84">
        <v>44.721123913504172</v>
      </c>
      <c r="W7" s="84">
        <v>44.177061536978684</v>
      </c>
      <c r="X7" s="84">
        <v>43.650623861847727</v>
      </c>
      <c r="Y7" s="84">
        <v>43.139407941114307</v>
      </c>
      <c r="Z7" s="84">
        <v>42.641631479920513</v>
      </c>
      <c r="AA7" s="84">
        <v>42.156372272888447</v>
      </c>
      <c r="AB7" s="84">
        <v>41.684637931618916</v>
      </c>
      <c r="AC7" s="84">
        <v>41.227176256221497</v>
      </c>
      <c r="AD7" s="84">
        <v>40.782779204095007</v>
      </c>
      <c r="AE7" s="84">
        <v>40.350318521647353</v>
      </c>
      <c r="AF7" s="84">
        <v>39.928805674082277</v>
      </c>
      <c r="AG7" s="85">
        <v>39.520207161382046</v>
      </c>
      <c r="AH7" s="85">
        <v>39.333408352468069</v>
      </c>
      <c r="AI7" s="85">
        <v>39.154444119801958</v>
      </c>
      <c r="AJ7" s="85">
        <v>38.982925394893243</v>
      </c>
      <c r="AK7" s="85">
        <v>38.818571362323254</v>
      </c>
      <c r="AL7" s="85">
        <v>38.661097175671074</v>
      </c>
      <c r="AM7" s="85">
        <v>38.510187884043404</v>
      </c>
      <c r="AN7" s="85">
        <v>38.365506066255548</v>
      </c>
      <c r="AO7" s="85">
        <v>38.226741781117724</v>
      </c>
      <c r="AP7" s="85">
        <v>38.09357789696044</v>
      </c>
      <c r="AQ7" s="85">
        <v>37.965700587417942</v>
      </c>
      <c r="AR7" s="85">
        <v>37.842823289873088</v>
      </c>
      <c r="AS7" s="85">
        <v>37.724693146248015</v>
      </c>
      <c r="AT7" s="85">
        <v>37.61105703790976</v>
      </c>
      <c r="AU7" s="85">
        <v>37.501680146917444</v>
      </c>
      <c r="AV7" s="85">
        <v>37.396372842531271</v>
      </c>
      <c r="AW7" s="85">
        <v>37.295034935902869</v>
      </c>
      <c r="AX7" s="85">
        <v>37.197429347547612</v>
      </c>
      <c r="AY7" s="85">
        <v>37.103363388864061</v>
      </c>
      <c r="AZ7" s="85">
        <v>37.012667712637267</v>
      </c>
      <c r="BA7" s="85">
        <v>36.925191594539498</v>
      </c>
      <c r="BB7" s="85">
        <v>36.84080935495993</v>
      </c>
      <c r="BC7" s="85">
        <v>36.759397599181554</v>
      </c>
      <c r="BD7" s="85">
        <v>36.680881567436501</v>
      </c>
      <c r="BE7" s="85">
        <v>36.60519904176347</v>
      </c>
      <c r="BF7" s="85">
        <v>36.532256901099061</v>
      </c>
      <c r="BG7" s="85">
        <v>36.461959630968821</v>
      </c>
      <c r="BH7" s="85">
        <v>36.394233297067679</v>
      </c>
      <c r="BI7" s="85">
        <v>36.329021236842252</v>
      </c>
      <c r="BJ7" s="85">
        <v>36.266251650307311</v>
      </c>
      <c r="BK7" s="85">
        <v>36.205860227826037</v>
      </c>
      <c r="BL7" s="85">
        <v>36.147780273743045</v>
      </c>
      <c r="BM7" s="85">
        <v>36.091978239522845</v>
      </c>
      <c r="BN7" s="85">
        <v>36.038414347141654</v>
      </c>
      <c r="BO7" s="85">
        <v>35.987027901663083</v>
      </c>
      <c r="BP7" s="85">
        <v>35.937768312646284</v>
      </c>
      <c r="BQ7" s="85">
        <v>35.89058413583551</v>
      </c>
      <c r="BR7" s="85">
        <v>35.845430608313478</v>
      </c>
      <c r="BS7" s="85">
        <v>35.802267106872449</v>
      </c>
      <c r="BT7" s="85">
        <v>35.761050251259221</v>
      </c>
      <c r="BU7" s="85">
        <v>35.721736042096992</v>
      </c>
      <c r="BV7" s="85">
        <v>35.684283139433674</v>
      </c>
      <c r="BW7" s="85">
        <v>35.648655119451917</v>
      </c>
      <c r="BX7" s="85">
        <v>35.614821301240312</v>
      </c>
      <c r="BY7" s="85">
        <v>35.582752712573232</v>
      </c>
      <c r="BZ7" s="85">
        <v>35.552421659718291</v>
      </c>
      <c r="CA7" s="85">
        <v>35.523803074649507</v>
      </c>
      <c r="CB7" s="85">
        <v>35.496874182490274</v>
      </c>
      <c r="CC7" s="85">
        <v>35.471610957527844</v>
      </c>
      <c r="CD7" s="85">
        <v>35.447987899368712</v>
      </c>
      <c r="CE7" s="85">
        <v>35.425980809408543</v>
      </c>
      <c r="CF7" s="85">
        <v>35.4055615885609</v>
      </c>
      <c r="CG7" s="85">
        <v>35.38670580789568</v>
      </c>
      <c r="CH7" s="85">
        <v>35.369390347434731</v>
      </c>
      <c r="CI7" s="85">
        <v>35.3536008126691</v>
      </c>
      <c r="CJ7" s="34"/>
    </row>
    <row r="8" spans="2:88" ht="39.6" x14ac:dyDescent="0.25">
      <c r="B8" s="59">
        <v>2</v>
      </c>
      <c r="C8" s="26" t="s">
        <v>162</v>
      </c>
      <c r="D8" s="27" t="s">
        <v>163</v>
      </c>
      <c r="E8" s="27" t="s">
        <v>48</v>
      </c>
      <c r="F8" s="27">
        <v>2</v>
      </c>
      <c r="G8" s="38"/>
      <c r="H8" s="84">
        <v>0.651696320491988</v>
      </c>
      <c r="I8" s="84">
        <v>0.651696320491988</v>
      </c>
      <c r="J8" s="84">
        <v>0.651696320491988</v>
      </c>
      <c r="K8" s="84">
        <v>0.651696320491988</v>
      </c>
      <c r="L8" s="84">
        <v>0.651696320491988</v>
      </c>
      <c r="M8" s="84">
        <v>0.651696320491988</v>
      </c>
      <c r="N8" s="84">
        <v>0.65169632049198811</v>
      </c>
      <c r="O8" s="84">
        <v>0.651696320491988</v>
      </c>
      <c r="P8" s="84">
        <v>0.651696320491988</v>
      </c>
      <c r="Q8" s="84">
        <v>0.651696320491988</v>
      </c>
      <c r="R8" s="84">
        <v>0.651696320491988</v>
      </c>
      <c r="S8" s="84">
        <v>0.65169632049198789</v>
      </c>
      <c r="T8" s="84">
        <v>0.651696320491988</v>
      </c>
      <c r="U8" s="84">
        <v>0.651696320491988</v>
      </c>
      <c r="V8" s="84">
        <v>0.651696320491988</v>
      </c>
      <c r="W8" s="84">
        <v>0.651696320491988</v>
      </c>
      <c r="X8" s="84">
        <v>0.651696320491988</v>
      </c>
      <c r="Y8" s="84">
        <v>0.651696320491988</v>
      </c>
      <c r="Z8" s="84">
        <v>0.651696320491988</v>
      </c>
      <c r="AA8" s="84">
        <v>0.651696320491988</v>
      </c>
      <c r="AB8" s="84">
        <v>0.651696320491988</v>
      </c>
      <c r="AC8" s="84">
        <v>0.651696320491988</v>
      </c>
      <c r="AD8" s="84">
        <v>0.651696320491988</v>
      </c>
      <c r="AE8" s="84">
        <v>0.651696320491988</v>
      </c>
      <c r="AF8" s="84">
        <v>0.651696320491988</v>
      </c>
      <c r="AG8" s="85">
        <v>0.651696320491988</v>
      </c>
      <c r="AH8" s="85">
        <v>0.651696320491988</v>
      </c>
      <c r="AI8" s="85">
        <v>0.651696320491988</v>
      </c>
      <c r="AJ8" s="85">
        <v>0.651696320491988</v>
      </c>
      <c r="AK8" s="85">
        <v>0.651696320491988</v>
      </c>
      <c r="AL8" s="85">
        <v>0.651696320491988</v>
      </c>
      <c r="AM8" s="85">
        <v>0.651696320491988</v>
      </c>
      <c r="AN8" s="85">
        <v>0.651696320491988</v>
      </c>
      <c r="AO8" s="85">
        <v>0.651696320491988</v>
      </c>
      <c r="AP8" s="85">
        <v>0.651696320491988</v>
      </c>
      <c r="AQ8" s="85">
        <v>0.651696320491988</v>
      </c>
      <c r="AR8" s="85">
        <v>0.65169632049198811</v>
      </c>
      <c r="AS8" s="85">
        <v>0.651696320491988</v>
      </c>
      <c r="AT8" s="85">
        <v>0.651696320491988</v>
      </c>
      <c r="AU8" s="85">
        <v>0.651696320491988</v>
      </c>
      <c r="AV8" s="85">
        <v>0.651696320491988</v>
      </c>
      <c r="AW8" s="85">
        <v>0.65169632049198789</v>
      </c>
      <c r="AX8" s="85">
        <v>0.651696320491988</v>
      </c>
      <c r="AY8" s="85">
        <v>0.651696320491988</v>
      </c>
      <c r="AZ8" s="85">
        <v>0.651696320491988</v>
      </c>
      <c r="BA8" s="85">
        <v>0.651696320491988</v>
      </c>
      <c r="BB8" s="85">
        <v>0.651696320491988</v>
      </c>
      <c r="BC8" s="85">
        <v>0.651696320491988</v>
      </c>
      <c r="BD8" s="85">
        <v>0.651696320491988</v>
      </c>
      <c r="BE8" s="85">
        <v>0.651696320491988</v>
      </c>
      <c r="BF8" s="85">
        <v>0.651696320491988</v>
      </c>
      <c r="BG8" s="85">
        <v>0.651696320491988</v>
      </c>
      <c r="BH8" s="85">
        <v>0.651696320491988</v>
      </c>
      <c r="BI8" s="85">
        <v>0.651696320491988</v>
      </c>
      <c r="BJ8" s="85">
        <v>0.651696320491988</v>
      </c>
      <c r="BK8" s="85">
        <v>0.651696320491988</v>
      </c>
      <c r="BL8" s="85">
        <v>0.651696320491988</v>
      </c>
      <c r="BM8" s="85">
        <v>0.651696320491988</v>
      </c>
      <c r="BN8" s="85">
        <v>0.651696320491988</v>
      </c>
      <c r="BO8" s="85">
        <v>0.651696320491988</v>
      </c>
      <c r="BP8" s="85">
        <v>0.651696320491988</v>
      </c>
      <c r="BQ8" s="85">
        <v>0.651696320491988</v>
      </c>
      <c r="BR8" s="85">
        <v>0.651696320491988</v>
      </c>
      <c r="BS8" s="85">
        <v>0.651696320491988</v>
      </c>
      <c r="BT8" s="85">
        <v>0.651696320491988</v>
      </c>
      <c r="BU8" s="85">
        <v>0.651696320491988</v>
      </c>
      <c r="BV8" s="85">
        <v>0.651696320491988</v>
      </c>
      <c r="BW8" s="85">
        <v>0.651696320491988</v>
      </c>
      <c r="BX8" s="85">
        <v>0.651696320491988</v>
      </c>
      <c r="BY8" s="85">
        <v>0.651696320491988</v>
      </c>
      <c r="BZ8" s="85">
        <v>0.651696320491988</v>
      </c>
      <c r="CA8" s="85">
        <v>0.651696320491988</v>
      </c>
      <c r="CB8" s="85">
        <v>0.651696320491988</v>
      </c>
      <c r="CC8" s="85">
        <v>0.651696320491988</v>
      </c>
      <c r="CD8" s="85">
        <v>0.651696320491988</v>
      </c>
      <c r="CE8" s="85">
        <v>0.65169632049198811</v>
      </c>
      <c r="CF8" s="85">
        <v>0.651696320491988</v>
      </c>
      <c r="CG8" s="85">
        <v>0.651696320491988</v>
      </c>
      <c r="CH8" s="85">
        <v>0.651696320491988</v>
      </c>
      <c r="CI8" s="85">
        <v>0.651696320491988</v>
      </c>
      <c r="CJ8" s="37"/>
    </row>
    <row r="9" spans="2:88" ht="39.6" x14ac:dyDescent="0.25">
      <c r="B9" s="59">
        <v>3</v>
      </c>
      <c r="C9" s="26" t="s">
        <v>165</v>
      </c>
      <c r="D9" s="27" t="s">
        <v>166</v>
      </c>
      <c r="E9" s="27" t="s">
        <v>48</v>
      </c>
      <c r="F9" s="27">
        <v>2</v>
      </c>
      <c r="G9" s="38"/>
      <c r="H9" s="84">
        <v>120.54239337683991</v>
      </c>
      <c r="I9" s="84">
        <v>124.44011357004202</v>
      </c>
      <c r="J9" s="84">
        <v>128.05117840987683</v>
      </c>
      <c r="K9" s="84">
        <v>131.55009541285426</v>
      </c>
      <c r="L9" s="84">
        <v>134.93971991705439</v>
      </c>
      <c r="M9" s="84">
        <v>138.14726919231171</v>
      </c>
      <c r="N9" s="84">
        <v>141.21926940315697</v>
      </c>
      <c r="O9" s="84">
        <v>144.19226667574182</v>
      </c>
      <c r="P9" s="84">
        <v>147.02930649395438</v>
      </c>
      <c r="Q9" s="84">
        <v>149.72857780169977</v>
      </c>
      <c r="R9" s="84">
        <v>152.30540900964459</v>
      </c>
      <c r="S9" s="84">
        <v>154.82302381746533</v>
      </c>
      <c r="T9" s="84">
        <v>157.37577069139422</v>
      </c>
      <c r="U9" s="84">
        <v>159.90280975909153</v>
      </c>
      <c r="V9" s="84">
        <v>162.40650491549002</v>
      </c>
      <c r="W9" s="84">
        <v>164.8690381249433</v>
      </c>
      <c r="X9" s="84">
        <v>167.28982088657725</v>
      </c>
      <c r="Y9" s="84">
        <v>169.6859589334382</v>
      </c>
      <c r="Z9" s="84">
        <v>172.06018354063005</v>
      </c>
      <c r="AA9" s="84">
        <v>174.41239603088673</v>
      </c>
      <c r="AB9" s="84">
        <v>176.72825007880112</v>
      </c>
      <c r="AC9" s="84">
        <v>178.98597247071922</v>
      </c>
      <c r="AD9" s="84">
        <v>181.20902031829593</v>
      </c>
      <c r="AE9" s="84">
        <v>183.41074929682415</v>
      </c>
      <c r="AF9" s="84">
        <v>185.58372999749344</v>
      </c>
      <c r="AG9" s="85">
        <v>187.60423407114578</v>
      </c>
      <c r="AH9" s="85">
        <v>189.27396311111545</v>
      </c>
      <c r="AI9" s="85">
        <v>190.5576520427706</v>
      </c>
      <c r="AJ9" s="85">
        <v>192.14612994213522</v>
      </c>
      <c r="AK9" s="85">
        <v>193.6770663393645</v>
      </c>
      <c r="AL9" s="85">
        <v>195.15578079294647</v>
      </c>
      <c r="AM9" s="85">
        <v>196.58882344493009</v>
      </c>
      <c r="AN9" s="85">
        <v>197.98834472133231</v>
      </c>
      <c r="AO9" s="85">
        <v>199.38126702449267</v>
      </c>
      <c r="AP9" s="85">
        <v>200.77507679652717</v>
      </c>
      <c r="AQ9" s="85">
        <v>202.16043079373696</v>
      </c>
      <c r="AR9" s="85">
        <v>203.53287407003376</v>
      </c>
      <c r="AS9" s="85">
        <v>204.89113121315418</v>
      </c>
      <c r="AT9" s="85">
        <v>205.31368588658503</v>
      </c>
      <c r="AU9" s="85">
        <v>205.72629409225522</v>
      </c>
      <c r="AV9" s="85">
        <v>206.15321087279997</v>
      </c>
      <c r="AW9" s="85">
        <v>206.58022202869432</v>
      </c>
      <c r="AX9" s="85">
        <v>207.01422910848618</v>
      </c>
      <c r="AY9" s="85">
        <v>207.46988760531664</v>
      </c>
      <c r="AZ9" s="85">
        <v>207.93654538304429</v>
      </c>
      <c r="BA9" s="85">
        <v>208.42129138908592</v>
      </c>
      <c r="BB9" s="85">
        <v>208.92299799354666</v>
      </c>
      <c r="BC9" s="85">
        <v>209.42662000593771</v>
      </c>
      <c r="BD9" s="85">
        <v>209.92564492142748</v>
      </c>
      <c r="BE9" s="85">
        <v>210.42558703720618</v>
      </c>
      <c r="BF9" s="85">
        <v>210.91936270966622</v>
      </c>
      <c r="BG9" s="85">
        <v>211.41046879059826</v>
      </c>
      <c r="BH9" s="85">
        <v>211.90318431471914</v>
      </c>
      <c r="BI9" s="85">
        <v>212.39062105283827</v>
      </c>
      <c r="BJ9" s="85">
        <v>212.87709416324699</v>
      </c>
      <c r="BK9" s="85">
        <v>213.35868272885679</v>
      </c>
      <c r="BL9" s="85">
        <v>213.83709511048588</v>
      </c>
      <c r="BM9" s="85">
        <v>214.30968441488506</v>
      </c>
      <c r="BN9" s="85">
        <v>214.79275160390208</v>
      </c>
      <c r="BO9" s="85">
        <v>215.29123870112409</v>
      </c>
      <c r="BP9" s="85">
        <v>215.80325489178736</v>
      </c>
      <c r="BQ9" s="85">
        <v>216.33508704187571</v>
      </c>
      <c r="BR9" s="85">
        <v>216.88486327505825</v>
      </c>
      <c r="BS9" s="85">
        <v>217.44683260508441</v>
      </c>
      <c r="BT9" s="85">
        <v>218.01266976966755</v>
      </c>
      <c r="BU9" s="85">
        <v>218.5898588204067</v>
      </c>
      <c r="BV9" s="85">
        <v>219.18176111938928</v>
      </c>
      <c r="BW9" s="85">
        <v>219.781540284074</v>
      </c>
      <c r="BX9" s="85">
        <v>220.37756156682187</v>
      </c>
      <c r="BY9" s="85">
        <v>220.97767758294975</v>
      </c>
      <c r="BZ9" s="85">
        <v>221.58435975567787</v>
      </c>
      <c r="CA9" s="85">
        <v>222.19598476975852</v>
      </c>
      <c r="CB9" s="85">
        <v>222.81050771424322</v>
      </c>
      <c r="CC9" s="85">
        <v>223.43653863494961</v>
      </c>
      <c r="CD9" s="85">
        <v>224.06529132517858</v>
      </c>
      <c r="CE9" s="85">
        <v>224.69521072392476</v>
      </c>
      <c r="CF9" s="85">
        <v>225.32910285008168</v>
      </c>
      <c r="CG9" s="85">
        <v>225.95746415655057</v>
      </c>
      <c r="CH9" s="85">
        <v>226.57985212210974</v>
      </c>
      <c r="CI9" s="85">
        <v>227.19799573591308</v>
      </c>
      <c r="CJ9" s="37"/>
    </row>
    <row r="10" spans="2:88" ht="39.6" x14ac:dyDescent="0.25">
      <c r="B10" s="59">
        <v>4</v>
      </c>
      <c r="C10" s="26" t="s">
        <v>168</v>
      </c>
      <c r="D10" s="27" t="s">
        <v>169</v>
      </c>
      <c r="E10" s="27" t="s">
        <v>48</v>
      </c>
      <c r="F10" s="27">
        <v>2</v>
      </c>
      <c r="G10" s="38"/>
      <c r="H10" s="84">
        <v>87.165450911167682</v>
      </c>
      <c r="I10" s="84">
        <v>85.574714033644341</v>
      </c>
      <c r="J10" s="84">
        <v>83.995260054055251</v>
      </c>
      <c r="K10" s="84">
        <v>82.408782214143542</v>
      </c>
      <c r="L10" s="84">
        <v>80.811860965532858</v>
      </c>
      <c r="M10" s="84">
        <v>79.206792174709207</v>
      </c>
      <c r="N10" s="84">
        <v>77.610513995502757</v>
      </c>
      <c r="O10" s="84">
        <v>76.031848419504101</v>
      </c>
      <c r="P10" s="84">
        <v>74.438943146872859</v>
      </c>
      <c r="Q10" s="84">
        <v>72.826430010883186</v>
      </c>
      <c r="R10" s="84">
        <v>71.191041352734885</v>
      </c>
      <c r="S10" s="84">
        <v>69.532461412934651</v>
      </c>
      <c r="T10" s="84">
        <v>67.853398357719939</v>
      </c>
      <c r="U10" s="84">
        <v>66.188496601245006</v>
      </c>
      <c r="V10" s="84">
        <v>64.536346265774512</v>
      </c>
      <c r="W10" s="84">
        <v>62.882237050278327</v>
      </c>
      <c r="X10" s="84">
        <v>61.223895243855154</v>
      </c>
      <c r="Y10" s="84">
        <v>59.576733444503461</v>
      </c>
      <c r="Z10" s="84">
        <v>57.95163489126989</v>
      </c>
      <c r="AA10" s="84">
        <v>56.348734640838757</v>
      </c>
      <c r="AB10" s="84">
        <v>54.752245897275493</v>
      </c>
      <c r="AC10" s="84">
        <v>53.150710887517121</v>
      </c>
      <c r="AD10" s="84">
        <v>51.558692155208611</v>
      </c>
      <c r="AE10" s="84">
        <v>49.985880350050188</v>
      </c>
      <c r="AF10" s="84">
        <v>48.42579777048779</v>
      </c>
      <c r="AG10" s="85">
        <v>46.860386091144548</v>
      </c>
      <c r="AH10" s="85">
        <v>45.330577674352199</v>
      </c>
      <c r="AI10" s="85">
        <v>43.738408680311167</v>
      </c>
      <c r="AJ10" s="85">
        <v>42.26022026551378</v>
      </c>
      <c r="AK10" s="85">
        <v>40.799505258025853</v>
      </c>
      <c r="AL10" s="85">
        <v>39.351631526737478</v>
      </c>
      <c r="AM10" s="85">
        <v>37.915059267474582</v>
      </c>
      <c r="AN10" s="85">
        <v>36.48712131350117</v>
      </c>
      <c r="AO10" s="85">
        <v>35.050442228300874</v>
      </c>
      <c r="AP10" s="85">
        <v>33.604109470839397</v>
      </c>
      <c r="AQ10" s="85">
        <v>32.152297277450955</v>
      </c>
      <c r="AR10" s="85">
        <v>30.701367909177435</v>
      </c>
      <c r="AS10" s="85">
        <v>29.254858334843622</v>
      </c>
      <c r="AT10" s="85">
        <v>29.179823437146563</v>
      </c>
      <c r="AU10" s="85">
        <v>29.109961404389519</v>
      </c>
      <c r="AV10" s="85">
        <v>29.033868892769387</v>
      </c>
      <c r="AW10" s="85">
        <v>28.957177399709529</v>
      </c>
      <c r="AX10" s="85">
        <v>28.875887438544275</v>
      </c>
      <c r="AY10" s="85">
        <v>28.782381768883003</v>
      </c>
      <c r="AZ10" s="85">
        <v>28.681506426266218</v>
      </c>
      <c r="BA10" s="85">
        <v>28.571589747771664</v>
      </c>
      <c r="BB10" s="85">
        <v>28.457896750946155</v>
      </c>
      <c r="BC10" s="85">
        <v>28.349295584840057</v>
      </c>
      <c r="BD10" s="85">
        <v>28.247198386703047</v>
      </c>
      <c r="BE10" s="85">
        <v>28.148276726047975</v>
      </c>
      <c r="BF10" s="85">
        <v>28.05664784104534</v>
      </c>
      <c r="BG10" s="85">
        <v>27.969156355038908</v>
      </c>
      <c r="BH10" s="85">
        <v>27.886025277840048</v>
      </c>
      <c r="BI10" s="85">
        <v>27.808754248644185</v>
      </c>
      <c r="BJ10" s="85">
        <v>27.735983264619602</v>
      </c>
      <c r="BK10" s="85">
        <v>27.669422603915514</v>
      </c>
      <c r="BL10" s="85">
        <v>27.608315042078519</v>
      </c>
      <c r="BM10" s="85">
        <v>27.551637078052103</v>
      </c>
      <c r="BN10" s="85">
        <v>27.49188994947173</v>
      </c>
      <c r="BO10" s="85">
        <v>27.42578280395152</v>
      </c>
      <c r="BP10" s="85">
        <v>27.354303993704768</v>
      </c>
      <c r="BQ10" s="85">
        <v>27.272226099317084</v>
      </c>
      <c r="BR10" s="85">
        <v>27.182055445436699</v>
      </c>
      <c r="BS10" s="85">
        <v>27.086435625607368</v>
      </c>
      <c r="BT10" s="85">
        <v>26.990283395045477</v>
      </c>
      <c r="BU10" s="85">
        <v>26.889811632009781</v>
      </c>
      <c r="BV10" s="85">
        <v>26.783284438872158</v>
      </c>
      <c r="BW10" s="85">
        <v>26.672771857534148</v>
      </c>
      <c r="BX10" s="85">
        <v>26.563824982135529</v>
      </c>
      <c r="BY10" s="85">
        <v>26.453395038970339</v>
      </c>
      <c r="BZ10" s="85">
        <v>26.33867212680763</v>
      </c>
      <c r="CA10" s="85">
        <v>26.220091380135589</v>
      </c>
      <c r="CB10" s="85">
        <v>26.100991758037214</v>
      </c>
      <c r="CC10" s="85">
        <v>25.975680164206377</v>
      </c>
      <c r="CD10" s="85">
        <v>25.849419118779469</v>
      </c>
      <c r="CE10" s="85">
        <v>25.721641527906058</v>
      </c>
      <c r="CF10" s="85">
        <v>25.593614433278724</v>
      </c>
      <c r="CG10" s="85">
        <v>25.466405351086891</v>
      </c>
      <c r="CH10" s="85">
        <v>25.343757828668092</v>
      </c>
      <c r="CI10" s="85">
        <v>25.224578811596871</v>
      </c>
      <c r="CJ10" s="37"/>
    </row>
    <row r="11" spans="2:88" ht="39.6" x14ac:dyDescent="0.25">
      <c r="B11" s="59">
        <v>5</v>
      </c>
      <c r="C11" s="26" t="s">
        <v>171</v>
      </c>
      <c r="D11" s="27" t="s">
        <v>172</v>
      </c>
      <c r="E11" s="27" t="s">
        <v>173</v>
      </c>
      <c r="F11" s="27">
        <v>1</v>
      </c>
      <c r="G11" s="38"/>
      <c r="H11" s="90">
        <v>174.8</v>
      </c>
      <c r="I11" s="90">
        <v>174.8</v>
      </c>
      <c r="J11" s="90">
        <v>174.8</v>
      </c>
      <c r="K11" s="90">
        <v>174.9</v>
      </c>
      <c r="L11" s="90">
        <v>175</v>
      </c>
      <c r="M11" s="90">
        <v>175</v>
      </c>
      <c r="N11" s="90">
        <v>175.1</v>
      </c>
      <c r="O11" s="90">
        <v>175.1</v>
      </c>
      <c r="P11" s="90">
        <v>175.2</v>
      </c>
      <c r="Q11" s="90">
        <v>175.2</v>
      </c>
      <c r="R11" s="90">
        <v>175.2</v>
      </c>
      <c r="S11" s="90">
        <v>175.2</v>
      </c>
      <c r="T11" s="90">
        <v>175.3</v>
      </c>
      <c r="U11" s="90">
        <v>175.3</v>
      </c>
      <c r="V11" s="90">
        <v>175.3</v>
      </c>
      <c r="W11" s="90">
        <v>175.2</v>
      </c>
      <c r="X11" s="90">
        <v>175.2</v>
      </c>
      <c r="Y11" s="90">
        <v>175.2</v>
      </c>
      <c r="Z11" s="90">
        <v>175.1</v>
      </c>
      <c r="AA11" s="90">
        <v>175.1</v>
      </c>
      <c r="AB11" s="90">
        <v>175</v>
      </c>
      <c r="AC11" s="90">
        <v>174.9</v>
      </c>
      <c r="AD11" s="90">
        <v>174.7</v>
      </c>
      <c r="AE11" s="90">
        <v>174.6</v>
      </c>
      <c r="AF11" s="90">
        <v>174.4</v>
      </c>
      <c r="AG11" s="91">
        <v>174.3</v>
      </c>
      <c r="AH11" s="91">
        <v>174.1</v>
      </c>
      <c r="AI11" s="91">
        <v>173.6</v>
      </c>
      <c r="AJ11" s="91">
        <v>173.5</v>
      </c>
      <c r="AK11" s="91">
        <v>173.3</v>
      </c>
      <c r="AL11" s="91">
        <v>173.2</v>
      </c>
      <c r="AM11" s="91">
        <v>173</v>
      </c>
      <c r="AN11" s="91">
        <v>172.8</v>
      </c>
      <c r="AO11" s="91">
        <v>172.6</v>
      </c>
      <c r="AP11" s="91">
        <v>172.4</v>
      </c>
      <c r="AQ11" s="91">
        <v>172.2</v>
      </c>
      <c r="AR11" s="91">
        <v>172</v>
      </c>
      <c r="AS11" s="91">
        <v>171.9</v>
      </c>
      <c r="AT11" s="91">
        <v>171.8</v>
      </c>
      <c r="AU11" s="91">
        <v>171.6</v>
      </c>
      <c r="AV11" s="91">
        <v>171.5</v>
      </c>
      <c r="AW11" s="91">
        <v>171.4</v>
      </c>
      <c r="AX11" s="91">
        <v>171.3</v>
      </c>
      <c r="AY11" s="91">
        <v>171.2</v>
      </c>
      <c r="AZ11" s="91">
        <v>171.1</v>
      </c>
      <c r="BA11" s="91">
        <v>171</v>
      </c>
      <c r="BB11" s="91">
        <v>170.9</v>
      </c>
      <c r="BC11" s="91">
        <v>170.9</v>
      </c>
      <c r="BD11" s="91">
        <v>170.8</v>
      </c>
      <c r="BE11" s="91">
        <v>170.7</v>
      </c>
      <c r="BF11" s="91">
        <v>170.6</v>
      </c>
      <c r="BG11" s="91">
        <v>170.4</v>
      </c>
      <c r="BH11" s="91">
        <v>170.3</v>
      </c>
      <c r="BI11" s="91">
        <v>170.2</v>
      </c>
      <c r="BJ11" s="91">
        <v>170.1</v>
      </c>
      <c r="BK11" s="91">
        <v>170</v>
      </c>
      <c r="BL11" s="91">
        <v>169.9</v>
      </c>
      <c r="BM11" s="91">
        <v>169.8</v>
      </c>
      <c r="BN11" s="91">
        <v>169.6</v>
      </c>
      <c r="BO11" s="91">
        <v>169.5</v>
      </c>
      <c r="BP11" s="91">
        <v>169.4</v>
      </c>
      <c r="BQ11" s="91">
        <v>169.3</v>
      </c>
      <c r="BR11" s="91">
        <v>169.2</v>
      </c>
      <c r="BS11" s="91">
        <v>169.1</v>
      </c>
      <c r="BT11" s="91">
        <v>169</v>
      </c>
      <c r="BU11" s="91">
        <v>168.9</v>
      </c>
      <c r="BV11" s="91">
        <v>168.8</v>
      </c>
      <c r="BW11" s="91">
        <v>168.7</v>
      </c>
      <c r="BX11" s="91">
        <v>168.6</v>
      </c>
      <c r="BY11" s="91">
        <v>168.5</v>
      </c>
      <c r="BZ11" s="91">
        <v>168.4</v>
      </c>
      <c r="CA11" s="91">
        <v>168.3</v>
      </c>
      <c r="CB11" s="91">
        <v>168.2</v>
      </c>
      <c r="CC11" s="91">
        <v>168.2</v>
      </c>
      <c r="CD11" s="91">
        <v>168.1</v>
      </c>
      <c r="CE11" s="91">
        <v>168</v>
      </c>
      <c r="CF11" s="91">
        <v>167.9</v>
      </c>
      <c r="CG11" s="91">
        <v>167.8</v>
      </c>
      <c r="CH11" s="91">
        <v>167.7</v>
      </c>
      <c r="CI11" s="91">
        <v>167.6</v>
      </c>
      <c r="CJ11" s="37"/>
    </row>
    <row r="12" spans="2:88" ht="39.6" x14ac:dyDescent="0.25">
      <c r="B12" s="59">
        <v>6</v>
      </c>
      <c r="C12" s="26" t="s">
        <v>175</v>
      </c>
      <c r="D12" s="27" t="s">
        <v>176</v>
      </c>
      <c r="E12" s="27" t="s">
        <v>173</v>
      </c>
      <c r="F12" s="27">
        <v>1</v>
      </c>
      <c r="G12" s="38"/>
      <c r="H12" s="32">
        <v>211.1</v>
      </c>
      <c r="I12" s="32">
        <v>210.7</v>
      </c>
      <c r="J12" s="32">
        <v>210.4</v>
      </c>
      <c r="K12" s="32">
        <v>210.1</v>
      </c>
      <c r="L12" s="32">
        <v>209.8</v>
      </c>
      <c r="M12" s="32">
        <v>209.5</v>
      </c>
      <c r="N12" s="32">
        <v>209.3</v>
      </c>
      <c r="O12" s="32">
        <v>209</v>
      </c>
      <c r="P12" s="32">
        <v>208.8</v>
      </c>
      <c r="Q12" s="32">
        <v>208.5</v>
      </c>
      <c r="R12" s="32">
        <v>208.2</v>
      </c>
      <c r="S12" s="32">
        <v>208</v>
      </c>
      <c r="T12" s="32">
        <v>207.9</v>
      </c>
      <c r="U12" s="32">
        <v>207.7</v>
      </c>
      <c r="V12" s="32">
        <v>207.4</v>
      </c>
      <c r="W12" s="32">
        <v>207.2</v>
      </c>
      <c r="X12" s="32">
        <v>207</v>
      </c>
      <c r="Y12" s="32">
        <v>206.8</v>
      </c>
      <c r="Z12" s="32">
        <v>206.5</v>
      </c>
      <c r="AA12" s="32">
        <v>206.2</v>
      </c>
      <c r="AB12" s="32">
        <v>205.8</v>
      </c>
      <c r="AC12" s="32">
        <v>205.4</v>
      </c>
      <c r="AD12" s="32">
        <v>205</v>
      </c>
      <c r="AE12" s="32">
        <v>204.5</v>
      </c>
      <c r="AF12" s="32">
        <v>204</v>
      </c>
      <c r="AG12" s="33">
        <v>203.5</v>
      </c>
      <c r="AH12" s="33">
        <v>202.8</v>
      </c>
      <c r="AI12" s="33">
        <v>201.8</v>
      </c>
      <c r="AJ12" s="33">
        <v>201.1</v>
      </c>
      <c r="AK12" s="33">
        <v>200.3</v>
      </c>
      <c r="AL12" s="33">
        <v>199.4</v>
      </c>
      <c r="AM12" s="33">
        <v>198.4</v>
      </c>
      <c r="AN12" s="33">
        <v>197.4</v>
      </c>
      <c r="AO12" s="33">
        <v>196.3</v>
      </c>
      <c r="AP12" s="33">
        <v>195.2</v>
      </c>
      <c r="AQ12" s="33">
        <v>194.1</v>
      </c>
      <c r="AR12" s="33">
        <v>192.9</v>
      </c>
      <c r="AS12" s="33">
        <v>191.6</v>
      </c>
      <c r="AT12" s="33">
        <v>191.6</v>
      </c>
      <c r="AU12" s="33">
        <v>191.6</v>
      </c>
      <c r="AV12" s="33">
        <v>191.7</v>
      </c>
      <c r="AW12" s="33">
        <v>191.8</v>
      </c>
      <c r="AX12" s="33">
        <v>191.8</v>
      </c>
      <c r="AY12" s="33">
        <v>192</v>
      </c>
      <c r="AZ12" s="33">
        <v>192.1</v>
      </c>
      <c r="BA12" s="33">
        <v>192.3</v>
      </c>
      <c r="BB12" s="33">
        <v>192.5</v>
      </c>
      <c r="BC12" s="33">
        <v>192.7</v>
      </c>
      <c r="BD12" s="33">
        <v>192.8</v>
      </c>
      <c r="BE12" s="33">
        <v>193</v>
      </c>
      <c r="BF12" s="33">
        <v>193.1</v>
      </c>
      <c r="BG12" s="33">
        <v>193.2</v>
      </c>
      <c r="BH12" s="33">
        <v>193.3</v>
      </c>
      <c r="BI12" s="33">
        <v>193.4</v>
      </c>
      <c r="BJ12" s="33">
        <v>193.5</v>
      </c>
      <c r="BK12" s="33">
        <v>193.5</v>
      </c>
      <c r="BL12" s="33">
        <v>193.5</v>
      </c>
      <c r="BM12" s="33">
        <v>193.5</v>
      </c>
      <c r="BN12" s="33">
        <v>193.5</v>
      </c>
      <c r="BO12" s="33">
        <v>193.6</v>
      </c>
      <c r="BP12" s="33">
        <v>193.6</v>
      </c>
      <c r="BQ12" s="33">
        <v>193.7</v>
      </c>
      <c r="BR12" s="33">
        <v>193.9</v>
      </c>
      <c r="BS12" s="33">
        <v>194</v>
      </c>
      <c r="BT12" s="33">
        <v>194.2</v>
      </c>
      <c r="BU12" s="33">
        <v>194.4</v>
      </c>
      <c r="BV12" s="33">
        <v>194.6</v>
      </c>
      <c r="BW12" s="33">
        <v>194.9</v>
      </c>
      <c r="BX12" s="33">
        <v>195.1</v>
      </c>
      <c r="BY12" s="33">
        <v>195.3</v>
      </c>
      <c r="BZ12" s="33">
        <v>195.6</v>
      </c>
      <c r="CA12" s="33">
        <v>195.9</v>
      </c>
      <c r="CB12" s="33">
        <v>196.2</v>
      </c>
      <c r="CC12" s="33">
        <v>196.6</v>
      </c>
      <c r="CD12" s="33">
        <v>196.9</v>
      </c>
      <c r="CE12" s="33">
        <v>197.3</v>
      </c>
      <c r="CF12" s="33">
        <v>197.6</v>
      </c>
      <c r="CG12" s="33">
        <v>198</v>
      </c>
      <c r="CH12" s="33">
        <v>198.4</v>
      </c>
      <c r="CI12" s="33">
        <v>198.7</v>
      </c>
      <c r="CJ12" s="37"/>
    </row>
    <row r="13" spans="2:88" ht="39.6" x14ac:dyDescent="0.25">
      <c r="B13" s="59">
        <v>7</v>
      </c>
      <c r="C13" s="26" t="s">
        <v>178</v>
      </c>
      <c r="D13" s="27" t="s">
        <v>179</v>
      </c>
      <c r="E13" s="27" t="s">
        <v>173</v>
      </c>
      <c r="F13" s="27">
        <v>1</v>
      </c>
      <c r="G13" s="38"/>
      <c r="H13" s="90">
        <v>188.37072689772154</v>
      </c>
      <c r="I13" s="90">
        <v>187.84557107606759</v>
      </c>
      <c r="J13" s="90">
        <v>187.37115703086317</v>
      </c>
      <c r="K13" s="90">
        <v>186.94572191084478</v>
      </c>
      <c r="L13" s="90">
        <v>186.56191236318165</v>
      </c>
      <c r="M13" s="90">
        <v>186.18310648603378</v>
      </c>
      <c r="N13" s="90">
        <v>185.83139405017056</v>
      </c>
      <c r="O13" s="90">
        <v>185.50038376521417</v>
      </c>
      <c r="P13" s="90">
        <v>185.18500163309309</v>
      </c>
      <c r="Q13" s="90">
        <v>184.85937043211905</v>
      </c>
      <c r="R13" s="90">
        <v>184.5386735606387</v>
      </c>
      <c r="S13" s="90">
        <v>184.23774038184638</v>
      </c>
      <c r="T13" s="90">
        <v>183.95216492614202</v>
      </c>
      <c r="U13" s="90">
        <v>183.65396455023128</v>
      </c>
      <c r="V13" s="90">
        <v>183.35196222994978</v>
      </c>
      <c r="W13" s="90">
        <v>183.04956071099073</v>
      </c>
      <c r="X13" s="90">
        <v>182.75095959804864</v>
      </c>
      <c r="Y13" s="90">
        <v>182.44641737353558</v>
      </c>
      <c r="Z13" s="90">
        <v>182.12122904805233</v>
      </c>
      <c r="AA13" s="90">
        <v>181.77375808796754</v>
      </c>
      <c r="AB13" s="90">
        <v>181.41454738026377</v>
      </c>
      <c r="AC13" s="90">
        <v>181.0334430964584</v>
      </c>
      <c r="AD13" s="90">
        <v>180.64113466951588</v>
      </c>
      <c r="AE13" s="90">
        <v>180.23699412857215</v>
      </c>
      <c r="AF13" s="90">
        <v>179.82306306745215</v>
      </c>
      <c r="AG13" s="91">
        <v>179.42426457012334</v>
      </c>
      <c r="AH13" s="91">
        <v>179.01523815122169</v>
      </c>
      <c r="AI13" s="91">
        <v>178.28306225322657</v>
      </c>
      <c r="AJ13" s="91">
        <v>177.88806276412015</v>
      </c>
      <c r="AK13" s="91">
        <v>177.48097364250725</v>
      </c>
      <c r="AL13" s="91">
        <v>177.06283428822769</v>
      </c>
      <c r="AM13" s="91">
        <v>176.63667102591037</v>
      </c>
      <c r="AN13" s="91">
        <v>176.20708624828345</v>
      </c>
      <c r="AO13" s="91">
        <v>175.78003366293774</v>
      </c>
      <c r="AP13" s="91">
        <v>175.35972797096187</v>
      </c>
      <c r="AQ13" s="91">
        <v>174.93969202187864</v>
      </c>
      <c r="AR13" s="91">
        <v>174.51914066571257</v>
      </c>
      <c r="AS13" s="91">
        <v>174.09484910423592</v>
      </c>
      <c r="AT13" s="91">
        <v>173.99559757657053</v>
      </c>
      <c r="AU13" s="91">
        <v>173.89212524843512</v>
      </c>
      <c r="AV13" s="91">
        <v>173.79494192770463</v>
      </c>
      <c r="AW13" s="91">
        <v>173.69789097587707</v>
      </c>
      <c r="AX13" s="91">
        <v>173.60257051476029</v>
      </c>
      <c r="AY13" s="91">
        <v>173.51538681735488</v>
      </c>
      <c r="AZ13" s="91">
        <v>173.43173207361062</v>
      </c>
      <c r="BA13" s="91">
        <v>173.35173703058879</v>
      </c>
      <c r="BB13" s="91">
        <v>173.27415830282322</v>
      </c>
      <c r="BC13" s="91">
        <v>173.19335445940663</v>
      </c>
      <c r="BD13" s="91">
        <v>173.10706762198808</v>
      </c>
      <c r="BE13" s="91">
        <v>173.01795651714428</v>
      </c>
      <c r="BF13" s="91">
        <v>172.92480276864939</v>
      </c>
      <c r="BG13" s="91">
        <v>172.82636184712766</v>
      </c>
      <c r="BH13" s="91">
        <v>172.72672032479633</v>
      </c>
      <c r="BI13" s="91">
        <v>172.62242472064071</v>
      </c>
      <c r="BJ13" s="91">
        <v>172.51500077995937</v>
      </c>
      <c r="BK13" s="91">
        <v>172.40414146220738</v>
      </c>
      <c r="BL13" s="91">
        <v>172.29086547788279</v>
      </c>
      <c r="BM13" s="91">
        <v>172.1721789818499</v>
      </c>
      <c r="BN13" s="91">
        <v>172.05597998636401</v>
      </c>
      <c r="BO13" s="91">
        <v>171.94431524213994</v>
      </c>
      <c r="BP13" s="91">
        <v>171.83628651186845</v>
      </c>
      <c r="BQ13" s="91">
        <v>171.73449894601896</v>
      </c>
      <c r="BR13" s="91">
        <v>171.63874862010169</v>
      </c>
      <c r="BS13" s="91">
        <v>171.54651556908254</v>
      </c>
      <c r="BT13" s="91">
        <v>171.45537242185131</v>
      </c>
      <c r="BU13" s="91">
        <v>171.36729882218953</v>
      </c>
      <c r="BV13" s="91">
        <v>171.28359555097987</v>
      </c>
      <c r="BW13" s="91">
        <v>171.20092320027672</v>
      </c>
      <c r="BX13" s="91">
        <v>171.11672823152875</v>
      </c>
      <c r="BY13" s="91">
        <v>171.0345462674471</v>
      </c>
      <c r="BZ13" s="91">
        <v>170.95463385798445</v>
      </c>
      <c r="CA13" s="91">
        <v>170.87655520979001</v>
      </c>
      <c r="CB13" s="91">
        <v>170.79989990416644</v>
      </c>
      <c r="CC13" s="91">
        <v>170.72689507475781</v>
      </c>
      <c r="CD13" s="91">
        <v>170.65434281256879</v>
      </c>
      <c r="CE13" s="91">
        <v>170.58278838250911</v>
      </c>
      <c r="CF13" s="91">
        <v>170.51571756876035</v>
      </c>
      <c r="CG13" s="91">
        <v>170.44560084731589</v>
      </c>
      <c r="CH13" s="91">
        <v>170.37296950610423</v>
      </c>
      <c r="CI13" s="91">
        <v>170.29872809527933</v>
      </c>
      <c r="CJ13" s="37"/>
    </row>
    <row r="14" spans="2:88" ht="39.6" x14ac:dyDescent="0.25">
      <c r="B14" s="59">
        <v>8</v>
      </c>
      <c r="C14" s="26" t="s">
        <v>181</v>
      </c>
      <c r="D14" s="27" t="s">
        <v>182</v>
      </c>
      <c r="E14" s="27" t="s">
        <v>48</v>
      </c>
      <c r="F14" s="27">
        <v>2</v>
      </c>
      <c r="G14" s="38"/>
      <c r="H14" s="84">
        <v>62.73651513994669</v>
      </c>
      <c r="I14" s="84">
        <v>62.736515139946697</v>
      </c>
      <c r="J14" s="84">
        <v>62.736515139946697</v>
      </c>
      <c r="K14" s="84">
        <v>62.73651513994669</v>
      </c>
      <c r="L14" s="84">
        <v>62.73651513994669</v>
      </c>
      <c r="M14" s="84">
        <v>62.736515139946697</v>
      </c>
      <c r="N14" s="84">
        <v>62.736515139946697</v>
      </c>
      <c r="O14" s="84">
        <v>62.736515139946697</v>
      </c>
      <c r="P14" s="84">
        <v>62.736515139946697</v>
      </c>
      <c r="Q14" s="84">
        <v>62.736515139946697</v>
      </c>
      <c r="R14" s="84">
        <v>62.736515139946704</v>
      </c>
      <c r="S14" s="84">
        <v>62.73651513994669</v>
      </c>
      <c r="T14" s="84">
        <v>62.736515139946697</v>
      </c>
      <c r="U14" s="84">
        <v>62.736515139946697</v>
      </c>
      <c r="V14" s="84">
        <v>62.73651513994669</v>
      </c>
      <c r="W14" s="84">
        <v>62.736515139946697</v>
      </c>
      <c r="X14" s="84">
        <v>62.736515139946697</v>
      </c>
      <c r="Y14" s="84">
        <v>62.73651513994669</v>
      </c>
      <c r="Z14" s="84">
        <v>62.736515139946697</v>
      </c>
      <c r="AA14" s="84">
        <v>62.736515139946697</v>
      </c>
      <c r="AB14" s="84">
        <v>62.736515139946704</v>
      </c>
      <c r="AC14" s="84">
        <v>62.736515139946697</v>
      </c>
      <c r="AD14" s="84">
        <v>62.73651513994669</v>
      </c>
      <c r="AE14" s="84">
        <v>62.736515139946697</v>
      </c>
      <c r="AF14" s="84">
        <v>62.736515139946697</v>
      </c>
      <c r="AG14" s="85">
        <v>62.736515139946704</v>
      </c>
      <c r="AH14" s="85">
        <v>62.736515139946704</v>
      </c>
      <c r="AI14" s="85">
        <v>62.736515139946697</v>
      </c>
      <c r="AJ14" s="85">
        <v>62.736515139946697</v>
      </c>
      <c r="AK14" s="85">
        <v>62.736515139946697</v>
      </c>
      <c r="AL14" s="85">
        <v>62.73651513994669</v>
      </c>
      <c r="AM14" s="85">
        <v>62.736515139946697</v>
      </c>
      <c r="AN14" s="85">
        <v>62.73651513994669</v>
      </c>
      <c r="AO14" s="85">
        <v>62.73651513994669</v>
      </c>
      <c r="AP14" s="85">
        <v>62.736515139946697</v>
      </c>
      <c r="AQ14" s="85">
        <v>62.736515139946697</v>
      </c>
      <c r="AR14" s="85">
        <v>62.736515139946697</v>
      </c>
      <c r="AS14" s="85">
        <v>62.736515139946704</v>
      </c>
      <c r="AT14" s="85">
        <v>62.736515139946697</v>
      </c>
      <c r="AU14" s="85">
        <v>62.736515139946697</v>
      </c>
      <c r="AV14" s="85">
        <v>62.736515139946697</v>
      </c>
      <c r="AW14" s="85">
        <v>62.73651513994669</v>
      </c>
      <c r="AX14" s="85">
        <v>62.736515139946697</v>
      </c>
      <c r="AY14" s="85">
        <v>62.736515139946697</v>
      </c>
      <c r="AZ14" s="85">
        <v>62.736515139946697</v>
      </c>
      <c r="BA14" s="85">
        <v>62.736515139946697</v>
      </c>
      <c r="BB14" s="85">
        <v>62.736515139946704</v>
      </c>
      <c r="BC14" s="85">
        <v>62.73651513994669</v>
      </c>
      <c r="BD14" s="85">
        <v>62.73651513994669</v>
      </c>
      <c r="BE14" s="85">
        <v>62.736515139946697</v>
      </c>
      <c r="BF14" s="85">
        <v>62.73651513994669</v>
      </c>
      <c r="BG14" s="85">
        <v>62.73651513994669</v>
      </c>
      <c r="BH14" s="85">
        <v>62.736515139946704</v>
      </c>
      <c r="BI14" s="85">
        <v>62.736515139946697</v>
      </c>
      <c r="BJ14" s="85">
        <v>62.73651513994669</v>
      </c>
      <c r="BK14" s="85">
        <v>62.736515139946704</v>
      </c>
      <c r="BL14" s="85">
        <v>62.736515139946697</v>
      </c>
      <c r="BM14" s="85">
        <v>62.736515139946697</v>
      </c>
      <c r="BN14" s="85">
        <v>62.736515139946697</v>
      </c>
      <c r="BO14" s="85">
        <v>62.736515139946697</v>
      </c>
      <c r="BP14" s="85">
        <v>62.736515139946697</v>
      </c>
      <c r="BQ14" s="85">
        <v>62.736515139946704</v>
      </c>
      <c r="BR14" s="85">
        <v>62.736515139946697</v>
      </c>
      <c r="BS14" s="85">
        <v>62.736515139946697</v>
      </c>
      <c r="BT14" s="85">
        <v>62.736515139946704</v>
      </c>
      <c r="BU14" s="85">
        <v>62.73651513994669</v>
      </c>
      <c r="BV14" s="85">
        <v>62.736515139946704</v>
      </c>
      <c r="BW14" s="85">
        <v>62.736515139946704</v>
      </c>
      <c r="BX14" s="85">
        <v>62.736515139946697</v>
      </c>
      <c r="BY14" s="85">
        <v>62.736515139946697</v>
      </c>
      <c r="BZ14" s="85">
        <v>62.736515139946704</v>
      </c>
      <c r="CA14" s="85">
        <v>62.73651513994669</v>
      </c>
      <c r="CB14" s="85">
        <v>62.736515139946697</v>
      </c>
      <c r="CC14" s="85">
        <v>62.73651513994669</v>
      </c>
      <c r="CD14" s="85">
        <v>62.736515139946697</v>
      </c>
      <c r="CE14" s="85">
        <v>62.736515139946697</v>
      </c>
      <c r="CF14" s="85">
        <v>62.736515139946697</v>
      </c>
      <c r="CG14" s="85">
        <v>62.736515139946704</v>
      </c>
      <c r="CH14" s="85">
        <v>62.736515139946697</v>
      </c>
      <c r="CI14" s="85">
        <v>62.736515139946697</v>
      </c>
      <c r="CJ14" s="37"/>
    </row>
    <row r="15" spans="2:88" ht="39.6" x14ac:dyDescent="0.25">
      <c r="B15" s="59">
        <v>9</v>
      </c>
      <c r="C15" s="26" t="s">
        <v>184</v>
      </c>
      <c r="D15" s="27" t="s">
        <v>185</v>
      </c>
      <c r="E15" s="27" t="s">
        <v>186</v>
      </c>
      <c r="F15" s="27">
        <v>2</v>
      </c>
      <c r="G15" s="38"/>
      <c r="H15" s="84">
        <v>127.16556855547528</v>
      </c>
      <c r="I15" s="84">
        <v>125.28449725631671</v>
      </c>
      <c r="J15" s="84">
        <v>123.62779320700628</v>
      </c>
      <c r="K15" s="84">
        <v>122.07202579146772</v>
      </c>
      <c r="L15" s="84">
        <v>120.60714691369169</v>
      </c>
      <c r="M15" s="84">
        <v>119.26442293382543</v>
      </c>
      <c r="N15" s="84">
        <v>118.02570615563675</v>
      </c>
      <c r="O15" s="84">
        <v>116.87111407300884</v>
      </c>
      <c r="P15" s="84">
        <v>115.79715190290867</v>
      </c>
      <c r="Q15" s="84">
        <v>114.7934359408065</v>
      </c>
      <c r="R15" s="84">
        <v>113.84920908365839</v>
      </c>
      <c r="S15" s="84">
        <v>112.93303545471574</v>
      </c>
      <c r="T15" s="84">
        <v>111.99863406073943</v>
      </c>
      <c r="U15" s="84">
        <v>111.09056700853759</v>
      </c>
      <c r="V15" s="84">
        <v>110.20812784174994</v>
      </c>
      <c r="W15" s="84">
        <v>109.35079756641979</v>
      </c>
      <c r="X15" s="84">
        <v>108.51768794912843</v>
      </c>
      <c r="Y15" s="84">
        <v>107.70723603713402</v>
      </c>
      <c r="Z15" s="84">
        <v>106.91988646928058</v>
      </c>
      <c r="AA15" s="84">
        <v>106.15476967472489</v>
      </c>
      <c r="AB15" s="84">
        <v>105.41095280442177</v>
      </c>
      <c r="AC15" s="84">
        <v>104.68796905048148</v>
      </c>
      <c r="AD15" s="84">
        <v>103.9852449712596</v>
      </c>
      <c r="AE15" s="84">
        <v>103.30216019271994</v>
      </c>
      <c r="AF15" s="84">
        <v>102.63807530184316</v>
      </c>
      <c r="AG15" s="85">
        <v>102.04091975726725</v>
      </c>
      <c r="AH15" s="85">
        <v>101.60695345120091</v>
      </c>
      <c r="AI15" s="85">
        <v>101.19938287364836</v>
      </c>
      <c r="AJ15" s="85">
        <v>100.82710111315001</v>
      </c>
      <c r="AK15" s="85">
        <v>100.48326162135855</v>
      </c>
      <c r="AL15" s="85">
        <v>100.16281489422688</v>
      </c>
      <c r="AM15" s="85">
        <v>99.862925714406046</v>
      </c>
      <c r="AN15" s="85">
        <v>99.578549713205277</v>
      </c>
      <c r="AO15" s="85">
        <v>99.290376520552343</v>
      </c>
      <c r="AP15" s="85">
        <v>98.996527323129101</v>
      </c>
      <c r="AQ15" s="85">
        <v>98.700841672161687</v>
      </c>
      <c r="AR15" s="85">
        <v>98.408702658328707</v>
      </c>
      <c r="AS15" s="85">
        <v>97.709654982520917</v>
      </c>
      <c r="AT15" s="85">
        <v>97.02397389120236</v>
      </c>
      <c r="AU15" s="85">
        <v>96.352629356480193</v>
      </c>
      <c r="AV15" s="85">
        <v>95.68350603160934</v>
      </c>
      <c r="AW15" s="85">
        <v>95.02285316442655</v>
      </c>
      <c r="AX15" s="85">
        <v>94.366278906674282</v>
      </c>
      <c r="AY15" s="85">
        <v>93.706567705414216</v>
      </c>
      <c r="AZ15" s="85">
        <v>93.048781038188196</v>
      </c>
      <c r="BA15" s="85">
        <v>92.389603238250089</v>
      </c>
      <c r="BB15" s="85">
        <v>91.732069187252137</v>
      </c>
      <c r="BC15" s="85">
        <v>91.08421165330725</v>
      </c>
      <c r="BD15" s="85">
        <v>90.447979257097373</v>
      </c>
      <c r="BE15" s="85">
        <v>89.820430132778867</v>
      </c>
      <c r="BF15" s="85">
        <v>89.205470103168636</v>
      </c>
      <c r="BG15" s="85">
        <v>88.599556382659827</v>
      </c>
      <c r="BH15" s="85">
        <v>88.002662074181927</v>
      </c>
      <c r="BI15" s="85">
        <v>87.41636009046843</v>
      </c>
      <c r="BJ15" s="85">
        <v>86.838881910596626</v>
      </c>
      <c r="BK15" s="85">
        <v>86.272007219704548</v>
      </c>
      <c r="BL15" s="85">
        <v>85.714934027735893</v>
      </c>
      <c r="BM15" s="85">
        <v>85.166741625104365</v>
      </c>
      <c r="BN15" s="85">
        <v>84.621358159395186</v>
      </c>
      <c r="BO15" s="85">
        <v>84.076442519491238</v>
      </c>
      <c r="BP15" s="85">
        <v>83.53281299511049</v>
      </c>
      <c r="BQ15" s="85">
        <v>82.987128307147444</v>
      </c>
      <c r="BR15" s="85">
        <v>82.441186611523435</v>
      </c>
      <c r="BS15" s="85">
        <v>81.897133300085045</v>
      </c>
      <c r="BT15" s="85">
        <v>81.358783564899269</v>
      </c>
      <c r="BU15" s="85">
        <v>80.822918356142111</v>
      </c>
      <c r="BV15" s="85">
        <v>80.288282132603015</v>
      </c>
      <c r="BW15" s="85">
        <v>79.756656664728808</v>
      </c>
      <c r="BX15" s="85">
        <v>79.232752757764388</v>
      </c>
      <c r="BY15" s="85">
        <v>78.71411168433383</v>
      </c>
      <c r="BZ15" s="85">
        <v>78.198908605945078</v>
      </c>
      <c r="CA15" s="85">
        <v>77.687593172222435</v>
      </c>
      <c r="CB15" s="85">
        <v>77.181901891893645</v>
      </c>
      <c r="CC15" s="85">
        <v>76.677909656725845</v>
      </c>
      <c r="CD15" s="85">
        <v>76.17903020921851</v>
      </c>
      <c r="CE15" s="85">
        <v>75.685501223601733</v>
      </c>
      <c r="CF15" s="85">
        <v>75.198049279485019</v>
      </c>
      <c r="CG15" s="85">
        <v>74.717140684640512</v>
      </c>
      <c r="CH15" s="85">
        <v>74.244341856157149</v>
      </c>
      <c r="CI15" s="85">
        <v>73.778904406506143</v>
      </c>
      <c r="CJ15" s="37"/>
    </row>
    <row r="16" spans="2:88" ht="39.6" x14ac:dyDescent="0.25">
      <c r="B16" s="59">
        <v>10</v>
      </c>
      <c r="C16" s="26" t="s">
        <v>188</v>
      </c>
      <c r="D16" s="27" t="s">
        <v>189</v>
      </c>
      <c r="E16" s="27" t="s">
        <v>190</v>
      </c>
      <c r="F16" s="27">
        <v>2</v>
      </c>
      <c r="G16" s="38"/>
      <c r="H16" s="84">
        <v>317.88892205847941</v>
      </c>
      <c r="I16" s="84">
        <v>327.75923840394773</v>
      </c>
      <c r="J16" s="84">
        <v>336.93272802835872</v>
      </c>
      <c r="K16" s="84">
        <v>345.86320985875216</v>
      </c>
      <c r="L16" s="84">
        <v>354.56837743620667</v>
      </c>
      <c r="M16" s="84">
        <v>362.8877117094101</v>
      </c>
      <c r="N16" s="84">
        <v>370.87158439024</v>
      </c>
      <c r="O16" s="84">
        <v>378.58590047316176</v>
      </c>
      <c r="P16" s="84">
        <v>386.02750307453618</v>
      </c>
      <c r="Q16" s="84">
        <v>393.22767992142616</v>
      </c>
      <c r="R16" s="84">
        <v>400.22333973558204</v>
      </c>
      <c r="S16" s="84">
        <v>407.15678379992306</v>
      </c>
      <c r="T16" s="84">
        <v>414.25450402976236</v>
      </c>
      <c r="U16" s="84">
        <v>421.29630560365899</v>
      </c>
      <c r="V16" s="84">
        <v>428.28117302899022</v>
      </c>
      <c r="W16" s="84">
        <v>435.20727165435795</v>
      </c>
      <c r="X16" s="84">
        <v>442.07484261116645</v>
      </c>
      <c r="Y16" s="84">
        <v>448.88800863666506</v>
      </c>
      <c r="Z16" s="84">
        <v>455.64032687306889</v>
      </c>
      <c r="AA16" s="84">
        <v>462.33248410158387</v>
      </c>
      <c r="AB16" s="84">
        <v>468.96576129486755</v>
      </c>
      <c r="AC16" s="84">
        <v>475.53903014596938</v>
      </c>
      <c r="AD16" s="84">
        <v>482.05189567341307</v>
      </c>
      <c r="AE16" s="84">
        <v>488.50438957573402</v>
      </c>
      <c r="AF16" s="84">
        <v>494.89682428501266</v>
      </c>
      <c r="AG16" s="85">
        <v>500.93691025976568</v>
      </c>
      <c r="AH16" s="85">
        <v>506.02584892397334</v>
      </c>
      <c r="AI16" s="85">
        <v>510.9755765879957</v>
      </c>
      <c r="AJ16" s="85">
        <v>515.72756636680549</v>
      </c>
      <c r="AK16" s="85">
        <v>520.31974699035311</v>
      </c>
      <c r="AL16" s="85">
        <v>524.7802334063631</v>
      </c>
      <c r="AM16" s="85">
        <v>529.12418974584318</v>
      </c>
      <c r="AN16" s="85">
        <v>533.38131181791471</v>
      </c>
      <c r="AO16" s="85">
        <v>537.67287338532128</v>
      </c>
      <c r="AP16" s="85">
        <v>542.01141256153369</v>
      </c>
      <c r="AQ16" s="85">
        <v>546.37294525848415</v>
      </c>
      <c r="AR16" s="85">
        <v>550.72291047594899</v>
      </c>
      <c r="AS16" s="85">
        <v>555.05205838051324</v>
      </c>
      <c r="AT16" s="85">
        <v>559.35784502978493</v>
      </c>
      <c r="AU16" s="85">
        <v>563.63132845232303</v>
      </c>
      <c r="AV16" s="85">
        <v>567.95281328103954</v>
      </c>
      <c r="AW16" s="85">
        <v>572.27957121585246</v>
      </c>
      <c r="AX16" s="85">
        <v>576.6414250464519</v>
      </c>
      <c r="AY16" s="85">
        <v>581.09006121585776</v>
      </c>
      <c r="AZ16" s="85">
        <v>585.59112155259709</v>
      </c>
      <c r="BA16" s="85">
        <v>590.16979853270095</v>
      </c>
      <c r="BB16" s="85">
        <v>594.80535693838067</v>
      </c>
      <c r="BC16" s="85">
        <v>599.43801641236246</v>
      </c>
      <c r="BD16" s="85">
        <v>604.05120961946682</v>
      </c>
      <c r="BE16" s="85">
        <v>608.66551768944851</v>
      </c>
      <c r="BF16" s="85">
        <v>613.24875472115502</v>
      </c>
      <c r="BG16" s="85">
        <v>617.82653426137892</v>
      </c>
      <c r="BH16" s="85">
        <v>622.39747825332711</v>
      </c>
      <c r="BI16" s="85">
        <v>626.94704643215937</v>
      </c>
      <c r="BJ16" s="85">
        <v>631.4877689588692</v>
      </c>
      <c r="BK16" s="85">
        <v>636.00300234914118</v>
      </c>
      <c r="BL16" s="85">
        <v>640.49732732302391</v>
      </c>
      <c r="BM16" s="85">
        <v>644.97666527797912</v>
      </c>
      <c r="BN16" s="85">
        <v>649.49243431358605</v>
      </c>
      <c r="BO16" s="85">
        <v>654.06564448581992</v>
      </c>
      <c r="BP16" s="85">
        <v>658.68998191894855</v>
      </c>
      <c r="BQ16" s="85">
        <v>663.39666203519926</v>
      </c>
      <c r="BR16" s="85">
        <v>668.17109081284184</v>
      </c>
      <c r="BS16" s="85">
        <v>672.99460243915189</v>
      </c>
      <c r="BT16" s="85">
        <v>677.83166794420231</v>
      </c>
      <c r="BU16" s="85">
        <v>682.71239955267106</v>
      </c>
      <c r="BV16" s="85">
        <v>687.64941608038419</v>
      </c>
      <c r="BW16" s="85">
        <v>692.62603741319435</v>
      </c>
      <c r="BX16" s="85">
        <v>697.5953875212723</v>
      </c>
      <c r="BY16" s="85">
        <v>702.58068561904724</v>
      </c>
      <c r="BZ16" s="85">
        <v>707.59991688068499</v>
      </c>
      <c r="CA16" s="85">
        <v>712.6483852172388</v>
      </c>
      <c r="CB16" s="85">
        <v>717.70758537280699</v>
      </c>
      <c r="CC16" s="85">
        <v>722.81844572386274</v>
      </c>
      <c r="CD16" s="85">
        <v>727.94472792307181</v>
      </c>
      <c r="CE16" s="85">
        <v>733.08304803364899</v>
      </c>
      <c r="CF16" s="85">
        <v>738.22443567660343</v>
      </c>
      <c r="CG16" s="85">
        <v>743.36239952138794</v>
      </c>
      <c r="CH16" s="85">
        <v>748.47762493495657</v>
      </c>
      <c r="CI16" s="85">
        <v>753.57653693542147</v>
      </c>
      <c r="CJ16" s="37"/>
    </row>
    <row r="17" spans="2:88" ht="39.6" x14ac:dyDescent="0.25">
      <c r="B17" s="59">
        <v>11</v>
      </c>
      <c r="C17" s="26" t="s">
        <v>192</v>
      </c>
      <c r="D17" s="27" t="s">
        <v>193</v>
      </c>
      <c r="E17" s="27" t="s">
        <v>190</v>
      </c>
      <c r="F17" s="27">
        <v>2</v>
      </c>
      <c r="G17" s="38"/>
      <c r="H17" s="84">
        <v>493.3451393533324</v>
      </c>
      <c r="I17" s="84">
        <v>500.75241960380373</v>
      </c>
      <c r="J17" s="84">
        <v>507.46287313321767</v>
      </c>
      <c r="K17" s="84">
        <v>513.93031886861411</v>
      </c>
      <c r="L17" s="84">
        <v>520.17245035107157</v>
      </c>
      <c r="M17" s="84">
        <v>526.02874852927789</v>
      </c>
      <c r="N17" s="84">
        <v>531.54958511511086</v>
      </c>
      <c r="O17" s="84">
        <v>536.80086510303556</v>
      </c>
      <c r="P17" s="84">
        <v>541.77943160941288</v>
      </c>
      <c r="Q17" s="84">
        <v>546.51657236130586</v>
      </c>
      <c r="R17" s="84">
        <v>551.04919608046475</v>
      </c>
      <c r="S17" s="84">
        <v>555.51960404980866</v>
      </c>
      <c r="T17" s="84">
        <v>560.15428818465091</v>
      </c>
      <c r="U17" s="84">
        <v>564.73305366355044</v>
      </c>
      <c r="V17" s="84">
        <v>569.25488499388462</v>
      </c>
      <c r="W17" s="84">
        <v>573.71794752425535</v>
      </c>
      <c r="X17" s="84">
        <v>578.12248238606685</v>
      </c>
      <c r="Y17" s="84">
        <v>582.47261231656842</v>
      </c>
      <c r="Z17" s="84">
        <v>586.76189445797513</v>
      </c>
      <c r="AA17" s="84">
        <v>590.99101559149312</v>
      </c>
      <c r="AB17" s="84">
        <v>595.16125668977963</v>
      </c>
      <c r="AC17" s="84">
        <v>599.27148944588453</v>
      </c>
      <c r="AD17" s="84">
        <v>603.32131887833111</v>
      </c>
      <c r="AE17" s="84">
        <v>607.31077668565501</v>
      </c>
      <c r="AF17" s="84">
        <v>611.2401752999366</v>
      </c>
      <c r="AG17" s="85">
        <v>614.81722517969251</v>
      </c>
      <c r="AH17" s="85">
        <v>617.44312774890318</v>
      </c>
      <c r="AI17" s="85">
        <v>619.92981931792849</v>
      </c>
      <c r="AJ17" s="85">
        <v>622.21877300174128</v>
      </c>
      <c r="AK17" s="85">
        <v>624.34791753029174</v>
      </c>
      <c r="AL17" s="85">
        <v>626.34536785130479</v>
      </c>
      <c r="AM17" s="85">
        <v>628.22628809578771</v>
      </c>
      <c r="AN17" s="85">
        <v>630.02037407286218</v>
      </c>
      <c r="AO17" s="85">
        <v>631.84889954527182</v>
      </c>
      <c r="AP17" s="85">
        <v>633.72440262648706</v>
      </c>
      <c r="AQ17" s="85">
        <v>635.62289922844059</v>
      </c>
      <c r="AR17" s="85">
        <v>637.50982835090826</v>
      </c>
      <c r="AS17" s="85">
        <v>642.07078769410771</v>
      </c>
      <c r="AT17" s="85">
        <v>646.60838578201469</v>
      </c>
      <c r="AU17" s="85">
        <v>651.11368064318799</v>
      </c>
      <c r="AV17" s="85">
        <v>655.6669769105398</v>
      </c>
      <c r="AW17" s="85">
        <v>660.22554628398791</v>
      </c>
      <c r="AX17" s="85">
        <v>664.81921155322266</v>
      </c>
      <c r="AY17" s="85">
        <v>669.49965916126371</v>
      </c>
      <c r="AZ17" s="85">
        <v>674.23253093663823</v>
      </c>
      <c r="BA17" s="85">
        <v>679.0430193553774</v>
      </c>
      <c r="BB17" s="85">
        <v>683.9103891996923</v>
      </c>
      <c r="BC17" s="85">
        <v>688.7748601123094</v>
      </c>
      <c r="BD17" s="85">
        <v>693.61986475804895</v>
      </c>
      <c r="BE17" s="85">
        <v>698.46598426666594</v>
      </c>
      <c r="BF17" s="85">
        <v>703.28103273700765</v>
      </c>
      <c r="BG17" s="85">
        <v>708.09062371586674</v>
      </c>
      <c r="BH17" s="85">
        <v>712.89337914645023</v>
      </c>
      <c r="BI17" s="85">
        <v>717.67475876391768</v>
      </c>
      <c r="BJ17" s="85">
        <v>722.44729272926281</v>
      </c>
      <c r="BK17" s="85">
        <v>727.19433755816999</v>
      </c>
      <c r="BL17" s="85">
        <v>731.92047397068791</v>
      </c>
      <c r="BM17" s="85">
        <v>736.63162336427843</v>
      </c>
      <c r="BN17" s="85">
        <v>741.37920383852054</v>
      </c>
      <c r="BO17" s="85">
        <v>746.18422544938971</v>
      </c>
      <c r="BP17" s="85">
        <v>751.04037432115354</v>
      </c>
      <c r="BQ17" s="85">
        <v>755.97886587603955</v>
      </c>
      <c r="BR17" s="85">
        <v>760.98510609231732</v>
      </c>
      <c r="BS17" s="85">
        <v>766.04042915726268</v>
      </c>
      <c r="BT17" s="85">
        <v>771.10930610094829</v>
      </c>
      <c r="BU17" s="85">
        <v>776.22184914805223</v>
      </c>
      <c r="BV17" s="85">
        <v>781.39067711440066</v>
      </c>
      <c r="BW17" s="85">
        <v>786.59910988584602</v>
      </c>
      <c r="BX17" s="85">
        <v>791.80027143255927</v>
      </c>
      <c r="BY17" s="85">
        <v>797.01738096896941</v>
      </c>
      <c r="BZ17" s="85">
        <v>802.26842366924234</v>
      </c>
      <c r="CA17" s="85">
        <v>807.54870344443145</v>
      </c>
      <c r="CB17" s="85">
        <v>812.83971503863484</v>
      </c>
      <c r="CC17" s="85">
        <v>818.18238682832589</v>
      </c>
      <c r="CD17" s="85">
        <v>823.54048046617015</v>
      </c>
      <c r="CE17" s="85">
        <v>828.91061201538264</v>
      </c>
      <c r="CF17" s="85">
        <v>834.28381109697227</v>
      </c>
      <c r="CG17" s="85">
        <v>839.65358638039197</v>
      </c>
      <c r="CH17" s="85">
        <v>845.0006232325959</v>
      </c>
      <c r="CI17" s="85">
        <v>850.331346671696</v>
      </c>
      <c r="CJ17" s="37"/>
    </row>
    <row r="18" spans="2:88" ht="39.6" x14ac:dyDescent="0.25">
      <c r="B18" s="59">
        <v>12</v>
      </c>
      <c r="C18" s="26" t="s">
        <v>195</v>
      </c>
      <c r="D18" s="27" t="s">
        <v>196</v>
      </c>
      <c r="E18" s="27" t="s">
        <v>190</v>
      </c>
      <c r="F18" s="27">
        <v>2</v>
      </c>
      <c r="G18" s="38"/>
      <c r="H18" s="84">
        <v>1135.9675989228988</v>
      </c>
      <c r="I18" s="84">
        <v>1151.5275775661735</v>
      </c>
      <c r="J18" s="84">
        <v>1165.4461344175725</v>
      </c>
      <c r="K18" s="84">
        <v>1178.508784395676</v>
      </c>
      <c r="L18" s="84">
        <v>1190.732062469365</v>
      </c>
      <c r="M18" s="84">
        <v>1201.9421160496674</v>
      </c>
      <c r="N18" s="84">
        <v>1212.328416201671</v>
      </c>
      <c r="O18" s="84">
        <v>1222.2631347852912</v>
      </c>
      <c r="P18" s="84">
        <v>1231.3506738136964</v>
      </c>
      <c r="Q18" s="84">
        <v>1239.6893234268525</v>
      </c>
      <c r="R18" s="84">
        <v>1247.2063382826523</v>
      </c>
      <c r="S18" s="84">
        <v>1254.2039752350704</v>
      </c>
      <c r="T18" s="84">
        <v>1261.2920032133254</v>
      </c>
      <c r="U18" s="84">
        <v>1268.3772708660308</v>
      </c>
      <c r="V18" s="84">
        <v>1275.4012786414107</v>
      </c>
      <c r="W18" s="84">
        <v>1282.194213063417</v>
      </c>
      <c r="X18" s="84">
        <v>1288.7086539108584</v>
      </c>
      <c r="Y18" s="84">
        <v>1295.2076044492098</v>
      </c>
      <c r="Z18" s="84">
        <v>1301.8830981517888</v>
      </c>
      <c r="AA18" s="84">
        <v>1308.7339567442984</v>
      </c>
      <c r="AB18" s="84">
        <v>1315.4883504705545</v>
      </c>
      <c r="AC18" s="84">
        <v>1322.0814225788529</v>
      </c>
      <c r="AD18" s="84">
        <v>1328.6601666026725</v>
      </c>
      <c r="AE18" s="84">
        <v>1335.3474268483922</v>
      </c>
      <c r="AF18" s="84">
        <v>1342.04938328656</v>
      </c>
      <c r="AG18" s="85">
        <v>1347.8023188433699</v>
      </c>
      <c r="AH18" s="85">
        <v>1351.9173649618897</v>
      </c>
      <c r="AI18" s="85">
        <v>1355.9191878955432</v>
      </c>
      <c r="AJ18" s="85">
        <v>1359.8015688116948</v>
      </c>
      <c r="AK18" s="85">
        <v>1363.5498339418209</v>
      </c>
      <c r="AL18" s="85">
        <v>1367.154075484088</v>
      </c>
      <c r="AM18" s="85">
        <v>1370.6187605053055</v>
      </c>
      <c r="AN18" s="85">
        <v>1373.9528663212448</v>
      </c>
      <c r="AO18" s="85">
        <v>1377.1640701829992</v>
      </c>
      <c r="AP18" s="85">
        <v>1380.274333041986</v>
      </c>
      <c r="AQ18" s="85">
        <v>1383.2998258299533</v>
      </c>
      <c r="AR18" s="85">
        <v>1386.268518571509</v>
      </c>
      <c r="AS18" s="85">
        <v>1389.1877800063212</v>
      </c>
      <c r="AT18" s="85">
        <v>1392.0805361894843</v>
      </c>
      <c r="AU18" s="85">
        <v>1394.9615836071828</v>
      </c>
      <c r="AV18" s="85">
        <v>1397.8351483402537</v>
      </c>
      <c r="AW18" s="85">
        <v>1400.6890971317605</v>
      </c>
      <c r="AX18" s="85">
        <v>1403.5470913911745</v>
      </c>
      <c r="AY18" s="85">
        <v>1406.4302616429356</v>
      </c>
      <c r="AZ18" s="85">
        <v>1409.3627442770014</v>
      </c>
      <c r="BA18" s="85">
        <v>1412.3577507707082</v>
      </c>
      <c r="BB18" s="85">
        <v>1415.4164632215827</v>
      </c>
      <c r="BC18" s="85">
        <v>1418.5424691253152</v>
      </c>
      <c r="BD18" s="85">
        <v>1421.7278785507697</v>
      </c>
      <c r="BE18" s="85">
        <v>1424.9552776481053</v>
      </c>
      <c r="BF18" s="85">
        <v>1428.234281271473</v>
      </c>
      <c r="BG18" s="85">
        <v>1431.5665408443183</v>
      </c>
      <c r="BH18" s="85">
        <v>1434.9475470417117</v>
      </c>
      <c r="BI18" s="85">
        <v>1438.3713762588716</v>
      </c>
      <c r="BJ18" s="85">
        <v>1441.8329884576926</v>
      </c>
      <c r="BK18" s="85">
        <v>1445.3320251136561</v>
      </c>
      <c r="BL18" s="85">
        <v>1448.8749464090833</v>
      </c>
      <c r="BM18" s="85">
        <v>1452.437046120011</v>
      </c>
      <c r="BN18" s="85">
        <v>1456.0040517646589</v>
      </c>
      <c r="BO18" s="85">
        <v>1459.5852609550136</v>
      </c>
      <c r="BP18" s="85">
        <v>1463.1706199877262</v>
      </c>
      <c r="BQ18" s="85">
        <v>1466.7679377977092</v>
      </c>
      <c r="BR18" s="85">
        <v>1470.3767776415691</v>
      </c>
      <c r="BS18" s="85">
        <v>1473.9914493026261</v>
      </c>
      <c r="BT18" s="85">
        <v>1477.6158066397693</v>
      </c>
      <c r="BU18" s="85">
        <v>1481.2509864914532</v>
      </c>
      <c r="BV18" s="85">
        <v>1484.9055107486993</v>
      </c>
      <c r="BW18" s="85">
        <v>1488.5815483893198</v>
      </c>
      <c r="BX18" s="85">
        <v>1492.2845697364583</v>
      </c>
      <c r="BY18" s="85">
        <v>1496.0140365641882</v>
      </c>
      <c r="BZ18" s="85">
        <v>1499.7706582061453</v>
      </c>
      <c r="CA18" s="85">
        <v>1503.560936116774</v>
      </c>
      <c r="CB18" s="85">
        <v>1507.3818102798157</v>
      </c>
      <c r="CC18" s="85">
        <v>1511.2278881922812</v>
      </c>
      <c r="CD18" s="85">
        <v>1515.0820485059271</v>
      </c>
      <c r="CE18" s="85">
        <v>1518.9424452738303</v>
      </c>
      <c r="CF18" s="85">
        <v>1522.804894157129</v>
      </c>
      <c r="CG18" s="85">
        <v>1526.6683968022139</v>
      </c>
      <c r="CH18" s="85">
        <v>1530.5256550238455</v>
      </c>
      <c r="CI18" s="85">
        <v>1534.3794923784021</v>
      </c>
      <c r="CJ18" s="37"/>
    </row>
    <row r="19" spans="2:88" ht="39.6" x14ac:dyDescent="0.25">
      <c r="B19" s="59">
        <v>13</v>
      </c>
      <c r="C19" s="26" t="s">
        <v>198</v>
      </c>
      <c r="D19" s="27" t="s">
        <v>199</v>
      </c>
      <c r="E19" s="27" t="s">
        <v>200</v>
      </c>
      <c r="F19" s="27">
        <v>1</v>
      </c>
      <c r="G19" s="38"/>
      <c r="H19" s="90">
        <v>2.1698457001280027</v>
      </c>
      <c r="I19" s="90">
        <v>2.1721676383062052</v>
      </c>
      <c r="J19" s="90">
        <v>2.1738627867724714</v>
      </c>
      <c r="K19" s="90">
        <v>2.1748913199496358</v>
      </c>
      <c r="L19" s="90">
        <v>2.1752897528652579</v>
      </c>
      <c r="M19" s="90">
        <v>2.1753168195956851</v>
      </c>
      <c r="N19" s="90">
        <v>2.1751285777161247</v>
      </c>
      <c r="O19" s="90">
        <v>2.1749348883875514</v>
      </c>
      <c r="P19" s="90">
        <v>2.1742962024204298</v>
      </c>
      <c r="Q19" s="90">
        <v>2.173313961388176</v>
      </c>
      <c r="R19" s="90">
        <v>2.1718659559050306</v>
      </c>
      <c r="S19" s="90">
        <v>2.1699170624977047</v>
      </c>
      <c r="T19" s="90">
        <v>2.1676093706811144</v>
      </c>
      <c r="U19" s="90">
        <v>2.1655361711618295</v>
      </c>
      <c r="V19" s="90">
        <v>2.1636276418912153</v>
      </c>
      <c r="W19" s="90">
        <v>2.1616489635333358</v>
      </c>
      <c r="X19" s="90">
        <v>2.1595503623621792</v>
      </c>
      <c r="Y19" s="90">
        <v>2.1576003704903424</v>
      </c>
      <c r="Z19" s="90">
        <v>2.1560034363164093</v>
      </c>
      <c r="AA19" s="90">
        <v>2.1547609323128771</v>
      </c>
      <c r="AB19" s="90">
        <v>2.1536030543628817</v>
      </c>
      <c r="AC19" s="90">
        <v>2.1524120676814231</v>
      </c>
      <c r="AD19" s="90">
        <v>2.1513314427619799</v>
      </c>
      <c r="AE19" s="90">
        <v>2.15049485285516</v>
      </c>
      <c r="AF19" s="90">
        <v>2.1498020719999689</v>
      </c>
      <c r="AG19" s="91">
        <v>2.1488687689655221</v>
      </c>
      <c r="AH19" s="91">
        <v>2.1482122812562716</v>
      </c>
      <c r="AI19" s="91">
        <v>2.1477271483791092</v>
      </c>
      <c r="AJ19" s="91">
        <v>2.1475267897379564</v>
      </c>
      <c r="AK19" s="91">
        <v>2.147524434814406</v>
      </c>
      <c r="AL19" s="91">
        <v>2.1476574696361519</v>
      </c>
      <c r="AM19" s="91">
        <v>2.1478990993894542</v>
      </c>
      <c r="AN19" s="91">
        <v>2.1482080225985549</v>
      </c>
      <c r="AO19" s="91">
        <v>2.14836070774671</v>
      </c>
      <c r="AP19" s="91">
        <v>2.1483409150862998</v>
      </c>
      <c r="AQ19" s="91">
        <v>2.1482145507439254</v>
      </c>
      <c r="AR19" s="91">
        <v>2.1480630029220822</v>
      </c>
      <c r="AS19" s="91">
        <v>2.1479377970472382</v>
      </c>
      <c r="AT19" s="91">
        <v>2.1371179493167829</v>
      </c>
      <c r="AU19" s="91">
        <v>2.1265264352241555</v>
      </c>
      <c r="AV19" s="91">
        <v>2.1160092043963448</v>
      </c>
      <c r="AW19" s="91">
        <v>2.1056389235239363</v>
      </c>
      <c r="AX19" s="91">
        <v>2.0953657515223023</v>
      </c>
      <c r="AY19" s="91">
        <v>2.0850947225952394</v>
      </c>
      <c r="AZ19" s="91">
        <v>2.0748877484815931</v>
      </c>
      <c r="BA19" s="91">
        <v>2.0647306602289852</v>
      </c>
      <c r="BB19" s="91">
        <v>2.0546866577090057</v>
      </c>
      <c r="BC19" s="91">
        <v>2.0448559516246081</v>
      </c>
      <c r="BD19" s="91">
        <v>2.0352496662478994</v>
      </c>
      <c r="BE19" s="91">
        <v>2.0258244775403189</v>
      </c>
      <c r="BF19" s="91">
        <v>2.0166181191411239</v>
      </c>
      <c r="BG19" s="91">
        <v>2.0075974448319576</v>
      </c>
      <c r="BH19" s="91">
        <v>1.9987551222141493</v>
      </c>
      <c r="BI19" s="91">
        <v>1.9901049966874989</v>
      </c>
      <c r="BJ19" s="91">
        <v>1.9816290599653223</v>
      </c>
      <c r="BK19" s="91">
        <v>1.9733381350500896</v>
      </c>
      <c r="BL19" s="91">
        <v>1.965219503286695</v>
      </c>
      <c r="BM19" s="91">
        <v>1.9572637730710178</v>
      </c>
      <c r="BN19" s="91">
        <v>1.9493903694317001</v>
      </c>
      <c r="BO19" s="91">
        <v>1.9415662931604711</v>
      </c>
      <c r="BP19" s="91">
        <v>1.9338016272873451</v>
      </c>
      <c r="BQ19" s="91">
        <v>1.9260462043408619</v>
      </c>
      <c r="BR19" s="91">
        <v>1.9183236668021628</v>
      </c>
      <c r="BS19" s="91">
        <v>1.9106594212106141</v>
      </c>
      <c r="BT19" s="91">
        <v>1.9030956950971034</v>
      </c>
      <c r="BU19" s="91">
        <v>1.8955993133839575</v>
      </c>
      <c r="BV19" s="91">
        <v>1.8881543369686695</v>
      </c>
      <c r="BW19" s="91">
        <v>1.8807799161351173</v>
      </c>
      <c r="BX19" s="91">
        <v>1.8735176212452644</v>
      </c>
      <c r="BY19" s="91">
        <v>1.866338237379225</v>
      </c>
      <c r="BZ19" s="91">
        <v>1.8592179105030446</v>
      </c>
      <c r="CA19" s="91">
        <v>1.8521587484109934</v>
      </c>
      <c r="CB19" s="91">
        <v>1.845187165455705</v>
      </c>
      <c r="CC19" s="91">
        <v>1.8382578047769167</v>
      </c>
      <c r="CD19" s="91">
        <v>1.8314123095245582</v>
      </c>
      <c r="CE19" s="91">
        <v>1.8246409316044689</v>
      </c>
      <c r="CF19" s="91">
        <v>1.8179469890697568</v>
      </c>
      <c r="CG19" s="91">
        <v>1.8113456480705767</v>
      </c>
      <c r="CH19" s="91">
        <v>1.8048636078731015</v>
      </c>
      <c r="CI19" s="91">
        <v>1.7984893707046186</v>
      </c>
      <c r="CJ19" s="37"/>
    </row>
    <row r="20" spans="2:88" ht="39.6" x14ac:dyDescent="0.25">
      <c r="B20" s="59">
        <v>14</v>
      </c>
      <c r="C20" s="26" t="s">
        <v>202</v>
      </c>
      <c r="D20" s="27" t="s">
        <v>203</v>
      </c>
      <c r="E20" s="27" t="s">
        <v>200</v>
      </c>
      <c r="F20" s="27">
        <v>1</v>
      </c>
      <c r="G20" s="38"/>
      <c r="H20" s="90">
        <v>2.9197281312590557</v>
      </c>
      <c r="I20" s="90">
        <v>2.927326798900534</v>
      </c>
      <c r="J20" s="90">
        <v>2.9351539300227367</v>
      </c>
      <c r="K20" s="90">
        <v>2.9422473152309241</v>
      </c>
      <c r="L20" s="90">
        <v>2.9485133670853267</v>
      </c>
      <c r="M20" s="90">
        <v>2.9547581526965376</v>
      </c>
      <c r="N20" s="90">
        <v>2.9612709551235432</v>
      </c>
      <c r="O20" s="90">
        <v>2.9685476921186575</v>
      </c>
      <c r="P20" s="90">
        <v>2.9752352628423449</v>
      </c>
      <c r="Q20" s="90">
        <v>2.9815020723914971</v>
      </c>
      <c r="R20" s="90">
        <v>2.9867810838963051</v>
      </c>
      <c r="S20" s="90">
        <v>2.9905815892717151</v>
      </c>
      <c r="T20" s="90">
        <v>2.9929072970627137</v>
      </c>
      <c r="U20" s="90">
        <v>2.9962669230486911</v>
      </c>
      <c r="V20" s="90">
        <v>3.0004905767199688</v>
      </c>
      <c r="W20" s="90">
        <v>3.0046761786615437</v>
      </c>
      <c r="X20" s="90">
        <v>3.0085885432120292</v>
      </c>
      <c r="Y20" s="90">
        <v>3.0134214956836121</v>
      </c>
      <c r="Z20" s="90">
        <v>3.0202737979082279</v>
      </c>
      <c r="AA20" s="90">
        <v>3.0293831976240138</v>
      </c>
      <c r="AB20" s="90">
        <v>3.0395824542134311</v>
      </c>
      <c r="AC20" s="90">
        <v>3.050336572564579</v>
      </c>
      <c r="AD20" s="90">
        <v>3.0625231355538656</v>
      </c>
      <c r="AE20" s="90">
        <v>3.0771140065343543</v>
      </c>
      <c r="AF20" s="90">
        <v>3.0937614513933949</v>
      </c>
      <c r="AG20" s="91">
        <v>3.1106247140505023</v>
      </c>
      <c r="AH20" s="91">
        <v>3.132304819649264</v>
      </c>
      <c r="AI20" s="91">
        <v>3.1571802492859709</v>
      </c>
      <c r="AJ20" s="91">
        <v>3.1866481895156298</v>
      </c>
      <c r="AK20" s="91">
        <v>3.2205557165253431</v>
      </c>
      <c r="AL20" s="91">
        <v>3.2589295560450209</v>
      </c>
      <c r="AM20" s="91">
        <v>3.3021379719360757</v>
      </c>
      <c r="AN20" s="91">
        <v>3.3504460343435745</v>
      </c>
      <c r="AO20" s="91">
        <v>3.4021132666428628</v>
      </c>
      <c r="AP20" s="91">
        <v>3.4574527200216236</v>
      </c>
      <c r="AQ20" s="91">
        <v>3.5178771399789417</v>
      </c>
      <c r="AR20" s="91">
        <v>3.5853774350446694</v>
      </c>
      <c r="AS20" s="91">
        <v>3.4397461104885254</v>
      </c>
      <c r="AT20" s="91">
        <v>3.4300176334053485</v>
      </c>
      <c r="AU20" s="91">
        <v>3.4212272618211048</v>
      </c>
      <c r="AV20" s="91">
        <v>3.4112562293187727</v>
      </c>
      <c r="AW20" s="91">
        <v>3.4011695719875474</v>
      </c>
      <c r="AX20" s="91">
        <v>3.3902624379747475</v>
      </c>
      <c r="AY20" s="91">
        <v>3.3771255991823925</v>
      </c>
      <c r="AZ20" s="91">
        <v>3.3626610985427319</v>
      </c>
      <c r="BA20" s="91">
        <v>3.3465790719944288</v>
      </c>
      <c r="BB20" s="91">
        <v>3.3297862941272616</v>
      </c>
      <c r="BC20" s="91">
        <v>3.3138891954469472</v>
      </c>
      <c r="BD20" s="91">
        <v>3.2991736141194541</v>
      </c>
      <c r="BE20" s="91">
        <v>3.2850273892226665</v>
      </c>
      <c r="BF20" s="91">
        <v>3.2721734634797399</v>
      </c>
      <c r="BG20" s="91">
        <v>3.2601032951314703</v>
      </c>
      <c r="BH20" s="91">
        <v>3.2487767704222796</v>
      </c>
      <c r="BI20" s="91">
        <v>3.2385182262134018</v>
      </c>
      <c r="BJ20" s="91">
        <v>3.2290686239204227</v>
      </c>
      <c r="BK20" s="91">
        <v>3.2207275255625856</v>
      </c>
      <c r="BL20" s="91">
        <v>3.2133488105798969</v>
      </c>
      <c r="BM20" s="91">
        <v>3.2068189149314188</v>
      </c>
      <c r="BN20" s="91">
        <v>3.199706871339107</v>
      </c>
      <c r="BO20" s="91">
        <v>3.1914100114157073</v>
      </c>
      <c r="BP20" s="91">
        <v>3.1821119565096101</v>
      </c>
      <c r="BQ20" s="91">
        <v>3.1708666316108927</v>
      </c>
      <c r="BR20" s="91">
        <v>3.1581020780517539</v>
      </c>
      <c r="BS20" s="91">
        <v>3.1443170211468536</v>
      </c>
      <c r="BT20" s="91">
        <v>3.1303996674615631</v>
      </c>
      <c r="BU20" s="91">
        <v>3.1156607254291027</v>
      </c>
      <c r="BV20" s="91">
        <v>3.0997748340927549</v>
      </c>
      <c r="BW20" s="91">
        <v>3.0831608751122186</v>
      </c>
      <c r="BX20" s="91">
        <v>3.0668231549986729</v>
      </c>
      <c r="BY20" s="91">
        <v>3.0501679837448425</v>
      </c>
      <c r="BZ20" s="91">
        <v>3.0327057936128883</v>
      </c>
      <c r="CA20" s="91">
        <v>3.0145185796468996</v>
      </c>
      <c r="CB20" s="91">
        <v>2.9961882663829553</v>
      </c>
      <c r="CC20" s="91">
        <v>2.9766874839233886</v>
      </c>
      <c r="CD20" s="91">
        <v>2.956985843930207</v>
      </c>
      <c r="CE20" s="91">
        <v>2.9369751937219619</v>
      </c>
      <c r="CF20" s="91">
        <v>2.9168062716940728</v>
      </c>
      <c r="CG20" s="91">
        <v>2.8968107114888371</v>
      </c>
      <c r="CH20" s="91">
        <v>2.877626772589216</v>
      </c>
      <c r="CI20" s="91">
        <v>2.8590489529843639</v>
      </c>
      <c r="CJ20" s="37"/>
    </row>
    <row r="21" spans="2:88" ht="39.6" x14ac:dyDescent="0.25">
      <c r="B21" s="59">
        <v>15</v>
      </c>
      <c r="C21" s="26" t="s">
        <v>205</v>
      </c>
      <c r="D21" s="27" t="s">
        <v>206</v>
      </c>
      <c r="E21" s="27" t="s">
        <v>207</v>
      </c>
      <c r="F21" s="27">
        <v>0</v>
      </c>
      <c r="G21" s="38"/>
      <c r="H21" s="92">
        <v>0.68192808144114669</v>
      </c>
      <c r="I21" s="92">
        <v>0.69244312314385936</v>
      </c>
      <c r="J21" s="92">
        <v>0.70221228027308213</v>
      </c>
      <c r="K21" s="92">
        <v>0.71157701025209708</v>
      </c>
      <c r="L21" s="92">
        <v>0.72057661172742005</v>
      </c>
      <c r="M21" s="92">
        <v>0.72914919845757276</v>
      </c>
      <c r="N21" s="92">
        <v>0.73735513301566635</v>
      </c>
      <c r="O21" s="92">
        <v>0.74525518172104022</v>
      </c>
      <c r="P21" s="92">
        <v>0.75286926582683256</v>
      </c>
      <c r="Q21" s="92">
        <v>0.76023180694979897</v>
      </c>
      <c r="R21" s="92">
        <v>0.76737601287984281</v>
      </c>
      <c r="S21" s="92">
        <v>0.77437666211358258</v>
      </c>
      <c r="T21" s="92">
        <v>0.78133311702739761</v>
      </c>
      <c r="U21" s="92">
        <v>0.78815282663189123</v>
      </c>
      <c r="V21" s="92">
        <v>0.79484083704453312</v>
      </c>
      <c r="W21" s="92">
        <v>0.80140170199603156</v>
      </c>
      <c r="X21" s="92">
        <v>0.80784056925045011</v>
      </c>
      <c r="Y21" s="92">
        <v>0.81416364889611093</v>
      </c>
      <c r="Z21" s="92">
        <v>0.8203732910087872</v>
      </c>
      <c r="AA21" s="92">
        <v>0.82647420330895904</v>
      </c>
      <c r="AB21" s="92">
        <v>0.83247103589912974</v>
      </c>
      <c r="AC21" s="92">
        <v>0.83836750274703464</v>
      </c>
      <c r="AD21" s="92">
        <v>0.84416739999228507</v>
      </c>
      <c r="AE21" s="92">
        <v>0.84987448874634985</v>
      </c>
      <c r="AF21" s="92">
        <v>0.85549244236606425</v>
      </c>
      <c r="AG21" s="93">
        <v>0.86095488327157821</v>
      </c>
      <c r="AH21" s="93">
        <v>0.86613729346528368</v>
      </c>
      <c r="AI21" s="93">
        <v>0.87124684955478926</v>
      </c>
      <c r="AJ21" s="93">
        <v>0.87627571188740283</v>
      </c>
      <c r="AK21" s="93">
        <v>0.88123740627965597</v>
      </c>
      <c r="AL21" s="93">
        <v>0.88614200096582452</v>
      </c>
      <c r="AM21" s="93">
        <v>0.89099605177073993</v>
      </c>
      <c r="AN21" s="93">
        <v>0.89580802550584848</v>
      </c>
      <c r="AO21" s="93">
        <v>0.90060054808321699</v>
      </c>
      <c r="AP21" s="93">
        <v>0.90537492985333667</v>
      </c>
      <c r="AQ21" s="93">
        <v>0.91012660857177119</v>
      </c>
      <c r="AR21" s="93">
        <v>0.91485034000174326</v>
      </c>
      <c r="AS21" s="93">
        <v>0.9154583212727303</v>
      </c>
      <c r="AT21" s="93">
        <v>0.91605447043649868</v>
      </c>
      <c r="AU21" s="93">
        <v>0.91663789173322685</v>
      </c>
      <c r="AV21" s="93">
        <v>0.91721967709556607</v>
      </c>
      <c r="AW21" s="93">
        <v>0.91779409336251805</v>
      </c>
      <c r="AX21" s="93">
        <v>0.91836515592631884</v>
      </c>
      <c r="AY21" s="93">
        <v>0.91893946530962833</v>
      </c>
      <c r="AZ21" s="93">
        <v>0.91951237661779217</v>
      </c>
      <c r="BA21" s="93">
        <v>0.92008691756243377</v>
      </c>
      <c r="BB21" s="93">
        <v>0.92066030013019406</v>
      </c>
      <c r="BC21" s="93">
        <v>0.92122516223613893</v>
      </c>
      <c r="BD21" s="93">
        <v>0.92177971458534946</v>
      </c>
      <c r="BE21" s="93">
        <v>0.922326644954787</v>
      </c>
      <c r="BF21" s="93">
        <v>0.92286237332707122</v>
      </c>
      <c r="BG21" s="93">
        <v>0.92339013739877163</v>
      </c>
      <c r="BH21" s="93">
        <v>0.92390995670628795</v>
      </c>
      <c r="BI21" s="93">
        <v>0.92442038726024389</v>
      </c>
      <c r="BJ21" s="93">
        <v>0.92492304257877489</v>
      </c>
      <c r="BK21" s="93">
        <v>0.92541629002116677</v>
      </c>
      <c r="BL21" s="93">
        <v>0.92590085901297048</v>
      </c>
      <c r="BM21" s="93">
        <v>0.92637758742993348</v>
      </c>
      <c r="BN21" s="93">
        <v>0.9268520239069844</v>
      </c>
      <c r="BO21" s="93">
        <v>0.9273263038030003</v>
      </c>
      <c r="BP21" s="93">
        <v>0.92779967292182575</v>
      </c>
      <c r="BQ21" s="93">
        <v>0.92827518034895828</v>
      </c>
      <c r="BR21" s="93">
        <v>0.92875117555532771</v>
      </c>
      <c r="BS21" s="93">
        <v>0.92922569133643595</v>
      </c>
      <c r="BT21" s="93">
        <v>0.92969523540074195</v>
      </c>
      <c r="BU21" s="93">
        <v>0.93016274532608645</v>
      </c>
      <c r="BV21" s="93">
        <v>0.93062936324522538</v>
      </c>
      <c r="BW21" s="93">
        <v>0.93109345594654802</v>
      </c>
      <c r="BX21" s="93">
        <v>0.93155071568924808</v>
      </c>
      <c r="BY21" s="93">
        <v>0.93200338528672877</v>
      </c>
      <c r="BZ21" s="93">
        <v>0.93245312758457133</v>
      </c>
      <c r="CA21" s="93">
        <v>0.93289952785554375</v>
      </c>
      <c r="CB21" s="93">
        <v>0.93334099688723771</v>
      </c>
      <c r="CC21" s="93">
        <v>0.93378111443879819</v>
      </c>
      <c r="CD21" s="93">
        <v>0.93421676033478718</v>
      </c>
      <c r="CE21" s="93">
        <v>0.93464771460248341</v>
      </c>
      <c r="CF21" s="93">
        <v>0.93507331142239747</v>
      </c>
      <c r="CG21" s="93">
        <v>0.93549312289850073</v>
      </c>
      <c r="CH21" s="93">
        <v>0.93590571800481992</v>
      </c>
      <c r="CI21" s="93">
        <v>0.93631177773521501</v>
      </c>
      <c r="CJ21" s="37"/>
    </row>
    <row r="22" spans="2:88" x14ac:dyDescent="0.25"/>
    <row r="23" spans="2:88" x14ac:dyDescent="0.25">
      <c r="B23" s="47" t="s">
        <v>336</v>
      </c>
    </row>
    <row r="24" spans="2:88" x14ac:dyDescent="0.25"/>
    <row r="25" spans="2:88" x14ac:dyDescent="0.25">
      <c r="B25" s="48"/>
      <c r="C25" t="s">
        <v>337</v>
      </c>
    </row>
    <row r="26" spans="2:88" x14ac:dyDescent="0.25">
      <c r="B26" s="49"/>
      <c r="C26" t="s">
        <v>338</v>
      </c>
    </row>
    <row r="27" spans="2:88" x14ac:dyDescent="0.25"/>
    <row r="28" spans="2:88" ht="14.4" x14ac:dyDescent="0.3">
      <c r="B28" s="126" t="s">
        <v>341</v>
      </c>
      <c r="C28" s="127"/>
      <c r="D28" s="127"/>
      <c r="E28" s="127"/>
      <c r="F28" s="127"/>
      <c r="G28" s="127"/>
      <c r="H28" s="127"/>
      <c r="I28" s="128"/>
    </row>
    <row r="29" spans="2:88" x14ac:dyDescent="0.25"/>
    <row r="30" spans="2:88" s="6" customFormat="1" x14ac:dyDescent="0.25">
      <c r="B30" s="51" t="s">
        <v>334</v>
      </c>
      <c r="C30" s="129" t="s">
        <v>332</v>
      </c>
      <c r="D30" s="129"/>
      <c r="E30" s="129"/>
      <c r="F30" s="129"/>
      <c r="G30" s="129"/>
      <c r="H30" s="129"/>
      <c r="I30" s="129"/>
    </row>
    <row r="31" spans="2:88" s="6" customFormat="1" ht="78.599999999999994" customHeight="1" x14ac:dyDescent="0.25">
      <c r="B31" s="52">
        <v>1</v>
      </c>
      <c r="C31" s="117" t="s">
        <v>161</v>
      </c>
      <c r="D31" s="118"/>
      <c r="E31" s="118"/>
      <c r="F31" s="118"/>
      <c r="G31" s="118"/>
      <c r="H31" s="118"/>
      <c r="I31" s="118"/>
      <c r="P31" s="52">
        <f>B37+1</f>
        <v>8</v>
      </c>
      <c r="Q31" s="119" t="s">
        <v>183</v>
      </c>
      <c r="R31" s="120"/>
      <c r="S31" s="120"/>
      <c r="T31" s="120"/>
      <c r="U31" s="120"/>
      <c r="V31" s="120"/>
      <c r="W31" s="120"/>
      <c r="X31" s="120"/>
      <c r="Y31" s="120"/>
      <c r="Z31" s="120"/>
      <c r="AA31" s="121"/>
    </row>
    <row r="32" spans="2:88" s="6" customFormat="1" ht="60.6" customHeight="1" x14ac:dyDescent="0.25">
      <c r="B32" s="52">
        <f>B31+1</f>
        <v>2</v>
      </c>
      <c r="C32" s="119" t="s">
        <v>164</v>
      </c>
      <c r="D32" s="120"/>
      <c r="E32" s="120"/>
      <c r="F32" s="120"/>
      <c r="G32" s="120"/>
      <c r="H32" s="120"/>
      <c r="I32" s="121"/>
      <c r="P32" s="52">
        <f t="shared" ref="P32:P38" si="0">P31+1</f>
        <v>9</v>
      </c>
      <c r="Q32" s="119" t="s">
        <v>187</v>
      </c>
      <c r="R32" s="120"/>
      <c r="S32" s="120"/>
      <c r="T32" s="120"/>
      <c r="U32" s="120"/>
      <c r="V32" s="120"/>
      <c r="W32" s="120"/>
      <c r="X32" s="120"/>
      <c r="Y32" s="120"/>
      <c r="Z32" s="120"/>
      <c r="AA32" s="121"/>
    </row>
    <row r="33" spans="2:27" s="6" customFormat="1" ht="52.2" customHeight="1" x14ac:dyDescent="0.25">
      <c r="B33" s="52">
        <f t="shared" ref="B33:B37" si="1">B32+1</f>
        <v>3</v>
      </c>
      <c r="C33" s="119" t="s">
        <v>167</v>
      </c>
      <c r="D33" s="120"/>
      <c r="E33" s="120"/>
      <c r="F33" s="120"/>
      <c r="G33" s="120"/>
      <c r="H33" s="120"/>
      <c r="I33" s="121"/>
      <c r="P33" s="52">
        <f t="shared" si="0"/>
        <v>10</v>
      </c>
      <c r="Q33" s="119" t="s">
        <v>191</v>
      </c>
      <c r="R33" s="120"/>
      <c r="S33" s="120"/>
      <c r="T33" s="120"/>
      <c r="U33" s="120"/>
      <c r="V33" s="120"/>
      <c r="W33" s="120"/>
      <c r="X33" s="120"/>
      <c r="Y33" s="120"/>
      <c r="Z33" s="120"/>
      <c r="AA33" s="121"/>
    </row>
    <row r="34" spans="2:27" s="6" customFormat="1" ht="64.95" customHeight="1" x14ac:dyDescent="0.25">
      <c r="B34" s="52">
        <f t="shared" si="1"/>
        <v>4</v>
      </c>
      <c r="C34" s="119" t="s">
        <v>170</v>
      </c>
      <c r="D34" s="120"/>
      <c r="E34" s="120"/>
      <c r="F34" s="120"/>
      <c r="G34" s="120"/>
      <c r="H34" s="120"/>
      <c r="I34" s="121"/>
      <c r="P34" s="52">
        <f t="shared" si="0"/>
        <v>11</v>
      </c>
      <c r="Q34" s="119" t="s">
        <v>194</v>
      </c>
      <c r="R34" s="120"/>
      <c r="S34" s="120"/>
      <c r="T34" s="120"/>
      <c r="U34" s="120"/>
      <c r="V34" s="120"/>
      <c r="W34" s="120"/>
      <c r="X34" s="120"/>
      <c r="Y34" s="120"/>
      <c r="Z34" s="120"/>
      <c r="AA34" s="121"/>
    </row>
    <row r="35" spans="2:27" s="6" customFormat="1" ht="51" customHeight="1" x14ac:dyDescent="0.25">
      <c r="B35" s="52">
        <f t="shared" si="1"/>
        <v>5</v>
      </c>
      <c r="C35" s="119" t="s">
        <v>174</v>
      </c>
      <c r="D35" s="120"/>
      <c r="E35" s="120"/>
      <c r="F35" s="120"/>
      <c r="G35" s="120"/>
      <c r="H35" s="120"/>
      <c r="I35" s="121"/>
      <c r="P35" s="52">
        <f t="shared" si="0"/>
        <v>12</v>
      </c>
      <c r="Q35" s="119" t="s">
        <v>197</v>
      </c>
      <c r="R35" s="120"/>
      <c r="S35" s="120"/>
      <c r="T35" s="120"/>
      <c r="U35" s="120"/>
      <c r="V35" s="120"/>
      <c r="W35" s="120"/>
      <c r="X35" s="120"/>
      <c r="Y35" s="120"/>
      <c r="Z35" s="120"/>
      <c r="AA35" s="121"/>
    </row>
    <row r="36" spans="2:27" s="6" customFormat="1" ht="50.55" customHeight="1" x14ac:dyDescent="0.25">
      <c r="B36" s="52">
        <f t="shared" si="1"/>
        <v>6</v>
      </c>
      <c r="C36" s="119" t="s">
        <v>177</v>
      </c>
      <c r="D36" s="120"/>
      <c r="E36" s="120"/>
      <c r="F36" s="120"/>
      <c r="G36" s="120"/>
      <c r="H36" s="120"/>
      <c r="I36" s="121"/>
      <c r="P36" s="52">
        <f t="shared" si="0"/>
        <v>13</v>
      </c>
      <c r="Q36" s="119" t="s">
        <v>201</v>
      </c>
      <c r="R36" s="120"/>
      <c r="S36" s="120"/>
      <c r="T36" s="120"/>
      <c r="U36" s="120"/>
      <c r="V36" s="120"/>
      <c r="W36" s="120"/>
      <c r="X36" s="120"/>
      <c r="Y36" s="120"/>
      <c r="Z36" s="120"/>
      <c r="AA36" s="121"/>
    </row>
    <row r="37" spans="2:27" s="6" customFormat="1" ht="54.45" customHeight="1" x14ac:dyDescent="0.25">
      <c r="B37" s="52">
        <f t="shared" si="1"/>
        <v>7</v>
      </c>
      <c r="C37" s="119" t="s">
        <v>180</v>
      </c>
      <c r="D37" s="120"/>
      <c r="E37" s="120"/>
      <c r="F37" s="120"/>
      <c r="G37" s="120"/>
      <c r="H37" s="120"/>
      <c r="I37" s="121"/>
      <c r="P37" s="52">
        <f t="shared" si="0"/>
        <v>14</v>
      </c>
      <c r="Q37" s="119" t="s">
        <v>204</v>
      </c>
      <c r="R37" s="120"/>
      <c r="S37" s="120"/>
      <c r="T37" s="120"/>
      <c r="U37" s="120"/>
      <c r="V37" s="120"/>
      <c r="W37" s="120"/>
      <c r="X37" s="120"/>
      <c r="Y37" s="120"/>
      <c r="Z37" s="120"/>
      <c r="AA37" s="121"/>
    </row>
    <row r="38" spans="2:27" s="6" customFormat="1" ht="67.2" customHeight="1" x14ac:dyDescent="0.25">
      <c r="P38" s="52">
        <f t="shared" si="0"/>
        <v>15</v>
      </c>
      <c r="Q38" s="119" t="s">
        <v>208</v>
      </c>
      <c r="R38" s="120"/>
      <c r="S38" s="120"/>
      <c r="T38" s="120"/>
      <c r="U38" s="120"/>
      <c r="V38" s="120"/>
      <c r="W38" s="120"/>
      <c r="X38" s="120"/>
      <c r="Y38" s="120"/>
      <c r="Z38" s="120"/>
      <c r="AA38" s="121"/>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5:AA35"/>
    <mergeCell ref="C32:I32"/>
    <mergeCell ref="C33:I33"/>
    <mergeCell ref="C34:I34"/>
    <mergeCell ref="Q31:AA31"/>
    <mergeCell ref="Q32:AA32"/>
    <mergeCell ref="Q33:AA33"/>
    <mergeCell ref="Q34:AA3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zoomScale="80" zoomScaleNormal="80" workbookViewId="0">
      <selection activeCell="H7" sqref="H7"/>
    </sheetView>
  </sheetViews>
  <sheetFormatPr defaultColWidth="0" defaultRowHeight="13.8" zeroHeight="1" x14ac:dyDescent="0.25"/>
  <cols>
    <col min="1" max="1" width="2.296875" customWidth="1"/>
    <col min="2" max="2" width="4.19921875" customWidth="1"/>
    <col min="3" max="3" width="70.69921875" customWidth="1"/>
    <col min="4" max="4" width="16.69921875" customWidth="1"/>
    <col min="5" max="5" width="14.69921875" customWidth="1"/>
    <col min="6" max="6" width="5.69921875" customWidth="1"/>
    <col min="7" max="7" width="3.19921875" customWidth="1"/>
    <col min="8" max="89" width="8.69921875" customWidth="1"/>
    <col min="90" max="109" width="8.69921875" hidden="1" customWidth="1"/>
    <col min="110" max="16384" width="8.69921875" hidden="1"/>
  </cols>
  <sheetData>
    <row r="1" spans="1:88" ht="22.5" customHeight="1" x14ac:dyDescent="0.25">
      <c r="B1" s="110" t="s">
        <v>209</v>
      </c>
      <c r="C1" s="110"/>
      <c r="D1" s="110"/>
      <c r="E1" s="110"/>
      <c r="F1" s="110"/>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2" t="s">
        <v>2</v>
      </c>
      <c r="C3" s="123"/>
      <c r="D3" s="132" t="str">
        <f>'Cover sheet'!C5</f>
        <v>Thames Water</v>
      </c>
      <c r="E3" s="133"/>
      <c r="F3" s="13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0" t="s">
        <v>330</v>
      </c>
      <c r="C4" s="50"/>
      <c r="D4" s="132" t="str">
        <f>'Cover sheet'!C6</f>
        <v>Swindon &amp; Oxfordshire (SWOX)</v>
      </c>
      <c r="E4" s="133"/>
      <c r="F4" s="13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59">
        <v>1</v>
      </c>
      <c r="C7" s="29" t="s">
        <v>210</v>
      </c>
      <c r="D7" s="30" t="s">
        <v>211</v>
      </c>
      <c r="E7" s="30" t="s">
        <v>48</v>
      </c>
      <c r="F7" s="30">
        <v>2</v>
      </c>
      <c r="G7" s="38"/>
      <c r="H7" s="84">
        <v>331.64249560720231</v>
      </c>
      <c r="I7" s="84">
        <v>332.98069586491096</v>
      </c>
      <c r="J7" s="84">
        <v>334.10275287159027</v>
      </c>
      <c r="K7" s="84">
        <v>335.14876786341034</v>
      </c>
      <c r="L7" s="84">
        <v>336.10898101118869</v>
      </c>
      <c r="M7" s="84">
        <v>336.92517433605184</v>
      </c>
      <c r="N7" s="84">
        <v>337.64896282059163</v>
      </c>
      <c r="O7" s="84">
        <v>338.31947186487787</v>
      </c>
      <c r="P7" s="84">
        <v>338.8708884003421</v>
      </c>
      <c r="Q7" s="84">
        <v>339.29280221018786</v>
      </c>
      <c r="R7" s="84">
        <v>339.59619608616777</v>
      </c>
      <c r="S7" s="84">
        <v>339.84177950569426</v>
      </c>
      <c r="T7" s="84">
        <v>340.12055843888311</v>
      </c>
      <c r="U7" s="84">
        <v>340.40490734473599</v>
      </c>
      <c r="V7" s="84">
        <v>340.69501529181326</v>
      </c>
      <c r="W7" s="84">
        <v>340.9593769092449</v>
      </c>
      <c r="X7" s="84">
        <v>341.19538018932468</v>
      </c>
      <c r="Y7" s="84">
        <v>341.43314051610054</v>
      </c>
      <c r="Z7" s="84">
        <v>341.68449010886502</v>
      </c>
      <c r="AA7" s="84">
        <v>341.94854314165843</v>
      </c>
      <c r="AB7" s="84">
        <v>342.19617410474012</v>
      </c>
      <c r="AC7" s="84">
        <v>342.3948998115024</v>
      </c>
      <c r="AD7" s="84">
        <v>342.58153187464416</v>
      </c>
      <c r="AE7" s="84">
        <v>342.77798836556627</v>
      </c>
      <c r="AF7" s="84">
        <v>342.96937363910808</v>
      </c>
      <c r="AG7" s="85">
        <v>343.01586752071694</v>
      </c>
      <c r="AH7" s="85">
        <v>342.96898933498028</v>
      </c>
      <c r="AI7" s="85">
        <v>342.48154503992822</v>
      </c>
      <c r="AJ7" s="85">
        <v>342.42031579958683</v>
      </c>
      <c r="AK7" s="85">
        <v>342.32618315675813</v>
      </c>
      <c r="AL7" s="85">
        <v>342.19954969239961</v>
      </c>
      <c r="AM7" s="85">
        <v>342.0451107934926</v>
      </c>
      <c r="AN7" s="85">
        <v>341.8720122981336</v>
      </c>
      <c r="AO7" s="85">
        <v>341.68949123095581</v>
      </c>
      <c r="AP7" s="85">
        <v>341.50380436137158</v>
      </c>
      <c r="AQ7" s="85">
        <v>341.30946885565044</v>
      </c>
      <c r="AR7" s="85">
        <v>341.10810546612879</v>
      </c>
      <c r="AS7" s="85">
        <v>340.90172289129038</v>
      </c>
      <c r="AT7" s="85">
        <v>341.13560655868594</v>
      </c>
      <c r="AU7" s="85">
        <v>341.36897584060677</v>
      </c>
      <c r="AV7" s="85">
        <v>341.61449280514518</v>
      </c>
      <c r="AW7" s="85">
        <v>341.86347456135127</v>
      </c>
      <c r="AX7" s="85">
        <v>342.11858609162266</v>
      </c>
      <c r="AY7" s="85">
        <v>342.38667296010829</v>
      </c>
      <c r="AZ7" s="85">
        <v>342.6617597189923</v>
      </c>
      <c r="BA7" s="85">
        <v>342.94911292844165</v>
      </c>
      <c r="BB7" s="85">
        <v>343.25274429649727</v>
      </c>
      <c r="BC7" s="85">
        <v>343.56635338700386</v>
      </c>
      <c r="BD7" s="85">
        <v>343.88476507261157</v>
      </c>
      <c r="BE7" s="85">
        <v>344.21010300206217</v>
      </c>
      <c r="BF7" s="85">
        <v>344.53930764885513</v>
      </c>
      <c r="BG7" s="85">
        <v>344.87262497365055</v>
      </c>
      <c r="BH7" s="85">
        <v>345.21448308667141</v>
      </c>
      <c r="BI7" s="85">
        <v>345.55943673536927</v>
      </c>
      <c r="BJ7" s="85">
        <v>345.91036927521844</v>
      </c>
      <c r="BK7" s="85">
        <v>346.26500575764294</v>
      </c>
      <c r="BL7" s="85">
        <v>346.62423062335199</v>
      </c>
      <c r="BM7" s="85">
        <v>346.98433992950453</v>
      </c>
      <c r="BN7" s="85">
        <v>347.35409609756005</v>
      </c>
      <c r="BO7" s="85">
        <v>347.73508960378325</v>
      </c>
      <c r="BP7" s="85">
        <v>348.12636739518302</v>
      </c>
      <c r="BQ7" s="85">
        <v>348.5289374740729</v>
      </c>
      <c r="BR7" s="85">
        <v>348.94338952585298</v>
      </c>
      <c r="BS7" s="85">
        <v>349.36657553460884</v>
      </c>
      <c r="BT7" s="85">
        <v>349.79504361301679</v>
      </c>
      <c r="BU7" s="85">
        <v>350.2324466915581</v>
      </c>
      <c r="BV7" s="85">
        <v>350.68036889473973</v>
      </c>
      <c r="BW7" s="85">
        <v>351.13400745810463</v>
      </c>
      <c r="BX7" s="85">
        <v>351.58724804724227</v>
      </c>
      <c r="BY7" s="85">
        <v>352.04486553153782</v>
      </c>
      <c r="BZ7" s="85">
        <v>352.50649373924841</v>
      </c>
      <c r="CA7" s="85">
        <v>352.97091942158818</v>
      </c>
      <c r="CB7" s="85">
        <v>353.43941385181523</v>
      </c>
      <c r="CC7" s="85">
        <v>353.91486995372838</v>
      </c>
      <c r="CD7" s="85">
        <v>354.39373854037132</v>
      </c>
      <c r="CE7" s="85">
        <v>354.87387325828394</v>
      </c>
      <c r="CF7" s="85">
        <v>355.35931906896587</v>
      </c>
      <c r="CG7" s="85">
        <v>355.84161551257773</v>
      </c>
      <c r="CH7" s="85">
        <v>356.32404049525707</v>
      </c>
      <c r="CI7" s="85">
        <v>356.80721555722363</v>
      </c>
      <c r="CJ7" s="86"/>
    </row>
    <row r="8" spans="1:88" ht="52.8" x14ac:dyDescent="0.25">
      <c r="B8" s="59">
        <f>B7+1</f>
        <v>2</v>
      </c>
      <c r="C8" s="26" t="s">
        <v>213</v>
      </c>
      <c r="D8" s="27" t="s">
        <v>214</v>
      </c>
      <c r="E8" s="27" t="s">
        <v>48</v>
      </c>
      <c r="F8" s="27">
        <v>2</v>
      </c>
      <c r="G8" s="38"/>
      <c r="H8" s="84">
        <v>350.71625670868758</v>
      </c>
      <c r="I8" s="84">
        <v>350.43279236837861</v>
      </c>
      <c r="J8" s="84">
        <v>350.12494567897681</v>
      </c>
      <c r="K8" s="84">
        <v>349.80580977772587</v>
      </c>
      <c r="L8" s="84">
        <v>349.48633793933732</v>
      </c>
      <c r="M8" s="84">
        <v>349.16686610094877</v>
      </c>
      <c r="N8" s="84">
        <v>348.84739426256021</v>
      </c>
      <c r="O8" s="84">
        <v>348.52792242417166</v>
      </c>
      <c r="P8" s="84">
        <v>348.20845058578311</v>
      </c>
      <c r="Q8" s="84">
        <v>347.8889787473945</v>
      </c>
      <c r="R8" s="84">
        <v>347.56950690900595</v>
      </c>
      <c r="S8" s="84">
        <v>347.13967207190137</v>
      </c>
      <c r="T8" s="84">
        <v>347.02930907318535</v>
      </c>
      <c r="U8" s="84">
        <v>346.91894607446926</v>
      </c>
      <c r="V8" s="84">
        <v>346.80858307575323</v>
      </c>
      <c r="W8" s="84">
        <v>346.69822007703721</v>
      </c>
      <c r="X8" s="84">
        <v>346.58785707832112</v>
      </c>
      <c r="Y8" s="84">
        <v>346.47749407960509</v>
      </c>
      <c r="Z8" s="84">
        <v>346.36713108088907</v>
      </c>
      <c r="AA8" s="84">
        <v>346.25676808217298</v>
      </c>
      <c r="AB8" s="84">
        <v>346.14640508345695</v>
      </c>
      <c r="AC8" s="84">
        <v>346.03604208474093</v>
      </c>
      <c r="AD8" s="84">
        <v>345.92567908602484</v>
      </c>
      <c r="AE8" s="84">
        <v>345.81531608730882</v>
      </c>
      <c r="AF8" s="84">
        <v>345.70495308859279</v>
      </c>
      <c r="AG8" s="85">
        <v>345.5945900898767</v>
      </c>
      <c r="AH8" s="85">
        <v>345.48422709116068</v>
      </c>
      <c r="AI8" s="85">
        <v>345.37386409244465</v>
      </c>
      <c r="AJ8" s="85">
        <v>345.26350109372856</v>
      </c>
      <c r="AK8" s="85">
        <v>345.15313809501254</v>
      </c>
      <c r="AL8" s="85">
        <v>345.04277509629651</v>
      </c>
      <c r="AM8" s="85">
        <v>344.93241209758042</v>
      </c>
      <c r="AN8" s="85">
        <v>344.8220490988644</v>
      </c>
      <c r="AO8" s="85">
        <v>344.71168610014837</v>
      </c>
      <c r="AP8" s="85">
        <v>344.60132310143229</v>
      </c>
      <c r="AQ8" s="85">
        <v>344.49096010271626</v>
      </c>
      <c r="AR8" s="85">
        <v>344.38059710400023</v>
      </c>
      <c r="AS8" s="85">
        <v>344.27023410528415</v>
      </c>
      <c r="AT8" s="85">
        <v>344.15987110656812</v>
      </c>
      <c r="AU8" s="85">
        <v>344.04950810785209</v>
      </c>
      <c r="AV8" s="85">
        <v>343.93914510913601</v>
      </c>
      <c r="AW8" s="85">
        <v>343.82878211041998</v>
      </c>
      <c r="AX8" s="85">
        <v>343.71841911170395</v>
      </c>
      <c r="AY8" s="85">
        <v>343.60805611298787</v>
      </c>
      <c r="AZ8" s="85">
        <v>343.49769311427184</v>
      </c>
      <c r="BA8" s="85">
        <v>343.38733011555581</v>
      </c>
      <c r="BB8" s="85">
        <v>343.27696711683973</v>
      </c>
      <c r="BC8" s="85">
        <v>343.1666041181237</v>
      </c>
      <c r="BD8" s="85">
        <v>343.05624111940767</v>
      </c>
      <c r="BE8" s="85">
        <v>342.94587812069159</v>
      </c>
      <c r="BF8" s="85">
        <v>342.83551512197556</v>
      </c>
      <c r="BG8" s="85">
        <v>342.72515212325953</v>
      </c>
      <c r="BH8" s="85">
        <v>342.61478912454345</v>
      </c>
      <c r="BI8" s="85">
        <v>342.50442612582742</v>
      </c>
      <c r="BJ8" s="85">
        <v>342.39406312711139</v>
      </c>
      <c r="BK8" s="85">
        <v>342.28370012839531</v>
      </c>
      <c r="BL8" s="85">
        <v>342.17333712967928</v>
      </c>
      <c r="BM8" s="85">
        <v>342.06297413096325</v>
      </c>
      <c r="BN8" s="85">
        <v>341.95261113224717</v>
      </c>
      <c r="BO8" s="85">
        <v>341.84224813353114</v>
      </c>
      <c r="BP8" s="85">
        <v>341.73188513481512</v>
      </c>
      <c r="BQ8" s="85">
        <v>341.62152213609903</v>
      </c>
      <c r="BR8" s="85">
        <v>341.511159137383</v>
      </c>
      <c r="BS8" s="85">
        <v>341.40079613866698</v>
      </c>
      <c r="BT8" s="85">
        <v>341.29043313995089</v>
      </c>
      <c r="BU8" s="85">
        <v>341.18007014123486</v>
      </c>
      <c r="BV8" s="85">
        <v>341.06970714251884</v>
      </c>
      <c r="BW8" s="85">
        <v>340.95934414380275</v>
      </c>
      <c r="BX8" s="85">
        <v>340.84898114508673</v>
      </c>
      <c r="BY8" s="85">
        <v>340.7386181463707</v>
      </c>
      <c r="BZ8" s="85">
        <v>340.62825514765461</v>
      </c>
      <c r="CA8" s="85">
        <v>340.51789214893859</v>
      </c>
      <c r="CB8" s="85">
        <v>340.40752915022256</v>
      </c>
      <c r="CC8" s="85">
        <v>340.29716615150647</v>
      </c>
      <c r="CD8" s="85">
        <v>340.18680315279045</v>
      </c>
      <c r="CE8" s="85">
        <v>340.07644015407442</v>
      </c>
      <c r="CF8" s="85">
        <v>339.96607715535833</v>
      </c>
      <c r="CG8" s="85">
        <v>339.85571415664231</v>
      </c>
      <c r="CH8" s="85">
        <v>339.74535115792628</v>
      </c>
      <c r="CI8" s="85">
        <v>339.6349881592102</v>
      </c>
      <c r="CJ8" s="89"/>
    </row>
    <row r="9" spans="1:88" ht="52.8" x14ac:dyDescent="0.25">
      <c r="B9" s="59">
        <f t="shared" ref="B9:B11" si="0">B8+1</f>
        <v>3</v>
      </c>
      <c r="C9" s="26" t="s">
        <v>216</v>
      </c>
      <c r="D9" s="27" t="s">
        <v>217</v>
      </c>
      <c r="E9" s="27" t="s">
        <v>48</v>
      </c>
      <c r="F9" s="27">
        <v>2</v>
      </c>
      <c r="G9" s="38"/>
      <c r="H9" s="84">
        <v>354.53625670868757</v>
      </c>
      <c r="I9" s="84">
        <v>354.25279236837861</v>
      </c>
      <c r="J9" s="84">
        <v>353.94494567897681</v>
      </c>
      <c r="K9" s="84">
        <v>353.62580977772586</v>
      </c>
      <c r="L9" s="84">
        <v>353.30633793933731</v>
      </c>
      <c r="M9" s="84">
        <v>352.98686610094876</v>
      </c>
      <c r="N9" s="84">
        <v>352.66739426256021</v>
      </c>
      <c r="O9" s="84">
        <v>352.34792242417166</v>
      </c>
      <c r="P9" s="84">
        <v>352.0284505857831</v>
      </c>
      <c r="Q9" s="84">
        <v>351.7089787473945</v>
      </c>
      <c r="R9" s="84">
        <v>351.38950690900595</v>
      </c>
      <c r="S9" s="84">
        <v>350.95967207190137</v>
      </c>
      <c r="T9" s="84">
        <v>350.84930907318534</v>
      </c>
      <c r="U9" s="84">
        <v>350.73894607446925</v>
      </c>
      <c r="V9" s="84">
        <v>350.62858307575323</v>
      </c>
      <c r="W9" s="84">
        <v>350.5182200770372</v>
      </c>
      <c r="X9" s="84">
        <v>350.40785707832111</v>
      </c>
      <c r="Y9" s="84">
        <v>350.29749407960509</v>
      </c>
      <c r="Z9" s="84">
        <v>350.18713108088906</v>
      </c>
      <c r="AA9" s="84">
        <v>350.07676808217298</v>
      </c>
      <c r="AB9" s="84">
        <v>349.96640508345695</v>
      </c>
      <c r="AC9" s="84">
        <v>349.85604208474092</v>
      </c>
      <c r="AD9" s="84">
        <v>349.74567908602484</v>
      </c>
      <c r="AE9" s="84">
        <v>349.63531608730881</v>
      </c>
      <c r="AF9" s="84">
        <v>349.52495308859278</v>
      </c>
      <c r="AG9" s="85">
        <v>349.4145900898767</v>
      </c>
      <c r="AH9" s="85">
        <v>349.30422709116067</v>
      </c>
      <c r="AI9" s="85">
        <v>349.19386409244464</v>
      </c>
      <c r="AJ9" s="85">
        <v>349.08350109372856</v>
      </c>
      <c r="AK9" s="85">
        <v>348.97313809501253</v>
      </c>
      <c r="AL9" s="85">
        <v>348.8627750962965</v>
      </c>
      <c r="AM9" s="85">
        <v>348.75241209758042</v>
      </c>
      <c r="AN9" s="85">
        <v>348.64204909886439</v>
      </c>
      <c r="AO9" s="85">
        <v>348.53168610014836</v>
      </c>
      <c r="AP9" s="85">
        <v>348.42132310143228</v>
      </c>
      <c r="AQ9" s="85">
        <v>348.31096010271625</v>
      </c>
      <c r="AR9" s="85">
        <v>348.20059710400022</v>
      </c>
      <c r="AS9" s="85">
        <v>348.09023410528414</v>
      </c>
      <c r="AT9" s="85">
        <v>347.97987110656811</v>
      </c>
      <c r="AU9" s="85">
        <v>347.86950810785208</v>
      </c>
      <c r="AV9" s="85">
        <v>347.759145109136</v>
      </c>
      <c r="AW9" s="85">
        <v>347.64878211041997</v>
      </c>
      <c r="AX9" s="85">
        <v>347.53841911170394</v>
      </c>
      <c r="AY9" s="85">
        <v>347.42805611298786</v>
      </c>
      <c r="AZ9" s="85">
        <v>347.31769311427183</v>
      </c>
      <c r="BA9" s="85">
        <v>347.20733011555581</v>
      </c>
      <c r="BB9" s="85">
        <v>347.09696711683972</v>
      </c>
      <c r="BC9" s="85">
        <v>346.98660411812369</v>
      </c>
      <c r="BD9" s="85">
        <v>346.87624111940767</v>
      </c>
      <c r="BE9" s="85">
        <v>346.76587812069158</v>
      </c>
      <c r="BF9" s="85">
        <v>346.65551512197555</v>
      </c>
      <c r="BG9" s="85">
        <v>346.54515212325953</v>
      </c>
      <c r="BH9" s="85">
        <v>346.43478912454344</v>
      </c>
      <c r="BI9" s="85">
        <v>346.32442612582742</v>
      </c>
      <c r="BJ9" s="85">
        <v>346.21406312711139</v>
      </c>
      <c r="BK9" s="85">
        <v>346.1037001283953</v>
      </c>
      <c r="BL9" s="85">
        <v>345.99333712967928</v>
      </c>
      <c r="BM9" s="85">
        <v>345.88297413096325</v>
      </c>
      <c r="BN9" s="85">
        <v>345.77261113224716</v>
      </c>
      <c r="BO9" s="85">
        <v>345.66224813353114</v>
      </c>
      <c r="BP9" s="85">
        <v>345.55188513481511</v>
      </c>
      <c r="BQ9" s="85">
        <v>345.44152213609902</v>
      </c>
      <c r="BR9" s="85">
        <v>345.331159137383</v>
      </c>
      <c r="BS9" s="85">
        <v>345.22079613866697</v>
      </c>
      <c r="BT9" s="85">
        <v>345.11043313995089</v>
      </c>
      <c r="BU9" s="85">
        <v>345.00007014123486</v>
      </c>
      <c r="BV9" s="85">
        <v>344.88970714251883</v>
      </c>
      <c r="BW9" s="85">
        <v>344.77934414380275</v>
      </c>
      <c r="BX9" s="85">
        <v>344.66898114508672</v>
      </c>
      <c r="BY9" s="85">
        <v>344.55861814637069</v>
      </c>
      <c r="BZ9" s="85">
        <v>344.44825514765461</v>
      </c>
      <c r="CA9" s="85">
        <v>344.33789214893858</v>
      </c>
      <c r="CB9" s="85">
        <v>344.22752915022255</v>
      </c>
      <c r="CC9" s="85">
        <v>344.11716615150647</v>
      </c>
      <c r="CD9" s="85">
        <v>344.00680315279044</v>
      </c>
      <c r="CE9" s="85">
        <v>343.89644015407441</v>
      </c>
      <c r="CF9" s="85">
        <v>343.78607715535833</v>
      </c>
      <c r="CG9" s="85">
        <v>343.6757141566423</v>
      </c>
      <c r="CH9" s="85">
        <v>343.56535115792627</v>
      </c>
      <c r="CI9" s="85">
        <v>343.45498815921019</v>
      </c>
      <c r="CJ9" s="89"/>
    </row>
    <row r="10" spans="1:88" ht="52.8" x14ac:dyDescent="0.25">
      <c r="B10" s="59">
        <f t="shared" si="0"/>
        <v>4</v>
      </c>
      <c r="C10" s="26" t="s">
        <v>219</v>
      </c>
      <c r="D10" s="27" t="s">
        <v>220</v>
      </c>
      <c r="E10" s="27" t="s">
        <v>48</v>
      </c>
      <c r="F10" s="27">
        <v>2</v>
      </c>
      <c r="G10" s="38"/>
      <c r="H10" s="84">
        <v>16.940522593640434</v>
      </c>
      <c r="I10" s="84">
        <v>19.102488548779156</v>
      </c>
      <c r="J10" s="84">
        <v>19.961920746137359</v>
      </c>
      <c r="K10" s="84">
        <v>19.345106774006773</v>
      </c>
      <c r="L10" s="84">
        <v>19.393116016091732</v>
      </c>
      <c r="M10" s="84">
        <v>19.499435802169494</v>
      </c>
      <c r="N10" s="84">
        <v>19.596215676745182</v>
      </c>
      <c r="O10" s="84">
        <v>18.82957072658224</v>
      </c>
      <c r="P10" s="84">
        <v>20.172709068637836</v>
      </c>
      <c r="Q10" s="84">
        <v>19.039802303065322</v>
      </c>
      <c r="R10" s="84">
        <v>20.854673971212726</v>
      </c>
      <c r="S10" s="84">
        <v>18.836715049989017</v>
      </c>
      <c r="T10" s="84">
        <v>21.248674216791166</v>
      </c>
      <c r="U10" s="84">
        <v>18.493401027796715</v>
      </c>
      <c r="V10" s="84">
        <v>19.90615669469819</v>
      </c>
      <c r="W10" s="84">
        <v>19.181595634231691</v>
      </c>
      <c r="X10" s="84">
        <v>19.808401141233738</v>
      </c>
      <c r="Y10" s="84">
        <v>19.283627394001719</v>
      </c>
      <c r="Z10" s="84">
        <v>18.742072304627762</v>
      </c>
      <c r="AA10" s="84">
        <v>20.015660280534526</v>
      </c>
      <c r="AB10" s="84">
        <v>20.017668156516983</v>
      </c>
      <c r="AC10" s="84">
        <v>19.931568936575637</v>
      </c>
      <c r="AD10" s="84">
        <v>18.194584076118495</v>
      </c>
      <c r="AE10" s="84">
        <v>17.824539506494311</v>
      </c>
      <c r="AF10" s="84">
        <v>17.824539506494311</v>
      </c>
      <c r="AG10" s="85">
        <v>17.824539506494311</v>
      </c>
      <c r="AH10" s="85">
        <v>17.824539506494311</v>
      </c>
      <c r="AI10" s="85">
        <v>17.824539506494311</v>
      </c>
      <c r="AJ10" s="85">
        <v>17.824539506494311</v>
      </c>
      <c r="AK10" s="85">
        <v>17.824539506494311</v>
      </c>
      <c r="AL10" s="85">
        <v>17.824539506494311</v>
      </c>
      <c r="AM10" s="85">
        <v>17.824539506494311</v>
      </c>
      <c r="AN10" s="85">
        <v>17.824539506494311</v>
      </c>
      <c r="AO10" s="85">
        <v>17.824539506494311</v>
      </c>
      <c r="AP10" s="85">
        <v>17.824539506494311</v>
      </c>
      <c r="AQ10" s="85">
        <v>17.824539506494311</v>
      </c>
      <c r="AR10" s="85">
        <v>17.824539506494311</v>
      </c>
      <c r="AS10" s="85">
        <v>17.824539506494311</v>
      </c>
      <c r="AT10" s="85">
        <v>17.824539506494311</v>
      </c>
      <c r="AU10" s="85">
        <v>17.824539506494311</v>
      </c>
      <c r="AV10" s="85">
        <v>17.824539506494311</v>
      </c>
      <c r="AW10" s="85">
        <v>17.824539506494311</v>
      </c>
      <c r="AX10" s="85">
        <v>17.824539506494311</v>
      </c>
      <c r="AY10" s="85">
        <v>17.824539506494311</v>
      </c>
      <c r="AZ10" s="85">
        <v>17.824539506494311</v>
      </c>
      <c r="BA10" s="85">
        <v>17.824539506494311</v>
      </c>
      <c r="BB10" s="85">
        <v>17.824539506494311</v>
      </c>
      <c r="BC10" s="85">
        <v>17.824539506494311</v>
      </c>
      <c r="BD10" s="85">
        <v>17.824539506494311</v>
      </c>
      <c r="BE10" s="85">
        <v>17.824539506494311</v>
      </c>
      <c r="BF10" s="85">
        <v>17.824539506494311</v>
      </c>
      <c r="BG10" s="85">
        <v>17.824539506494311</v>
      </c>
      <c r="BH10" s="85">
        <v>17.824539506494311</v>
      </c>
      <c r="BI10" s="85">
        <v>17.824539506494311</v>
      </c>
      <c r="BJ10" s="85">
        <v>17.824539506494311</v>
      </c>
      <c r="BK10" s="85">
        <v>17.824539506494311</v>
      </c>
      <c r="BL10" s="85">
        <v>17.824539506494311</v>
      </c>
      <c r="BM10" s="85">
        <v>17.824539506494311</v>
      </c>
      <c r="BN10" s="85">
        <v>17.824539506494311</v>
      </c>
      <c r="BO10" s="85">
        <v>17.824539506494311</v>
      </c>
      <c r="BP10" s="85">
        <v>17.824539506494311</v>
      </c>
      <c r="BQ10" s="85">
        <v>17.824539506494311</v>
      </c>
      <c r="BR10" s="85">
        <v>17.824539506494311</v>
      </c>
      <c r="BS10" s="85">
        <v>17.824539506494311</v>
      </c>
      <c r="BT10" s="85">
        <v>17.824539506494311</v>
      </c>
      <c r="BU10" s="85">
        <v>17.824539506494311</v>
      </c>
      <c r="BV10" s="85">
        <v>17.824539506494311</v>
      </c>
      <c r="BW10" s="85">
        <v>17.824539506494311</v>
      </c>
      <c r="BX10" s="85">
        <v>17.824539506494311</v>
      </c>
      <c r="BY10" s="85">
        <v>17.824539506494311</v>
      </c>
      <c r="BZ10" s="85">
        <v>17.824539506494311</v>
      </c>
      <c r="CA10" s="85">
        <v>17.824539506494311</v>
      </c>
      <c r="CB10" s="85">
        <v>17.824539506494311</v>
      </c>
      <c r="CC10" s="85">
        <v>17.824539506494311</v>
      </c>
      <c r="CD10" s="85">
        <v>17.824539506494311</v>
      </c>
      <c r="CE10" s="85">
        <v>17.824539506494311</v>
      </c>
      <c r="CF10" s="85">
        <v>17.824539506494311</v>
      </c>
      <c r="CG10" s="85">
        <v>17.824539506494311</v>
      </c>
      <c r="CH10" s="85">
        <v>17.824539506494311</v>
      </c>
      <c r="CI10" s="85">
        <v>17.824539506494311</v>
      </c>
      <c r="CJ10" s="89"/>
    </row>
    <row r="11" spans="1:88" ht="52.8" x14ac:dyDescent="0.25">
      <c r="B11" s="59">
        <f t="shared" si="0"/>
        <v>5</v>
      </c>
      <c r="C11" s="26" t="s">
        <v>222</v>
      </c>
      <c r="D11" s="27" t="s">
        <v>223</v>
      </c>
      <c r="E11" s="27" t="s">
        <v>48</v>
      </c>
      <c r="F11" s="27">
        <v>2</v>
      </c>
      <c r="G11" s="38"/>
      <c r="H11" s="88">
        <v>5.9532385078448335</v>
      </c>
      <c r="I11" s="88">
        <v>2.1696079546884945</v>
      </c>
      <c r="J11" s="88">
        <v>-0.11972793875082033</v>
      </c>
      <c r="K11" s="88">
        <v>-0.86806485969125191</v>
      </c>
      <c r="L11" s="88">
        <v>-2.1957590879431095</v>
      </c>
      <c r="M11" s="88">
        <v>-3.4377440372725729</v>
      </c>
      <c r="N11" s="88">
        <v>-4.5777842347766082</v>
      </c>
      <c r="O11" s="88">
        <v>-4.8011201672884525</v>
      </c>
      <c r="P11" s="88">
        <v>-7.0151468831968273</v>
      </c>
      <c r="Q11" s="88">
        <v>-6.6236257658586837</v>
      </c>
      <c r="R11" s="88">
        <v>-9.0613631483745465</v>
      </c>
      <c r="S11" s="88">
        <v>-7.7188224837819135</v>
      </c>
      <c r="T11" s="88">
        <v>-10.519923582488936</v>
      </c>
      <c r="U11" s="88">
        <v>-8.1593622980634493</v>
      </c>
      <c r="V11" s="88">
        <v>-9.9725889107582262</v>
      </c>
      <c r="W11" s="88">
        <v>-9.6227524664393869</v>
      </c>
      <c r="X11" s="88">
        <v>-10.595924252237303</v>
      </c>
      <c r="Y11" s="88">
        <v>-10.419273830497168</v>
      </c>
      <c r="Z11" s="88">
        <v>-10.239431332603722</v>
      </c>
      <c r="AA11" s="88">
        <v>-11.887435340019984</v>
      </c>
      <c r="AB11" s="88">
        <v>-12.247437177800158</v>
      </c>
      <c r="AC11" s="88">
        <v>-12.470426663337115</v>
      </c>
      <c r="AD11" s="88">
        <v>-11.030436864737815</v>
      </c>
      <c r="AE11" s="88">
        <v>-10.967211784751775</v>
      </c>
      <c r="AF11" s="88">
        <v>-11.268960057009615</v>
      </c>
      <c r="AG11" s="89">
        <v>-11.425816937334552</v>
      </c>
      <c r="AH11" s="89">
        <v>-11.489301750313921</v>
      </c>
      <c r="AI11" s="89">
        <v>-11.112220453977891</v>
      </c>
      <c r="AJ11" s="89">
        <v>-11.161354212352585</v>
      </c>
      <c r="AK11" s="89">
        <v>-11.177584568239915</v>
      </c>
      <c r="AL11" s="89">
        <v>-11.161314102597423</v>
      </c>
      <c r="AM11" s="89">
        <v>-11.11723820240649</v>
      </c>
      <c r="AN11" s="89">
        <v>-11.054502705763518</v>
      </c>
      <c r="AO11" s="89">
        <v>-10.982344637301757</v>
      </c>
      <c r="AP11" s="89">
        <v>-10.907020766433611</v>
      </c>
      <c r="AQ11" s="89">
        <v>-10.823048259428496</v>
      </c>
      <c r="AR11" s="89">
        <v>-10.732047868622878</v>
      </c>
      <c r="AS11" s="89">
        <v>-10.636028292500548</v>
      </c>
      <c r="AT11" s="89">
        <v>-10.980274958612135</v>
      </c>
      <c r="AU11" s="89">
        <v>-11.324007239248992</v>
      </c>
      <c r="AV11" s="89">
        <v>-11.679887202503487</v>
      </c>
      <c r="AW11" s="89">
        <v>-12.039231957425606</v>
      </c>
      <c r="AX11" s="89">
        <v>-12.404706486413026</v>
      </c>
      <c r="AY11" s="89">
        <v>-12.783156353614736</v>
      </c>
      <c r="AZ11" s="89">
        <v>-13.168606111214778</v>
      </c>
      <c r="BA11" s="89">
        <v>-13.566322319380156</v>
      </c>
      <c r="BB11" s="89">
        <v>-13.980316686151859</v>
      </c>
      <c r="BC11" s="89">
        <v>-14.404288775374475</v>
      </c>
      <c r="BD11" s="89">
        <v>-14.833063459698216</v>
      </c>
      <c r="BE11" s="89">
        <v>-15.268764387864898</v>
      </c>
      <c r="BF11" s="89">
        <v>-15.708332033373885</v>
      </c>
      <c r="BG11" s="89">
        <v>-16.152012356885329</v>
      </c>
      <c r="BH11" s="89">
        <v>-16.604233468622276</v>
      </c>
      <c r="BI11" s="89">
        <v>-17.059550116036171</v>
      </c>
      <c r="BJ11" s="89">
        <v>-17.520845654601366</v>
      </c>
      <c r="BK11" s="89">
        <v>-17.985845135741947</v>
      </c>
      <c r="BL11" s="89">
        <v>-18.455433000167027</v>
      </c>
      <c r="BM11" s="89">
        <v>-18.925905305035592</v>
      </c>
      <c r="BN11" s="89">
        <v>-19.406024471807193</v>
      </c>
      <c r="BO11" s="89">
        <v>-19.897380976746426</v>
      </c>
      <c r="BP11" s="89">
        <v>-20.399021766862226</v>
      </c>
      <c r="BQ11" s="89">
        <v>-20.911954844468191</v>
      </c>
      <c r="BR11" s="89">
        <v>-21.436769894964293</v>
      </c>
      <c r="BS11" s="89">
        <v>-21.970318902436183</v>
      </c>
      <c r="BT11" s="89">
        <v>-22.509149979560213</v>
      </c>
      <c r="BU11" s="89">
        <v>-23.056916056817549</v>
      </c>
      <c r="BV11" s="89">
        <v>-23.61520125871521</v>
      </c>
      <c r="BW11" s="89">
        <v>-24.179202820796199</v>
      </c>
      <c r="BX11" s="89">
        <v>-24.742806408649862</v>
      </c>
      <c r="BY11" s="89">
        <v>-25.310786891661444</v>
      </c>
      <c r="BZ11" s="89">
        <v>-25.882778098088117</v>
      </c>
      <c r="CA11" s="89">
        <v>-26.45756677914391</v>
      </c>
      <c r="CB11" s="89">
        <v>-27.036424208086991</v>
      </c>
      <c r="CC11" s="89">
        <v>-27.622243308716229</v>
      </c>
      <c r="CD11" s="89">
        <v>-28.211474894075188</v>
      </c>
      <c r="CE11" s="89">
        <v>-28.801972610703835</v>
      </c>
      <c r="CF11" s="89">
        <v>-29.397781420101857</v>
      </c>
      <c r="CG11" s="89">
        <v>-29.990440862429743</v>
      </c>
      <c r="CH11" s="89">
        <v>-30.583228843825104</v>
      </c>
      <c r="CI11" s="89">
        <v>-31.176766904507751</v>
      </c>
      <c r="CJ11" s="89"/>
    </row>
    <row r="12" spans="1:88" ht="13.95" customHeight="1" x14ac:dyDescent="0.25"/>
    <row r="13" spans="1:88" ht="13.95" customHeight="1" x14ac:dyDescent="0.25">
      <c r="B13" s="47" t="s">
        <v>336</v>
      </c>
    </row>
    <row r="14" spans="1:88" ht="13.95" customHeight="1" x14ac:dyDescent="0.25"/>
    <row r="15" spans="1:88" ht="13.95" customHeight="1" x14ac:dyDescent="0.25">
      <c r="B15" s="48"/>
      <c r="C15" t="s">
        <v>337</v>
      </c>
    </row>
    <row r="16" spans="1:88" ht="13.95" customHeight="1" x14ac:dyDescent="0.25">
      <c r="B16" s="49"/>
      <c r="C16" t="s">
        <v>338</v>
      </c>
    </row>
    <row r="17" spans="2:9" ht="13.95" customHeight="1" x14ac:dyDescent="0.25"/>
    <row r="18" spans="2:9" ht="13.95" customHeight="1" x14ac:dyDescent="0.3">
      <c r="B18" s="126" t="s">
        <v>342</v>
      </c>
      <c r="C18" s="127"/>
      <c r="D18" s="127"/>
      <c r="E18" s="127"/>
      <c r="F18" s="127"/>
      <c r="G18" s="127"/>
      <c r="H18" s="127"/>
      <c r="I18" s="128"/>
    </row>
    <row r="19" spans="2:9" ht="13.95" customHeight="1" x14ac:dyDescent="0.25"/>
    <row r="20" spans="2:9" s="6" customFormat="1" x14ac:dyDescent="0.25">
      <c r="B20" s="51" t="s">
        <v>334</v>
      </c>
      <c r="C20" s="129" t="s">
        <v>332</v>
      </c>
      <c r="D20" s="129"/>
      <c r="E20" s="129"/>
      <c r="F20" s="129"/>
      <c r="G20" s="129"/>
      <c r="H20" s="129"/>
      <c r="I20" s="129"/>
    </row>
    <row r="21" spans="2:9" s="6" customFormat="1" ht="72.45" customHeight="1" x14ac:dyDescent="0.25">
      <c r="B21" s="52">
        <v>1</v>
      </c>
      <c r="C21" s="117" t="s">
        <v>212</v>
      </c>
      <c r="D21" s="118"/>
      <c r="E21" s="118"/>
      <c r="F21" s="118"/>
      <c r="G21" s="118"/>
      <c r="H21" s="118"/>
      <c r="I21" s="118"/>
    </row>
    <row r="22" spans="2:9" s="6" customFormat="1" ht="54" customHeight="1" x14ac:dyDescent="0.25">
      <c r="B22" s="52">
        <v>2</v>
      </c>
      <c r="C22" s="117" t="s">
        <v>215</v>
      </c>
      <c r="D22" s="118"/>
      <c r="E22" s="118"/>
      <c r="F22" s="118"/>
      <c r="G22" s="118"/>
      <c r="H22" s="118"/>
      <c r="I22" s="118"/>
    </row>
    <row r="23" spans="2:9" s="6" customFormat="1" ht="48" customHeight="1" x14ac:dyDescent="0.25">
      <c r="B23" s="52">
        <v>3</v>
      </c>
      <c r="C23" s="117" t="s">
        <v>218</v>
      </c>
      <c r="D23" s="118"/>
      <c r="E23" s="118"/>
      <c r="F23" s="118"/>
      <c r="G23" s="118"/>
      <c r="H23" s="118"/>
      <c r="I23" s="118"/>
    </row>
    <row r="24" spans="2:9" s="6" customFormat="1" ht="36.6" customHeight="1" x14ac:dyDescent="0.25">
      <c r="B24" s="52">
        <v>4</v>
      </c>
      <c r="C24" s="117" t="s">
        <v>221</v>
      </c>
      <c r="D24" s="118"/>
      <c r="E24" s="118"/>
      <c r="F24" s="118"/>
      <c r="G24" s="118"/>
      <c r="H24" s="118"/>
      <c r="I24" s="118"/>
    </row>
    <row r="25" spans="2:9" s="6" customFormat="1" ht="38.549999999999997" customHeight="1" x14ac:dyDescent="0.25">
      <c r="B25" s="52">
        <v>5</v>
      </c>
      <c r="C25" s="117" t="s">
        <v>224</v>
      </c>
      <c r="D25" s="118"/>
      <c r="E25" s="118"/>
      <c r="F25" s="118"/>
      <c r="G25" s="118"/>
      <c r="H25" s="118"/>
      <c r="I25" s="118"/>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C24:I24"/>
    <mergeCell ref="C25:I25"/>
    <mergeCell ref="H5:AF5"/>
    <mergeCell ref="B3:C3"/>
    <mergeCell ref="D3:F3"/>
    <mergeCell ref="D4:F4"/>
    <mergeCell ref="C20:I20"/>
    <mergeCell ref="C21:I21"/>
    <mergeCell ref="AG5:CJ5"/>
    <mergeCell ref="B1:F1"/>
    <mergeCell ref="B18:I18"/>
    <mergeCell ref="C22:I22"/>
    <mergeCell ref="C23:I23"/>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zoomScale="80" zoomScaleNormal="80" workbookViewId="0">
      <selection activeCell="H7" sqref="H7:I9"/>
    </sheetView>
  </sheetViews>
  <sheetFormatPr defaultColWidth="0" defaultRowHeight="13.8" zeroHeight="1" x14ac:dyDescent="0.25"/>
  <cols>
    <col min="1" max="1" width="2.69921875" customWidth="1"/>
    <col min="2" max="2" width="4.19921875" customWidth="1"/>
    <col min="3" max="3" width="70.69921875" customWidth="1"/>
    <col min="4" max="4" width="16.69921875" customWidth="1"/>
    <col min="5" max="5" width="14.69921875" customWidth="1"/>
    <col min="6" max="6" width="5.69921875" customWidth="1"/>
    <col min="7" max="7" width="2.6992187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2" t="s">
        <v>2</v>
      </c>
      <c r="C3" s="123"/>
      <c r="D3" s="132" t="str">
        <f>'Cover sheet'!C5</f>
        <v>Thames Water</v>
      </c>
      <c r="E3" s="133"/>
      <c r="F3" s="13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2" t="s">
        <v>330</v>
      </c>
      <c r="C4" s="123"/>
      <c r="D4" s="132" t="str">
        <f>'Cover sheet'!C6</f>
        <v>Swindon &amp; Oxfordshire (SWOX)</v>
      </c>
      <c r="E4" s="133"/>
      <c r="F4" s="13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59">
        <v>1</v>
      </c>
      <c r="C7" s="29" t="s">
        <v>142</v>
      </c>
      <c r="D7" s="30" t="s">
        <v>226</v>
      </c>
      <c r="E7" s="30" t="s">
        <v>48</v>
      </c>
      <c r="F7" s="30">
        <v>2</v>
      </c>
      <c r="G7" s="38"/>
      <c r="H7" s="84">
        <v>362.82</v>
      </c>
      <c r="I7" s="84">
        <v>365.46000000000004</v>
      </c>
      <c r="J7" s="84">
        <v>367.35494567897683</v>
      </c>
      <c r="K7" s="84">
        <v>367.03580977772589</v>
      </c>
      <c r="L7" s="84">
        <v>366.71633793933734</v>
      </c>
      <c r="M7" s="84">
        <v>366.39686610094878</v>
      </c>
      <c r="N7" s="84">
        <v>366.07739426256023</v>
      </c>
      <c r="O7" s="84">
        <v>365.75792242417168</v>
      </c>
      <c r="P7" s="84">
        <v>365.43845058578313</v>
      </c>
      <c r="Q7" s="84">
        <v>365.11897874739452</v>
      </c>
      <c r="R7" s="84">
        <v>368.92950690900597</v>
      </c>
      <c r="S7" s="84">
        <v>368.49967207190139</v>
      </c>
      <c r="T7" s="84">
        <v>368.38930907318536</v>
      </c>
      <c r="U7" s="84">
        <v>368.27894607446927</v>
      </c>
      <c r="V7" s="84">
        <v>368.16858307575325</v>
      </c>
      <c r="W7" s="84">
        <v>368.05822007703722</v>
      </c>
      <c r="X7" s="84">
        <v>367.94785707832114</v>
      </c>
      <c r="Y7" s="84">
        <v>661.83749407960511</v>
      </c>
      <c r="Z7" s="84">
        <v>661.72713108088908</v>
      </c>
      <c r="AA7" s="84">
        <v>661.61676808217294</v>
      </c>
      <c r="AB7" s="84">
        <v>661.50640508345691</v>
      </c>
      <c r="AC7" s="84">
        <v>661.39604208474088</v>
      </c>
      <c r="AD7" s="84">
        <v>661.28567908602486</v>
      </c>
      <c r="AE7" s="84">
        <v>661.17531608730883</v>
      </c>
      <c r="AF7" s="84">
        <v>661.0649530885928</v>
      </c>
      <c r="AG7" s="85">
        <v>660.95459008987677</v>
      </c>
      <c r="AH7" s="85">
        <v>660.84422709116075</v>
      </c>
      <c r="AI7" s="85">
        <v>660.73386409244472</v>
      </c>
      <c r="AJ7" s="85">
        <v>660.62350109372858</v>
      </c>
      <c r="AK7" s="85">
        <v>660.51313809501255</v>
      </c>
      <c r="AL7" s="85">
        <v>660.40277509629652</v>
      </c>
      <c r="AM7" s="85">
        <v>660.29241209758038</v>
      </c>
      <c r="AN7" s="85">
        <v>660.18204909886435</v>
      </c>
      <c r="AO7" s="85">
        <v>660.07168610014833</v>
      </c>
      <c r="AP7" s="85">
        <v>659.9613231014323</v>
      </c>
      <c r="AQ7" s="85">
        <v>659.85096010271627</v>
      </c>
      <c r="AR7" s="85">
        <v>659.74059710400024</v>
      </c>
      <c r="AS7" s="85">
        <v>659.63023410528422</v>
      </c>
      <c r="AT7" s="85">
        <v>659.51987110656819</v>
      </c>
      <c r="AU7" s="85">
        <v>659.40950810785216</v>
      </c>
      <c r="AV7" s="85">
        <v>659.29914510913602</v>
      </c>
      <c r="AW7" s="85">
        <v>659.18878211041999</v>
      </c>
      <c r="AX7" s="85">
        <v>659.07841911170397</v>
      </c>
      <c r="AY7" s="85">
        <v>658.96805611298782</v>
      </c>
      <c r="AZ7" s="85">
        <v>658.8576931142718</v>
      </c>
      <c r="BA7" s="85">
        <v>658.74733011555577</v>
      </c>
      <c r="BB7" s="85">
        <v>658.63696711683974</v>
      </c>
      <c r="BC7" s="85">
        <v>658.52660411812371</v>
      </c>
      <c r="BD7" s="85">
        <v>658.41624111940769</v>
      </c>
      <c r="BE7" s="85">
        <v>658.30587812069166</v>
      </c>
      <c r="BF7" s="85">
        <v>658.19551512197563</v>
      </c>
      <c r="BG7" s="85">
        <v>658.0851521232596</v>
      </c>
      <c r="BH7" s="85">
        <v>657.97478912454346</v>
      </c>
      <c r="BI7" s="85">
        <v>657.86442612582744</v>
      </c>
      <c r="BJ7" s="85">
        <v>657.75406312711141</v>
      </c>
      <c r="BK7" s="85">
        <v>657.64370012839527</v>
      </c>
      <c r="BL7" s="85">
        <v>657.53333712967924</v>
      </c>
      <c r="BM7" s="85">
        <v>657.42297413096321</v>
      </c>
      <c r="BN7" s="85">
        <v>657.31261113224718</v>
      </c>
      <c r="BO7" s="85">
        <v>657.20224813353116</v>
      </c>
      <c r="BP7" s="85">
        <v>657.09188513481513</v>
      </c>
      <c r="BQ7" s="85">
        <v>656.9815221360991</v>
      </c>
      <c r="BR7" s="85">
        <v>656.87115913738307</v>
      </c>
      <c r="BS7" s="85">
        <v>656.76079613866705</v>
      </c>
      <c r="BT7" s="85">
        <v>656.65043313995091</v>
      </c>
      <c r="BU7" s="85">
        <v>656.54007014123488</v>
      </c>
      <c r="BV7" s="85">
        <v>656.42970714251885</v>
      </c>
      <c r="BW7" s="85">
        <v>656.31934414380271</v>
      </c>
      <c r="BX7" s="85">
        <v>656.20898114508668</v>
      </c>
      <c r="BY7" s="85">
        <v>656.09861814637065</v>
      </c>
      <c r="BZ7" s="85">
        <v>655.98825514765463</v>
      </c>
      <c r="CA7" s="85">
        <v>655.8778921489386</v>
      </c>
      <c r="CB7" s="85">
        <v>655.76752915022257</v>
      </c>
      <c r="CC7" s="85">
        <v>655.65716615150654</v>
      </c>
      <c r="CD7" s="85">
        <v>655.54680315279052</v>
      </c>
      <c r="CE7" s="85">
        <v>655.43644015407449</v>
      </c>
      <c r="CF7" s="85">
        <v>655.32607715535835</v>
      </c>
      <c r="CG7" s="85">
        <v>655.21571415664232</v>
      </c>
      <c r="CH7" s="85">
        <v>655.10535115792629</v>
      </c>
      <c r="CI7" s="85">
        <v>654.99498815921015</v>
      </c>
      <c r="CJ7" s="86"/>
    </row>
    <row r="8" spans="1:88" ht="57.45" customHeight="1" x14ac:dyDescent="0.25">
      <c r="B8" s="59">
        <v>2</v>
      </c>
      <c r="C8" s="26" t="s">
        <v>153</v>
      </c>
      <c r="D8" s="27" t="s">
        <v>228</v>
      </c>
      <c r="E8" s="27" t="s">
        <v>48</v>
      </c>
      <c r="F8" s="27">
        <v>2</v>
      </c>
      <c r="G8" s="38"/>
      <c r="H8" s="84">
        <v>0</v>
      </c>
      <c r="I8" s="84">
        <v>0</v>
      </c>
      <c r="J8" s="84">
        <v>0</v>
      </c>
      <c r="K8" s="84">
        <v>0</v>
      </c>
      <c r="L8" s="84">
        <v>0</v>
      </c>
      <c r="M8" s="84">
        <v>0</v>
      </c>
      <c r="N8" s="84">
        <v>0</v>
      </c>
      <c r="O8" s="84">
        <v>0</v>
      </c>
      <c r="P8" s="84">
        <v>0</v>
      </c>
      <c r="Q8" s="84">
        <v>0</v>
      </c>
      <c r="R8" s="84">
        <v>0</v>
      </c>
      <c r="S8" s="84">
        <v>0</v>
      </c>
      <c r="T8" s="84">
        <v>0</v>
      </c>
      <c r="U8" s="84">
        <v>0</v>
      </c>
      <c r="V8" s="84">
        <v>0</v>
      </c>
      <c r="W8" s="84">
        <v>0</v>
      </c>
      <c r="X8" s="84">
        <v>0</v>
      </c>
      <c r="Y8" s="84">
        <v>0</v>
      </c>
      <c r="Z8" s="84">
        <v>0</v>
      </c>
      <c r="AA8" s="84">
        <v>0</v>
      </c>
      <c r="AB8" s="84">
        <v>0</v>
      </c>
      <c r="AC8" s="84">
        <v>0</v>
      </c>
      <c r="AD8" s="84">
        <v>0</v>
      </c>
      <c r="AE8" s="84">
        <v>0</v>
      </c>
      <c r="AF8" s="84">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85">
        <v>0</v>
      </c>
      <c r="BG8" s="85">
        <v>0</v>
      </c>
      <c r="BH8" s="85">
        <v>0</v>
      </c>
      <c r="BI8" s="85">
        <v>0</v>
      </c>
      <c r="BJ8" s="85">
        <v>0</v>
      </c>
      <c r="BK8" s="85">
        <v>0</v>
      </c>
      <c r="BL8" s="85">
        <v>0</v>
      </c>
      <c r="BM8" s="85">
        <v>0</v>
      </c>
      <c r="BN8" s="85">
        <v>0</v>
      </c>
      <c r="BO8" s="85">
        <v>0</v>
      </c>
      <c r="BP8" s="85">
        <v>0</v>
      </c>
      <c r="BQ8" s="85">
        <v>0</v>
      </c>
      <c r="BR8" s="85">
        <v>0</v>
      </c>
      <c r="BS8" s="85">
        <v>0</v>
      </c>
      <c r="BT8" s="85">
        <v>0</v>
      </c>
      <c r="BU8" s="85">
        <v>0</v>
      </c>
      <c r="BV8" s="85">
        <v>0</v>
      </c>
      <c r="BW8" s="85">
        <v>0</v>
      </c>
      <c r="BX8" s="85">
        <v>0</v>
      </c>
      <c r="BY8" s="85">
        <v>0</v>
      </c>
      <c r="BZ8" s="85">
        <v>0</v>
      </c>
      <c r="CA8" s="85">
        <v>0</v>
      </c>
      <c r="CB8" s="85">
        <v>0</v>
      </c>
      <c r="CC8" s="85">
        <v>0</v>
      </c>
      <c r="CD8" s="85">
        <v>0</v>
      </c>
      <c r="CE8" s="85">
        <v>0</v>
      </c>
      <c r="CF8" s="85">
        <v>0</v>
      </c>
      <c r="CG8" s="85">
        <v>0</v>
      </c>
      <c r="CH8" s="85">
        <v>0</v>
      </c>
      <c r="CI8" s="85">
        <v>0</v>
      </c>
      <c r="CJ8" s="89"/>
    </row>
    <row r="9" spans="1:88" ht="59.7" customHeight="1" x14ac:dyDescent="0.25">
      <c r="B9" s="59">
        <v>3</v>
      </c>
      <c r="C9" s="26" t="s">
        <v>156</v>
      </c>
      <c r="D9" s="27" t="s">
        <v>230</v>
      </c>
      <c r="E9" s="27" t="s">
        <v>48</v>
      </c>
      <c r="F9" s="27">
        <v>2</v>
      </c>
      <c r="G9" s="38"/>
      <c r="H9" s="88">
        <v>2.5287096774193554</v>
      </c>
      <c r="I9" s="88">
        <v>1.51</v>
      </c>
      <c r="J9" s="88">
        <v>17.23</v>
      </c>
      <c r="K9" s="88">
        <v>17.23</v>
      </c>
      <c r="L9" s="88">
        <v>17.23</v>
      </c>
      <c r="M9" s="88">
        <v>17.23</v>
      </c>
      <c r="N9" s="88">
        <v>17.23</v>
      </c>
      <c r="O9" s="88">
        <v>17.23</v>
      </c>
      <c r="P9" s="88">
        <v>17.23</v>
      </c>
      <c r="Q9" s="88">
        <v>17.23</v>
      </c>
      <c r="R9" s="88">
        <v>17.23</v>
      </c>
      <c r="S9" s="88">
        <v>17.23</v>
      </c>
      <c r="T9" s="88">
        <v>17.23</v>
      </c>
      <c r="U9" s="88">
        <v>17.23</v>
      </c>
      <c r="V9" s="88">
        <v>17.23</v>
      </c>
      <c r="W9" s="88">
        <v>17.23</v>
      </c>
      <c r="X9" s="88">
        <v>17.23</v>
      </c>
      <c r="Y9" s="88">
        <v>17.23</v>
      </c>
      <c r="Z9" s="88">
        <v>17.23</v>
      </c>
      <c r="AA9" s="88">
        <v>17.23</v>
      </c>
      <c r="AB9" s="88">
        <v>17.23</v>
      </c>
      <c r="AC9" s="88">
        <v>17.23</v>
      </c>
      <c r="AD9" s="88">
        <v>17.23</v>
      </c>
      <c r="AE9" s="88">
        <v>17.23</v>
      </c>
      <c r="AF9" s="88">
        <v>17.23</v>
      </c>
      <c r="AG9" s="89">
        <v>17.23</v>
      </c>
      <c r="AH9" s="89">
        <v>17.23</v>
      </c>
      <c r="AI9" s="89">
        <v>17.23</v>
      </c>
      <c r="AJ9" s="89">
        <v>17.23</v>
      </c>
      <c r="AK9" s="89">
        <v>17.23</v>
      </c>
      <c r="AL9" s="89">
        <v>17.23</v>
      </c>
      <c r="AM9" s="89">
        <v>17.23</v>
      </c>
      <c r="AN9" s="89">
        <v>17.23</v>
      </c>
      <c r="AO9" s="89">
        <v>17.23</v>
      </c>
      <c r="AP9" s="89">
        <v>17.23</v>
      </c>
      <c r="AQ9" s="89">
        <v>17.23</v>
      </c>
      <c r="AR9" s="89">
        <v>17.23</v>
      </c>
      <c r="AS9" s="89">
        <v>17.23</v>
      </c>
      <c r="AT9" s="89">
        <v>17.23</v>
      </c>
      <c r="AU9" s="89">
        <v>17.23</v>
      </c>
      <c r="AV9" s="89">
        <v>17.23</v>
      </c>
      <c r="AW9" s="89">
        <v>17.23</v>
      </c>
      <c r="AX9" s="89">
        <v>17.23</v>
      </c>
      <c r="AY9" s="89">
        <v>17.23</v>
      </c>
      <c r="AZ9" s="89">
        <v>17.23</v>
      </c>
      <c r="BA9" s="89">
        <v>17.23</v>
      </c>
      <c r="BB9" s="89">
        <v>17.23</v>
      </c>
      <c r="BC9" s="89">
        <v>17.23</v>
      </c>
      <c r="BD9" s="89">
        <v>17.23</v>
      </c>
      <c r="BE9" s="89">
        <v>17.23</v>
      </c>
      <c r="BF9" s="89">
        <v>17.23</v>
      </c>
      <c r="BG9" s="89">
        <v>17.23</v>
      </c>
      <c r="BH9" s="89">
        <v>17.23</v>
      </c>
      <c r="BI9" s="89">
        <v>17.23</v>
      </c>
      <c r="BJ9" s="89">
        <v>17.23</v>
      </c>
      <c r="BK9" s="89">
        <v>17.23</v>
      </c>
      <c r="BL9" s="89">
        <v>17.23</v>
      </c>
      <c r="BM9" s="89">
        <v>17.23</v>
      </c>
      <c r="BN9" s="89">
        <v>17.23</v>
      </c>
      <c r="BO9" s="89">
        <v>17.23</v>
      </c>
      <c r="BP9" s="89">
        <v>17.23</v>
      </c>
      <c r="BQ9" s="89">
        <v>17.23</v>
      </c>
      <c r="BR9" s="89">
        <v>17.23</v>
      </c>
      <c r="BS9" s="89">
        <v>17.23</v>
      </c>
      <c r="BT9" s="89">
        <v>17.23</v>
      </c>
      <c r="BU9" s="89">
        <v>17.23</v>
      </c>
      <c r="BV9" s="89">
        <v>17.23</v>
      </c>
      <c r="BW9" s="89">
        <v>17.23</v>
      </c>
      <c r="BX9" s="89">
        <v>17.23</v>
      </c>
      <c r="BY9" s="89">
        <v>17.23</v>
      </c>
      <c r="BZ9" s="89">
        <v>17.23</v>
      </c>
      <c r="CA9" s="89">
        <v>17.23</v>
      </c>
      <c r="CB9" s="89">
        <v>17.23</v>
      </c>
      <c r="CC9" s="89">
        <v>17.23</v>
      </c>
      <c r="CD9" s="89">
        <v>17.23</v>
      </c>
      <c r="CE9" s="89">
        <v>17.23</v>
      </c>
      <c r="CF9" s="89">
        <v>17.23</v>
      </c>
      <c r="CG9" s="89">
        <v>17.23</v>
      </c>
      <c r="CH9" s="89">
        <v>17.23</v>
      </c>
      <c r="CI9" s="89">
        <v>17.23</v>
      </c>
      <c r="CJ9" s="89"/>
    </row>
    <row r="10" spans="1:88" x14ac:dyDescent="0.25"/>
    <row r="11" spans="1:88" x14ac:dyDescent="0.25">
      <c r="B11" s="47" t="s">
        <v>336</v>
      </c>
    </row>
    <row r="12" spans="1:88" x14ac:dyDescent="0.25"/>
    <row r="13" spans="1:88" x14ac:dyDescent="0.25">
      <c r="B13" s="48"/>
      <c r="C13" t="s">
        <v>337</v>
      </c>
    </row>
    <row r="14" spans="1:88" x14ac:dyDescent="0.25">
      <c r="B14" s="49"/>
      <c r="C14" t="s">
        <v>338</v>
      </c>
    </row>
    <row r="15" spans="1:88" x14ac:dyDescent="0.25"/>
    <row r="16" spans="1:88" x14ac:dyDescent="0.25"/>
    <row r="17" spans="2:9" ht="14.4" x14ac:dyDescent="0.3">
      <c r="B17" s="126" t="s">
        <v>343</v>
      </c>
      <c r="C17" s="127"/>
      <c r="D17" s="127"/>
      <c r="E17" s="127"/>
      <c r="F17" s="127"/>
      <c r="G17" s="127"/>
      <c r="H17" s="127"/>
      <c r="I17" s="128"/>
    </row>
    <row r="18" spans="2:9" x14ac:dyDescent="0.25"/>
    <row r="19" spans="2:9" s="6" customFormat="1" x14ac:dyDescent="0.25">
      <c r="B19" s="51" t="s">
        <v>334</v>
      </c>
      <c r="C19" s="129" t="s">
        <v>332</v>
      </c>
      <c r="D19" s="129"/>
      <c r="E19" s="129"/>
      <c r="F19" s="129"/>
      <c r="G19" s="129"/>
      <c r="H19" s="129"/>
      <c r="I19" s="129"/>
    </row>
    <row r="20" spans="2:9" s="6" customFormat="1" ht="75.45" customHeight="1" x14ac:dyDescent="0.25">
      <c r="B20" s="52">
        <v>1</v>
      </c>
      <c r="C20" s="117" t="s">
        <v>227</v>
      </c>
      <c r="D20" s="118"/>
      <c r="E20" s="118"/>
      <c r="F20" s="118"/>
      <c r="G20" s="118"/>
      <c r="H20" s="118"/>
      <c r="I20" s="118"/>
    </row>
    <row r="21" spans="2:9" s="6" customFormat="1" ht="110.55" customHeight="1" x14ac:dyDescent="0.25">
      <c r="B21" s="52">
        <v>2</v>
      </c>
      <c r="C21" s="117" t="s">
        <v>229</v>
      </c>
      <c r="D21" s="118"/>
      <c r="E21" s="118"/>
      <c r="F21" s="118"/>
      <c r="G21" s="118"/>
      <c r="H21" s="118"/>
      <c r="I21" s="118"/>
    </row>
    <row r="22" spans="2:9" s="6" customFormat="1" ht="85.5" customHeight="1" x14ac:dyDescent="0.25">
      <c r="B22" s="52">
        <v>3</v>
      </c>
      <c r="C22" s="117" t="s">
        <v>231</v>
      </c>
      <c r="D22" s="118"/>
      <c r="E22" s="118"/>
      <c r="F22" s="118"/>
      <c r="G22" s="118"/>
      <c r="H22" s="118"/>
      <c r="I22" s="118"/>
    </row>
    <row r="23" spans="2:9" x14ac:dyDescent="0.25"/>
  </sheetData>
  <mergeCells count="11">
    <mergeCell ref="C22:I22"/>
    <mergeCell ref="B3:C3"/>
    <mergeCell ref="B4:C4"/>
    <mergeCell ref="D3:F3"/>
    <mergeCell ref="D4:F4"/>
    <mergeCell ref="H5:AF5"/>
    <mergeCell ref="AG5:CJ5"/>
    <mergeCell ref="B17:I17"/>
    <mergeCell ref="C19:I19"/>
    <mergeCell ref="C20:I20"/>
    <mergeCell ref="C21:I21"/>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7" sqref="H7:I17"/>
    </sheetView>
  </sheetViews>
  <sheetFormatPr defaultColWidth="0" defaultRowHeight="13.8" zeroHeight="1" x14ac:dyDescent="0.25"/>
  <cols>
    <col min="1" max="1" width="1.69921875" customWidth="1"/>
    <col min="2" max="2" width="4.19921875" customWidth="1"/>
    <col min="3" max="3" width="70.69921875" customWidth="1"/>
    <col min="4" max="4" width="19" customWidth="1"/>
    <col min="5" max="5" width="14.69921875" customWidth="1"/>
    <col min="6" max="6" width="5.6992187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10" t="s">
        <v>232</v>
      </c>
      <c r="C1" s="110"/>
      <c r="D1" s="110"/>
      <c r="E1" s="110"/>
      <c r="F1" s="110"/>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22" t="s">
        <v>2</v>
      </c>
      <c r="C3" s="123"/>
      <c r="D3" s="132" t="str">
        <f>'Cover sheet'!C5</f>
        <v>Thames Water</v>
      </c>
      <c r="E3" s="133"/>
      <c r="F3" s="13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22" t="s">
        <v>330</v>
      </c>
      <c r="C4" s="123"/>
      <c r="D4" s="132" t="str">
        <f>'Cover sheet'!C6</f>
        <v>Swindon &amp; Oxfordshire (SWOX)</v>
      </c>
      <c r="E4" s="133"/>
      <c r="F4" s="13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2: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59">
        <v>1</v>
      </c>
      <c r="C7" s="29" t="s">
        <v>160</v>
      </c>
      <c r="D7" s="30" t="s">
        <v>233</v>
      </c>
      <c r="E7" s="30" t="s">
        <v>48</v>
      </c>
      <c r="F7" s="30">
        <v>2</v>
      </c>
      <c r="H7" s="84">
        <v>42.334625040618349</v>
      </c>
      <c r="I7" s="84">
        <v>51.65106513568039</v>
      </c>
      <c r="J7" s="84">
        <v>51.57734482489932</v>
      </c>
      <c r="K7" s="84">
        <v>50.275945982225153</v>
      </c>
      <c r="L7" s="84">
        <v>49.103818117271167</v>
      </c>
      <c r="M7" s="84">
        <v>47.809067414843476</v>
      </c>
      <c r="N7" s="84">
        <v>46.681744767744483</v>
      </c>
      <c r="O7" s="84">
        <v>45.715607458301697</v>
      </c>
      <c r="P7" s="84">
        <v>44.871939333898922</v>
      </c>
      <c r="Q7" s="84">
        <v>44.093882386274664</v>
      </c>
      <c r="R7" s="84">
        <v>43.412336245315153</v>
      </c>
      <c r="S7" s="84">
        <v>42.788556631106893</v>
      </c>
      <c r="T7" s="84">
        <v>42.216492881295821</v>
      </c>
      <c r="U7" s="84">
        <v>41.65697738449775</v>
      </c>
      <c r="V7" s="84">
        <v>41.109245192075598</v>
      </c>
      <c r="W7" s="84">
        <v>40.565182815550109</v>
      </c>
      <c r="X7" s="84">
        <v>40.038745140419152</v>
      </c>
      <c r="Y7" s="84">
        <v>39.527529219685732</v>
      </c>
      <c r="Z7" s="84">
        <v>39.029752758491938</v>
      </c>
      <c r="AA7" s="84">
        <v>38.54449355145988</v>
      </c>
      <c r="AB7" s="84">
        <v>38.072759210190341</v>
      </c>
      <c r="AC7" s="84">
        <v>37.615297534792923</v>
      </c>
      <c r="AD7" s="84">
        <v>37.170900482666433</v>
      </c>
      <c r="AE7" s="84">
        <v>36.738439800218778</v>
      </c>
      <c r="AF7" s="84">
        <v>36.316926952653702</v>
      </c>
      <c r="AG7" s="85">
        <v>35.908328439953472</v>
      </c>
      <c r="AH7" s="85">
        <v>35.721529631039495</v>
      </c>
      <c r="AI7" s="85">
        <v>35.542565398373384</v>
      </c>
      <c r="AJ7" s="85">
        <v>35.371046673464662</v>
      </c>
      <c r="AK7" s="85">
        <v>35.20669264089468</v>
      </c>
      <c r="AL7" s="85">
        <v>35.049218454242499</v>
      </c>
      <c r="AM7" s="85">
        <v>34.898309162614829</v>
      </c>
      <c r="AN7" s="85">
        <v>34.753627344826974</v>
      </c>
      <c r="AO7" s="85">
        <v>34.614863059689156</v>
      </c>
      <c r="AP7" s="85">
        <v>34.481699175531865</v>
      </c>
      <c r="AQ7" s="85">
        <v>34.35382186598936</v>
      </c>
      <c r="AR7" s="85">
        <v>34.230944568444514</v>
      </c>
      <c r="AS7" s="85">
        <v>34.112814424819447</v>
      </c>
      <c r="AT7" s="85">
        <v>33.999178316481185</v>
      </c>
      <c r="AU7" s="85">
        <v>33.889801425488869</v>
      </c>
      <c r="AV7" s="85">
        <v>33.784494121102696</v>
      </c>
      <c r="AW7" s="85">
        <v>33.683156214474295</v>
      </c>
      <c r="AX7" s="85">
        <v>33.58555062611903</v>
      </c>
      <c r="AY7" s="85">
        <v>33.491484667435486</v>
      </c>
      <c r="AZ7" s="85">
        <v>33.400788991208692</v>
      </c>
      <c r="BA7" s="85">
        <v>33.313312873110924</v>
      </c>
      <c r="BB7" s="85">
        <v>33.228930633531355</v>
      </c>
      <c r="BC7" s="85">
        <v>33.147518877752972</v>
      </c>
      <c r="BD7" s="85">
        <v>33.069002846007926</v>
      </c>
      <c r="BE7" s="85">
        <v>32.993320320334902</v>
      </c>
      <c r="BF7" s="85">
        <v>32.920378179670486</v>
      </c>
      <c r="BG7" s="85">
        <v>32.850080909540246</v>
      </c>
      <c r="BH7" s="85">
        <v>32.782354575639104</v>
      </c>
      <c r="BI7" s="85">
        <v>32.717142515413677</v>
      </c>
      <c r="BJ7" s="85">
        <v>32.654372928878736</v>
      </c>
      <c r="BK7" s="85">
        <v>32.593981506397462</v>
      </c>
      <c r="BL7" s="85">
        <v>32.535901552314471</v>
      </c>
      <c r="BM7" s="85">
        <v>32.480099518094278</v>
      </c>
      <c r="BN7" s="85">
        <v>32.426535625713079</v>
      </c>
      <c r="BO7" s="85">
        <v>32.375149180234509</v>
      </c>
      <c r="BP7" s="85">
        <v>32.32588959121771</v>
      </c>
      <c r="BQ7" s="85">
        <v>32.278705414406936</v>
      </c>
      <c r="BR7" s="85">
        <v>32.233551886884904</v>
      </c>
      <c r="BS7" s="85">
        <v>32.190388385443875</v>
      </c>
      <c r="BT7" s="85">
        <v>32.149171529830646</v>
      </c>
      <c r="BU7" s="85">
        <v>32.109857320668418</v>
      </c>
      <c r="BV7" s="85">
        <v>32.0724044180051</v>
      </c>
      <c r="BW7" s="85">
        <v>32.036776398023342</v>
      </c>
      <c r="BX7" s="85">
        <v>32.002942579811737</v>
      </c>
      <c r="BY7" s="85">
        <v>31.970873991144664</v>
      </c>
      <c r="BZ7" s="85">
        <v>31.940542938289717</v>
      </c>
      <c r="CA7" s="85">
        <v>31.911924353220936</v>
      </c>
      <c r="CB7" s="85">
        <v>31.884995461061699</v>
      </c>
      <c r="CC7" s="85">
        <v>31.859732236099269</v>
      </c>
      <c r="CD7" s="85">
        <v>31.836109177940141</v>
      </c>
      <c r="CE7" s="85">
        <v>31.814102087979972</v>
      </c>
      <c r="CF7" s="85">
        <v>31.793682867132325</v>
      </c>
      <c r="CG7" s="85">
        <v>31.774827086467102</v>
      </c>
      <c r="CH7" s="85">
        <v>31.757511626006163</v>
      </c>
      <c r="CI7" s="85">
        <v>31.741722091240522</v>
      </c>
      <c r="CJ7" s="34"/>
    </row>
    <row r="8" spans="2:88" ht="39.6" x14ac:dyDescent="0.25">
      <c r="B8" s="59">
        <v>2</v>
      </c>
      <c r="C8" s="26" t="s">
        <v>162</v>
      </c>
      <c r="D8" s="27" t="s">
        <v>235</v>
      </c>
      <c r="E8" s="27" t="s">
        <v>48</v>
      </c>
      <c r="F8" s="27">
        <v>2</v>
      </c>
      <c r="H8" s="84">
        <v>0.49271406627862419</v>
      </c>
      <c r="I8" s="84">
        <v>0.67293391340653075</v>
      </c>
      <c r="J8" s="84">
        <v>0.651696320491988</v>
      </c>
      <c r="K8" s="84">
        <v>0.65169632049198811</v>
      </c>
      <c r="L8" s="84">
        <v>0.651696320491988</v>
      </c>
      <c r="M8" s="84">
        <v>0.65169632049198789</v>
      </c>
      <c r="N8" s="84">
        <v>0.65169632049198811</v>
      </c>
      <c r="O8" s="84">
        <v>0.651696320491988</v>
      </c>
      <c r="P8" s="84">
        <v>0.651696320491988</v>
      </c>
      <c r="Q8" s="84">
        <v>0.651696320491988</v>
      </c>
      <c r="R8" s="84">
        <v>0.65169632049198811</v>
      </c>
      <c r="S8" s="84">
        <v>0.65169632049198789</v>
      </c>
      <c r="T8" s="84">
        <v>0.651696320491988</v>
      </c>
      <c r="U8" s="84">
        <v>0.651696320491988</v>
      </c>
      <c r="V8" s="84">
        <v>0.65169632049198789</v>
      </c>
      <c r="W8" s="84">
        <v>0.651696320491988</v>
      </c>
      <c r="X8" s="84">
        <v>0.651696320491988</v>
      </c>
      <c r="Y8" s="84">
        <v>0.651696320491988</v>
      </c>
      <c r="Z8" s="84">
        <v>0.651696320491988</v>
      </c>
      <c r="AA8" s="84">
        <v>0.65169632049198789</v>
      </c>
      <c r="AB8" s="84">
        <v>0.651696320491988</v>
      </c>
      <c r="AC8" s="84">
        <v>0.651696320491988</v>
      </c>
      <c r="AD8" s="84">
        <v>0.65169632049198811</v>
      </c>
      <c r="AE8" s="84">
        <v>0.651696320491988</v>
      </c>
      <c r="AF8" s="84">
        <v>0.65169632049198811</v>
      </c>
      <c r="AG8" s="85">
        <v>0.651696320491988</v>
      </c>
      <c r="AH8" s="85">
        <v>0.651696320491988</v>
      </c>
      <c r="AI8" s="85">
        <v>0.651696320491988</v>
      </c>
      <c r="AJ8" s="85">
        <v>0.651696320491988</v>
      </c>
      <c r="AK8" s="85">
        <v>0.651696320491988</v>
      </c>
      <c r="AL8" s="85">
        <v>0.65169632049198811</v>
      </c>
      <c r="AM8" s="85">
        <v>0.651696320491988</v>
      </c>
      <c r="AN8" s="85">
        <v>0.651696320491988</v>
      </c>
      <c r="AO8" s="85">
        <v>0.651696320491988</v>
      </c>
      <c r="AP8" s="85">
        <v>0.651696320491988</v>
      </c>
      <c r="AQ8" s="85">
        <v>0.65169632049198811</v>
      </c>
      <c r="AR8" s="85">
        <v>0.651696320491988</v>
      </c>
      <c r="AS8" s="85">
        <v>0.651696320491988</v>
      </c>
      <c r="AT8" s="85">
        <v>0.651696320491988</v>
      </c>
      <c r="AU8" s="85">
        <v>0.651696320491988</v>
      </c>
      <c r="AV8" s="85">
        <v>0.65169632049198789</v>
      </c>
      <c r="AW8" s="85">
        <v>0.651696320491988</v>
      </c>
      <c r="AX8" s="85">
        <v>0.651696320491988</v>
      </c>
      <c r="AY8" s="85">
        <v>0.651696320491988</v>
      </c>
      <c r="AZ8" s="85">
        <v>0.65169632049198789</v>
      </c>
      <c r="BA8" s="85">
        <v>0.65169632049198811</v>
      </c>
      <c r="BB8" s="85">
        <v>0.65169632049198789</v>
      </c>
      <c r="BC8" s="85">
        <v>0.651696320491988</v>
      </c>
      <c r="BD8" s="85">
        <v>0.651696320491988</v>
      </c>
      <c r="BE8" s="85">
        <v>0.651696320491988</v>
      </c>
      <c r="BF8" s="85">
        <v>0.65169632049198789</v>
      </c>
      <c r="BG8" s="85">
        <v>0.651696320491988</v>
      </c>
      <c r="BH8" s="85">
        <v>0.651696320491988</v>
      </c>
      <c r="BI8" s="85">
        <v>0.651696320491988</v>
      </c>
      <c r="BJ8" s="85">
        <v>0.651696320491988</v>
      </c>
      <c r="BK8" s="85">
        <v>0.651696320491988</v>
      </c>
      <c r="BL8" s="85">
        <v>0.65169632049198811</v>
      </c>
      <c r="BM8" s="85">
        <v>0.65169632049198789</v>
      </c>
      <c r="BN8" s="85">
        <v>0.651696320491988</v>
      </c>
      <c r="BO8" s="85">
        <v>0.65169632049198811</v>
      </c>
      <c r="BP8" s="85">
        <v>0.651696320491988</v>
      </c>
      <c r="BQ8" s="85">
        <v>0.651696320491988</v>
      </c>
      <c r="BR8" s="85">
        <v>0.651696320491988</v>
      </c>
      <c r="BS8" s="85">
        <v>0.651696320491988</v>
      </c>
      <c r="BT8" s="85">
        <v>0.65169632049198811</v>
      </c>
      <c r="BU8" s="85">
        <v>0.651696320491988</v>
      </c>
      <c r="BV8" s="85">
        <v>0.651696320491988</v>
      </c>
      <c r="BW8" s="85">
        <v>0.65169632049198789</v>
      </c>
      <c r="BX8" s="85">
        <v>0.651696320491988</v>
      </c>
      <c r="BY8" s="85">
        <v>0.65169632049198789</v>
      </c>
      <c r="BZ8" s="85">
        <v>0.651696320491988</v>
      </c>
      <c r="CA8" s="85">
        <v>0.65169632049198811</v>
      </c>
      <c r="CB8" s="85">
        <v>0.651696320491988</v>
      </c>
      <c r="CC8" s="85">
        <v>0.65169632049198811</v>
      </c>
      <c r="CD8" s="85">
        <v>0.651696320491988</v>
      </c>
      <c r="CE8" s="85">
        <v>0.651696320491988</v>
      </c>
      <c r="CF8" s="85">
        <v>0.65169632049198811</v>
      </c>
      <c r="CG8" s="85">
        <v>0.651696320491988</v>
      </c>
      <c r="CH8" s="85">
        <v>0.651696320491988</v>
      </c>
      <c r="CI8" s="85">
        <v>0.651696320491988</v>
      </c>
      <c r="CJ8" s="37"/>
    </row>
    <row r="9" spans="2:88" ht="39.6" x14ac:dyDescent="0.25">
      <c r="B9" s="59">
        <v>3</v>
      </c>
      <c r="C9" s="26" t="s">
        <v>165</v>
      </c>
      <c r="D9" s="27" t="s">
        <v>237</v>
      </c>
      <c r="E9" s="27" t="s">
        <v>48</v>
      </c>
      <c r="F9" s="27">
        <v>2</v>
      </c>
      <c r="H9" s="84">
        <v>121.49873419905883</v>
      </c>
      <c r="I9" s="84">
        <v>121.27545478602994</v>
      </c>
      <c r="J9" s="84">
        <v>140.31844163044292</v>
      </c>
      <c r="K9" s="84">
        <v>147.75765958616682</v>
      </c>
      <c r="L9" s="84">
        <v>155.06046076750209</v>
      </c>
      <c r="M9" s="84">
        <v>162.0282251148445</v>
      </c>
      <c r="N9" s="84">
        <v>168.78943339094334</v>
      </c>
      <c r="O9" s="84">
        <v>175.70431388344124</v>
      </c>
      <c r="P9" s="84">
        <v>182.50467055473666</v>
      </c>
      <c r="Q9" s="84">
        <v>189.16968129889705</v>
      </c>
      <c r="R9" s="84">
        <v>189.10891954578307</v>
      </c>
      <c r="S9" s="84">
        <v>189.69509072834919</v>
      </c>
      <c r="T9" s="84">
        <v>190.24044586958277</v>
      </c>
      <c r="U9" s="84">
        <v>190.77391604204649</v>
      </c>
      <c r="V9" s="84">
        <v>191.32510706068163</v>
      </c>
      <c r="W9" s="84">
        <v>192.14604810705785</v>
      </c>
      <c r="X9" s="84">
        <v>183.66427872960116</v>
      </c>
      <c r="Y9" s="84">
        <v>184.42583625733528</v>
      </c>
      <c r="Z9" s="84">
        <v>185.1878189758022</v>
      </c>
      <c r="AA9" s="84">
        <v>185.95044566397709</v>
      </c>
      <c r="AB9" s="84">
        <v>186.68374050889463</v>
      </c>
      <c r="AC9" s="84">
        <v>187.35601985759419</v>
      </c>
      <c r="AD9" s="84">
        <v>188.0034546161321</v>
      </c>
      <c r="AE9" s="84">
        <v>188.64868282104931</v>
      </c>
      <c r="AF9" s="84">
        <v>189.2779781634807</v>
      </c>
      <c r="AG9" s="85">
        <v>189.74909403377413</v>
      </c>
      <c r="AH9" s="85">
        <v>189.90476758785488</v>
      </c>
      <c r="AI9" s="85">
        <v>189.6423826543255</v>
      </c>
      <c r="AJ9" s="85">
        <v>189.76467148488624</v>
      </c>
      <c r="AK9" s="85">
        <v>189.84689840569325</v>
      </c>
      <c r="AL9" s="85">
        <v>189.88986970663115</v>
      </c>
      <c r="AM9" s="85">
        <v>189.89846495715446</v>
      </c>
      <c r="AN9" s="85">
        <v>189.88197547182483</v>
      </c>
      <c r="AO9" s="85">
        <v>189.85025525945454</v>
      </c>
      <c r="AP9" s="85">
        <v>189.80963834307775</v>
      </c>
      <c r="AQ9" s="85">
        <v>189.75517974556433</v>
      </c>
      <c r="AR9" s="85">
        <v>189.68857000015248</v>
      </c>
      <c r="AS9" s="85">
        <v>189.61211593348187</v>
      </c>
      <c r="AT9" s="85">
        <v>189.97146413245056</v>
      </c>
      <c r="AU9" s="85">
        <v>190.32610285142951</v>
      </c>
      <c r="AV9" s="85">
        <v>190.68867075713123</v>
      </c>
      <c r="AW9" s="85">
        <v>191.05075355319534</v>
      </c>
      <c r="AX9" s="85">
        <v>191.41530897301334</v>
      </c>
      <c r="AY9" s="85">
        <v>191.78927186379352</v>
      </c>
      <c r="AZ9" s="85">
        <v>192.16693631859198</v>
      </c>
      <c r="BA9" s="85">
        <v>192.55376888058947</v>
      </c>
      <c r="BB9" s="85">
        <v>192.95376917562203</v>
      </c>
      <c r="BC9" s="85">
        <v>193.3607666431719</v>
      </c>
      <c r="BD9" s="85">
        <v>193.76975162682953</v>
      </c>
      <c r="BE9" s="85">
        <v>194.18287445846306</v>
      </c>
      <c r="BF9" s="85">
        <v>194.59708691450615</v>
      </c>
      <c r="BG9" s="85">
        <v>195.01292951118205</v>
      </c>
      <c r="BH9" s="85">
        <v>195.4346394426924</v>
      </c>
      <c r="BI9" s="85">
        <v>195.85698924473687</v>
      </c>
      <c r="BJ9" s="85">
        <v>196.28288978003752</v>
      </c>
      <c r="BK9" s="85">
        <v>196.71008676870963</v>
      </c>
      <c r="BL9" s="85">
        <v>197.1394977815724</v>
      </c>
      <c r="BM9" s="85">
        <v>197.56768040926573</v>
      </c>
      <c r="BN9" s="85">
        <v>198.00323080372942</v>
      </c>
      <c r="BO9" s="85">
        <v>198.44779876924051</v>
      </c>
      <c r="BP9" s="85">
        <v>198.90049956577445</v>
      </c>
      <c r="BQ9" s="85">
        <v>199.36243132273913</v>
      </c>
      <c r="BR9" s="85">
        <v>199.83414387057522</v>
      </c>
      <c r="BS9" s="85">
        <v>200.3125868105939</v>
      </c>
      <c r="BT9" s="85">
        <v>200.79431747059891</v>
      </c>
      <c r="BU9" s="85">
        <v>201.28305066752745</v>
      </c>
      <c r="BV9" s="85">
        <v>201.78039605826189</v>
      </c>
      <c r="BW9" s="85">
        <v>202.28171847077405</v>
      </c>
      <c r="BX9" s="85">
        <v>202.780888419034</v>
      </c>
      <c r="BY9" s="85">
        <v>203.28260326559874</v>
      </c>
      <c r="BZ9" s="85">
        <v>203.78661470228792</v>
      </c>
      <c r="CA9" s="85">
        <v>204.291746071413</v>
      </c>
      <c r="CB9" s="85">
        <v>204.79919000614865</v>
      </c>
      <c r="CC9" s="85">
        <v>205.31193697510062</v>
      </c>
      <c r="CD9" s="85">
        <v>205.82646558229087</v>
      </c>
      <c r="CE9" s="85">
        <v>206.34064445509901</v>
      </c>
      <c r="CF9" s="85">
        <v>206.85828465751686</v>
      </c>
      <c r="CG9" s="85">
        <v>207.37137557267289</v>
      </c>
      <c r="CH9" s="85">
        <v>207.88304387525835</v>
      </c>
      <c r="CI9" s="85">
        <v>208.39391057408866</v>
      </c>
      <c r="CJ9" s="37"/>
    </row>
    <row r="10" spans="2:88" ht="39.6" x14ac:dyDescent="0.25">
      <c r="B10" s="59">
        <v>4</v>
      </c>
      <c r="C10" s="26" t="s">
        <v>239</v>
      </c>
      <c r="D10" s="27" t="s">
        <v>240</v>
      </c>
      <c r="E10" s="27" t="s">
        <v>48</v>
      </c>
      <c r="F10" s="27">
        <v>2</v>
      </c>
      <c r="H10" s="84">
        <v>106.96669129703318</v>
      </c>
      <c r="I10" s="84">
        <v>87.061626055809612</v>
      </c>
      <c r="J10" s="84">
        <v>66.4570762988631</v>
      </c>
      <c r="K10" s="84">
        <v>58.637124064207015</v>
      </c>
      <c r="L10" s="84">
        <v>50.803992129728108</v>
      </c>
      <c r="M10" s="84">
        <v>43.702436425626942</v>
      </c>
      <c r="N10" s="84">
        <v>36.548345006478726</v>
      </c>
      <c r="O10" s="84">
        <v>29.332858725996218</v>
      </c>
      <c r="P10" s="84">
        <v>22.065821002946922</v>
      </c>
      <c r="Q10" s="84">
        <v>14.732102124893151</v>
      </c>
      <c r="R10" s="84">
        <v>14.610533038047736</v>
      </c>
      <c r="S10" s="84">
        <v>14.488511930625032</v>
      </c>
      <c r="T10" s="84">
        <v>14.421921000275653</v>
      </c>
      <c r="U10" s="84">
        <v>14.355339488169445</v>
      </c>
      <c r="V10" s="84">
        <v>14.260607215176108</v>
      </c>
      <c r="W10" s="84">
        <v>14.248090162756977</v>
      </c>
      <c r="X10" s="84">
        <v>14.235483355424449</v>
      </c>
      <c r="Y10" s="84">
        <v>14.222902075199642</v>
      </c>
      <c r="Z10" s="84">
        <v>14.210045410690938</v>
      </c>
      <c r="AA10" s="84">
        <v>14.196730962341608</v>
      </c>
      <c r="AB10" s="84">
        <v>14.182801421775185</v>
      </c>
      <c r="AC10" s="84">
        <v>14.16670945523536</v>
      </c>
      <c r="AD10" s="84">
        <v>14.150303811965681</v>
      </c>
      <c r="AE10" s="84">
        <v>14.133992780418232</v>
      </c>
      <c r="AF10" s="84">
        <v>14.117595559093729</v>
      </c>
      <c r="AG10" s="85">
        <v>14.101572083109406</v>
      </c>
      <c r="AH10" s="85">
        <v>14.085819152206017</v>
      </c>
      <c r="AI10" s="85">
        <v>14.039724023349493</v>
      </c>
      <c r="AJ10" s="85">
        <v>14.027724677356005</v>
      </c>
      <c r="AK10" s="85">
        <v>14.015719146290337</v>
      </c>
      <c r="AL10" s="85">
        <v>14.003588567646032</v>
      </c>
      <c r="AM10" s="85">
        <v>13.991463709843437</v>
      </c>
      <c r="AN10" s="85">
        <v>13.979536517601865</v>
      </c>
      <c r="AO10" s="85">
        <v>13.967499947932183</v>
      </c>
      <c r="AP10" s="85">
        <v>13.955593878882043</v>
      </c>
      <c r="AQ10" s="85">
        <v>13.943594280216793</v>
      </c>
      <c r="AR10" s="85">
        <v>13.931717933651932</v>
      </c>
      <c r="AS10" s="85">
        <v>13.919919569109123</v>
      </c>
      <c r="AT10" s="85">
        <v>13.908091145874256</v>
      </c>
      <c r="AU10" s="85">
        <v>13.896198599808425</v>
      </c>
      <c r="AV10" s="85">
        <v>13.884454963031327</v>
      </c>
      <c r="AW10" s="85">
        <v>13.872691829801735</v>
      </c>
      <c r="AX10" s="85">
        <v>13.860853528610351</v>
      </c>
      <c r="AY10" s="85">
        <v>13.849043464999356</v>
      </c>
      <c r="AZ10" s="85">
        <v>13.837161445311729</v>
      </c>
      <c r="BA10" s="85">
        <v>13.825158210861328</v>
      </c>
      <c r="BB10" s="85">
        <v>13.813171523463986</v>
      </c>
      <c r="BC10" s="85">
        <v>13.801194902199081</v>
      </c>
      <c r="BD10" s="85">
        <v>13.789137635894177</v>
      </c>
      <c r="BE10" s="85">
        <v>13.777035259384316</v>
      </c>
      <c r="BF10" s="85">
        <v>13.764969590798632</v>
      </c>
      <c r="BG10" s="85">
        <v>13.752741589048327</v>
      </c>
      <c r="BH10" s="85">
        <v>13.740616104459988</v>
      </c>
      <c r="BI10" s="85">
        <v>13.728432011338835</v>
      </c>
      <c r="BJ10" s="85">
        <v>13.716233602422294</v>
      </c>
      <c r="BK10" s="85">
        <v>13.70406451865589</v>
      </c>
      <c r="BL10" s="85">
        <v>13.691958325585169</v>
      </c>
      <c r="BM10" s="85">
        <v>13.679687038264669</v>
      </c>
      <c r="BN10" s="85">
        <v>13.667456704237594</v>
      </c>
      <c r="BO10" s="85">
        <v>13.655268690428318</v>
      </c>
      <c r="BP10" s="85">
        <v>13.64310527431088</v>
      </c>
      <c r="BQ10" s="85">
        <v>13.630927773046871</v>
      </c>
      <c r="BR10" s="85">
        <v>13.61882080451292</v>
      </c>
      <c r="BS10" s="85">
        <v>13.606727374691094</v>
      </c>
      <c r="BT10" s="85">
        <v>13.594681648707343</v>
      </c>
      <c r="BU10" s="85">
        <v>13.582665739482252</v>
      </c>
      <c r="BV10" s="85">
        <v>13.570695454592796</v>
      </c>
      <c r="BW10" s="85">
        <v>13.558639625427297</v>
      </c>
      <c r="BX10" s="85">
        <v>13.546544084516611</v>
      </c>
      <c r="BY10" s="85">
        <v>13.534515310914571</v>
      </c>
      <c r="BZ10" s="85">
        <v>13.522463134790788</v>
      </c>
      <c r="CA10" s="85">
        <v>13.510376033074309</v>
      </c>
      <c r="CB10" s="85">
        <v>13.498355420724984</v>
      </c>
      <c r="CC10" s="85">
        <v>13.486327778648587</v>
      </c>
      <c r="CD10" s="85">
        <v>13.474290816260389</v>
      </c>
      <c r="CE10" s="85">
        <v>13.46225375132502</v>
      </c>
      <c r="CF10" s="85">
        <v>13.450478580436764</v>
      </c>
      <c r="CG10" s="85">
        <v>13.438539889557791</v>
      </c>
      <c r="CH10" s="85">
        <v>13.426612030112674</v>
      </c>
      <c r="CI10" s="85">
        <v>13.414709928014494</v>
      </c>
      <c r="CJ10" s="37"/>
    </row>
    <row r="11" spans="2:88" ht="39.6" x14ac:dyDescent="0.25">
      <c r="B11" s="59">
        <v>5</v>
      </c>
      <c r="C11" s="26" t="s">
        <v>171</v>
      </c>
      <c r="D11" s="27" t="s">
        <v>242</v>
      </c>
      <c r="E11" s="27" t="s">
        <v>173</v>
      </c>
      <c r="F11" s="27">
        <v>1</v>
      </c>
      <c r="H11" s="90">
        <v>195.29626881073688</v>
      </c>
      <c r="I11" s="90">
        <v>176.72918771750173</v>
      </c>
      <c r="J11" s="90">
        <v>173.5</v>
      </c>
      <c r="K11" s="90">
        <v>172.5</v>
      </c>
      <c r="L11" s="90">
        <v>171.5</v>
      </c>
      <c r="M11" s="90">
        <v>170.9</v>
      </c>
      <c r="N11" s="90">
        <v>170.3</v>
      </c>
      <c r="O11" s="90">
        <v>169.8</v>
      </c>
      <c r="P11" s="90">
        <v>169.4</v>
      </c>
      <c r="Q11" s="90">
        <v>168.9</v>
      </c>
      <c r="R11" s="90">
        <v>167.8</v>
      </c>
      <c r="S11" s="90">
        <v>167.3</v>
      </c>
      <c r="T11" s="90">
        <v>166.8</v>
      </c>
      <c r="U11" s="90">
        <v>166.3</v>
      </c>
      <c r="V11" s="90">
        <v>165.9</v>
      </c>
      <c r="W11" s="90">
        <v>165.6</v>
      </c>
      <c r="X11" s="90">
        <v>157.5</v>
      </c>
      <c r="Y11" s="90">
        <v>157.30000000000001</v>
      </c>
      <c r="Z11" s="90">
        <v>157.1</v>
      </c>
      <c r="AA11" s="90">
        <v>156.9</v>
      </c>
      <c r="AB11" s="90">
        <v>156.6</v>
      </c>
      <c r="AC11" s="90">
        <v>156.4</v>
      </c>
      <c r="AD11" s="90">
        <v>156.1</v>
      </c>
      <c r="AE11" s="90">
        <v>155.80000000000001</v>
      </c>
      <c r="AF11" s="90">
        <v>155.5</v>
      </c>
      <c r="AG11" s="91">
        <v>155.19999999999999</v>
      </c>
      <c r="AH11" s="91">
        <v>154.9</v>
      </c>
      <c r="AI11" s="91">
        <v>154.19999999999999</v>
      </c>
      <c r="AJ11" s="91">
        <v>153.80000000000001</v>
      </c>
      <c r="AK11" s="91">
        <v>153.5</v>
      </c>
      <c r="AL11" s="91">
        <v>153.1</v>
      </c>
      <c r="AM11" s="91">
        <v>152.69999999999999</v>
      </c>
      <c r="AN11" s="91">
        <v>152.30000000000001</v>
      </c>
      <c r="AO11" s="91">
        <v>151.9</v>
      </c>
      <c r="AP11" s="91">
        <v>151.6</v>
      </c>
      <c r="AQ11" s="91">
        <v>151.19999999999999</v>
      </c>
      <c r="AR11" s="91">
        <v>150.80000000000001</v>
      </c>
      <c r="AS11" s="91">
        <v>150.4</v>
      </c>
      <c r="AT11" s="91">
        <v>150.30000000000001</v>
      </c>
      <c r="AU11" s="91">
        <v>150.30000000000001</v>
      </c>
      <c r="AV11" s="91">
        <v>150.30000000000001</v>
      </c>
      <c r="AW11" s="91">
        <v>150.19999999999999</v>
      </c>
      <c r="AX11" s="91">
        <v>150.19999999999999</v>
      </c>
      <c r="AY11" s="91">
        <v>150.1</v>
      </c>
      <c r="AZ11" s="91">
        <v>150.1</v>
      </c>
      <c r="BA11" s="91">
        <v>150.1</v>
      </c>
      <c r="BB11" s="91">
        <v>150.1</v>
      </c>
      <c r="BC11" s="91">
        <v>150</v>
      </c>
      <c r="BD11" s="91">
        <v>150</v>
      </c>
      <c r="BE11" s="91">
        <v>150</v>
      </c>
      <c r="BF11" s="91">
        <v>149.9</v>
      </c>
      <c r="BG11" s="91">
        <v>149.9</v>
      </c>
      <c r="BH11" s="91">
        <v>149.9</v>
      </c>
      <c r="BI11" s="91">
        <v>149.80000000000001</v>
      </c>
      <c r="BJ11" s="91">
        <v>149.80000000000001</v>
      </c>
      <c r="BK11" s="91">
        <v>149.69999999999999</v>
      </c>
      <c r="BL11" s="91">
        <v>149.69999999999999</v>
      </c>
      <c r="BM11" s="91">
        <v>149.6</v>
      </c>
      <c r="BN11" s="91">
        <v>149.5</v>
      </c>
      <c r="BO11" s="91">
        <v>149.5</v>
      </c>
      <c r="BP11" s="91">
        <v>149.4</v>
      </c>
      <c r="BQ11" s="91">
        <v>149.4</v>
      </c>
      <c r="BR11" s="91">
        <v>149.4</v>
      </c>
      <c r="BS11" s="91">
        <v>149.30000000000001</v>
      </c>
      <c r="BT11" s="91">
        <v>149.30000000000001</v>
      </c>
      <c r="BU11" s="91">
        <v>149.30000000000001</v>
      </c>
      <c r="BV11" s="91">
        <v>149.30000000000001</v>
      </c>
      <c r="BW11" s="91">
        <v>149.19999999999999</v>
      </c>
      <c r="BX11" s="91">
        <v>149.19999999999999</v>
      </c>
      <c r="BY11" s="91">
        <v>149.19999999999999</v>
      </c>
      <c r="BZ11" s="91">
        <v>149.19999999999999</v>
      </c>
      <c r="CA11" s="91">
        <v>149.19999999999999</v>
      </c>
      <c r="CB11" s="91">
        <v>149.1</v>
      </c>
      <c r="CC11" s="91">
        <v>149.1</v>
      </c>
      <c r="CD11" s="91">
        <v>149.1</v>
      </c>
      <c r="CE11" s="91">
        <v>149.1</v>
      </c>
      <c r="CF11" s="91">
        <v>149.1</v>
      </c>
      <c r="CG11" s="91">
        <v>149.1</v>
      </c>
      <c r="CH11" s="91">
        <v>149.1</v>
      </c>
      <c r="CI11" s="91">
        <v>149.1</v>
      </c>
      <c r="CJ11" s="37"/>
    </row>
    <row r="12" spans="2:88" ht="39.6" x14ac:dyDescent="0.25">
      <c r="B12" s="59">
        <v>6</v>
      </c>
      <c r="C12" s="26" t="s">
        <v>175</v>
      </c>
      <c r="D12" s="27" t="s">
        <v>244</v>
      </c>
      <c r="E12" s="27" t="s">
        <v>173</v>
      </c>
      <c r="F12" s="27">
        <v>1</v>
      </c>
      <c r="H12" s="90">
        <v>245.900292788407</v>
      </c>
      <c r="I12" s="90">
        <v>234.33442683885355</v>
      </c>
      <c r="J12" s="90">
        <v>205.8</v>
      </c>
      <c r="K12" s="90">
        <v>203.8</v>
      </c>
      <c r="L12" s="90">
        <v>201.3</v>
      </c>
      <c r="M12" s="90">
        <v>199.1</v>
      </c>
      <c r="N12" s="90">
        <v>196.2</v>
      </c>
      <c r="O12" s="90">
        <v>192.1</v>
      </c>
      <c r="P12" s="90">
        <v>185.9</v>
      </c>
      <c r="Q12" s="90">
        <v>175.1</v>
      </c>
      <c r="R12" s="90">
        <v>173.6</v>
      </c>
      <c r="S12" s="90">
        <v>172.2</v>
      </c>
      <c r="T12" s="90">
        <v>171.4</v>
      </c>
      <c r="U12" s="90">
        <v>170.6</v>
      </c>
      <c r="V12" s="90">
        <v>169.5</v>
      </c>
      <c r="W12" s="90">
        <v>169.3</v>
      </c>
      <c r="X12" s="90">
        <v>169.2</v>
      </c>
      <c r="Y12" s="90">
        <v>169</v>
      </c>
      <c r="Z12" s="90">
        <v>168.9</v>
      </c>
      <c r="AA12" s="90">
        <v>168.7</v>
      </c>
      <c r="AB12" s="90">
        <v>168.5</v>
      </c>
      <c r="AC12" s="90">
        <v>168.3</v>
      </c>
      <c r="AD12" s="90">
        <v>168.1</v>
      </c>
      <c r="AE12" s="90">
        <v>167.9</v>
      </c>
      <c r="AF12" s="90">
        <v>167.8</v>
      </c>
      <c r="AG12" s="91">
        <v>167.6</v>
      </c>
      <c r="AH12" s="91">
        <v>167.4</v>
      </c>
      <c r="AI12" s="91">
        <v>166.8</v>
      </c>
      <c r="AJ12" s="91">
        <v>166.7</v>
      </c>
      <c r="AK12" s="91">
        <v>166.5</v>
      </c>
      <c r="AL12" s="91">
        <v>166.4</v>
      </c>
      <c r="AM12" s="91">
        <v>166.3</v>
      </c>
      <c r="AN12" s="91">
        <v>166.1</v>
      </c>
      <c r="AO12" s="91">
        <v>166</v>
      </c>
      <c r="AP12" s="91">
        <v>165.8</v>
      </c>
      <c r="AQ12" s="91">
        <v>165.7</v>
      </c>
      <c r="AR12" s="91">
        <v>165.5</v>
      </c>
      <c r="AS12" s="91">
        <v>165.4</v>
      </c>
      <c r="AT12" s="91">
        <v>165.3</v>
      </c>
      <c r="AU12" s="91">
        <v>165.1</v>
      </c>
      <c r="AV12" s="91">
        <v>165</v>
      </c>
      <c r="AW12" s="91">
        <v>164.8</v>
      </c>
      <c r="AX12" s="91">
        <v>164.7</v>
      </c>
      <c r="AY12" s="91">
        <v>164.6</v>
      </c>
      <c r="AZ12" s="91">
        <v>164.4</v>
      </c>
      <c r="BA12" s="91">
        <v>164.3</v>
      </c>
      <c r="BB12" s="91">
        <v>164.1</v>
      </c>
      <c r="BC12" s="91">
        <v>164</v>
      </c>
      <c r="BD12" s="91">
        <v>163.9</v>
      </c>
      <c r="BE12" s="91">
        <v>163.69999999999999</v>
      </c>
      <c r="BF12" s="91">
        <v>163.6</v>
      </c>
      <c r="BG12" s="91">
        <v>163.4</v>
      </c>
      <c r="BH12" s="91">
        <v>163.30000000000001</v>
      </c>
      <c r="BI12" s="91">
        <v>163.1</v>
      </c>
      <c r="BJ12" s="91">
        <v>163</v>
      </c>
      <c r="BK12" s="91">
        <v>162.80000000000001</v>
      </c>
      <c r="BL12" s="91">
        <v>162.69999999999999</v>
      </c>
      <c r="BM12" s="91">
        <v>162.5</v>
      </c>
      <c r="BN12" s="91">
        <v>162.4</v>
      </c>
      <c r="BO12" s="91">
        <v>162.30000000000001</v>
      </c>
      <c r="BP12" s="91">
        <v>162.1</v>
      </c>
      <c r="BQ12" s="91">
        <v>162</v>
      </c>
      <c r="BR12" s="91">
        <v>161.80000000000001</v>
      </c>
      <c r="BS12" s="91">
        <v>161.69999999999999</v>
      </c>
      <c r="BT12" s="91">
        <v>161.5</v>
      </c>
      <c r="BU12" s="91">
        <v>161.4</v>
      </c>
      <c r="BV12" s="91">
        <v>161.30000000000001</v>
      </c>
      <c r="BW12" s="91">
        <v>161.1</v>
      </c>
      <c r="BX12" s="91">
        <v>161</v>
      </c>
      <c r="BY12" s="91">
        <v>160.80000000000001</v>
      </c>
      <c r="BZ12" s="91">
        <v>160.69999999999999</v>
      </c>
      <c r="CA12" s="91">
        <v>160.5</v>
      </c>
      <c r="CB12" s="91">
        <v>160.4</v>
      </c>
      <c r="CC12" s="91">
        <v>160.30000000000001</v>
      </c>
      <c r="CD12" s="91">
        <v>160.1</v>
      </c>
      <c r="CE12" s="91">
        <v>160</v>
      </c>
      <c r="CF12" s="91">
        <v>159.80000000000001</v>
      </c>
      <c r="CG12" s="91">
        <v>159.69999999999999</v>
      </c>
      <c r="CH12" s="91">
        <v>159.5</v>
      </c>
      <c r="CI12" s="91">
        <v>159.4</v>
      </c>
      <c r="CJ12" s="37"/>
    </row>
    <row r="13" spans="2:88" ht="39.6" x14ac:dyDescent="0.25">
      <c r="B13" s="59">
        <v>7</v>
      </c>
      <c r="C13" s="26" t="s">
        <v>178</v>
      </c>
      <c r="D13" s="27" t="s">
        <v>246</v>
      </c>
      <c r="E13" s="27" t="s">
        <v>173</v>
      </c>
      <c r="F13" s="27">
        <v>1</v>
      </c>
      <c r="H13" s="90">
        <v>216.11949557406558</v>
      </c>
      <c r="I13" s="90">
        <v>196.9626375916279</v>
      </c>
      <c r="J13" s="90">
        <v>182.7135986905501</v>
      </c>
      <c r="K13" s="90">
        <v>180.33667510738243</v>
      </c>
      <c r="L13" s="90">
        <v>178.01244736937105</v>
      </c>
      <c r="M13" s="90">
        <v>176.22662393470003</v>
      </c>
      <c r="N13" s="90">
        <v>174.37386282742972</v>
      </c>
      <c r="O13" s="90">
        <v>172.70811354336797</v>
      </c>
      <c r="P13" s="90">
        <v>171.05557311689114</v>
      </c>
      <c r="Q13" s="90">
        <v>169.3655975910178</v>
      </c>
      <c r="R13" s="90">
        <v>168.2090155253002</v>
      </c>
      <c r="S13" s="90">
        <v>167.67284143623422</v>
      </c>
      <c r="T13" s="90">
        <v>167.15455604003503</v>
      </c>
      <c r="U13" s="90">
        <v>166.62652999192244</v>
      </c>
      <c r="V13" s="90">
        <v>166.09698627411765</v>
      </c>
      <c r="W13" s="90">
        <v>165.88421713913519</v>
      </c>
      <c r="X13" s="90">
        <v>158.26777122484179</v>
      </c>
      <c r="Y13" s="90">
        <v>158.08392812410517</v>
      </c>
      <c r="Z13" s="90">
        <v>157.88137738843128</v>
      </c>
      <c r="AA13" s="90">
        <v>157.65864482257047</v>
      </c>
      <c r="AB13" s="90">
        <v>157.42188092148271</v>
      </c>
      <c r="AC13" s="90">
        <v>157.15895620230557</v>
      </c>
      <c r="AD13" s="90">
        <v>156.88297859330063</v>
      </c>
      <c r="AE13" s="90">
        <v>156.59583132343857</v>
      </c>
      <c r="AF13" s="90">
        <v>156.2979883093434</v>
      </c>
      <c r="AG13" s="91">
        <v>155.99690082339734</v>
      </c>
      <c r="AH13" s="91">
        <v>155.65514898186984</v>
      </c>
      <c r="AI13" s="91">
        <v>154.98798237507424</v>
      </c>
      <c r="AJ13" s="91">
        <v>154.65554554331223</v>
      </c>
      <c r="AK13" s="91">
        <v>154.30846123602896</v>
      </c>
      <c r="AL13" s="91">
        <v>153.9479657862714</v>
      </c>
      <c r="AM13" s="91">
        <v>153.57713709262981</v>
      </c>
      <c r="AN13" s="91">
        <v>153.20088886023527</v>
      </c>
      <c r="AO13" s="91">
        <v>152.82530111188845</v>
      </c>
      <c r="AP13" s="91">
        <v>152.45475497729234</v>
      </c>
      <c r="AQ13" s="91">
        <v>152.08301529782256</v>
      </c>
      <c r="AR13" s="91">
        <v>151.70975951914022</v>
      </c>
      <c r="AS13" s="91">
        <v>151.33235943369041</v>
      </c>
      <c r="AT13" s="91">
        <v>151.27985296284842</v>
      </c>
      <c r="AU13" s="91">
        <v>151.22301882175771</v>
      </c>
      <c r="AV13" s="91">
        <v>151.17227532350944</v>
      </c>
      <c r="AW13" s="91">
        <v>151.1214787583919</v>
      </c>
      <c r="AX13" s="91">
        <v>151.07232038235651</v>
      </c>
      <c r="AY13" s="91">
        <v>151.0309580223867</v>
      </c>
      <c r="AZ13" s="91">
        <v>150.99286665535735</v>
      </c>
      <c r="BA13" s="91">
        <v>150.95867602997453</v>
      </c>
      <c r="BB13" s="91">
        <v>150.92774872138796</v>
      </c>
      <c r="BC13" s="91">
        <v>150.8944699589633</v>
      </c>
      <c r="BD13" s="91">
        <v>150.85646846193589</v>
      </c>
      <c r="BE13" s="91">
        <v>150.81613036930776</v>
      </c>
      <c r="BF13" s="91">
        <v>150.77231080765779</v>
      </c>
      <c r="BG13" s="91">
        <v>150.72375986235559</v>
      </c>
      <c r="BH13" s="91">
        <v>150.67462643626214</v>
      </c>
      <c r="BI13" s="91">
        <v>150.62126340653086</v>
      </c>
      <c r="BJ13" s="91">
        <v>150.56539217247399</v>
      </c>
      <c r="BK13" s="91">
        <v>150.50642383690143</v>
      </c>
      <c r="BL13" s="91">
        <v>150.44527877615013</v>
      </c>
      <c r="BM13" s="91">
        <v>150.37925761731535</v>
      </c>
      <c r="BN13" s="91">
        <v>150.31571915684214</v>
      </c>
      <c r="BO13" s="91">
        <v>150.25688345779153</v>
      </c>
      <c r="BP13" s="91">
        <v>150.20176250523681</v>
      </c>
      <c r="BQ13" s="91">
        <v>150.15277223496045</v>
      </c>
      <c r="BR13" s="91">
        <v>150.10968134227494</v>
      </c>
      <c r="BS13" s="91">
        <v>150.06995208948456</v>
      </c>
      <c r="BT13" s="91">
        <v>150.03138582459999</v>
      </c>
      <c r="BU13" s="91">
        <v>149.99592761839088</v>
      </c>
      <c r="BV13" s="91">
        <v>149.96479240956697</v>
      </c>
      <c r="BW13" s="91">
        <v>149.93474271771646</v>
      </c>
      <c r="BX13" s="91">
        <v>149.90290635031712</v>
      </c>
      <c r="BY13" s="91">
        <v>149.87292814375695</v>
      </c>
      <c r="BZ13" s="91">
        <v>149.84487106989371</v>
      </c>
      <c r="CA13" s="91">
        <v>149.81831583600442</v>
      </c>
      <c r="CB13" s="91">
        <v>149.79300845579968</v>
      </c>
      <c r="CC13" s="91">
        <v>149.77114182491508</v>
      </c>
      <c r="CD13" s="91">
        <v>149.74956905223891</v>
      </c>
      <c r="CE13" s="91">
        <v>149.72867873092247</v>
      </c>
      <c r="CF13" s="91">
        <v>149.71184384782435</v>
      </c>
      <c r="CG13" s="91">
        <v>149.69169198401102</v>
      </c>
      <c r="CH13" s="91">
        <v>149.66906246559117</v>
      </c>
      <c r="CI13" s="91">
        <v>149.64480675932626</v>
      </c>
      <c r="CJ13" s="37"/>
    </row>
    <row r="14" spans="2:88" ht="39.6" x14ac:dyDescent="0.25">
      <c r="B14" s="59">
        <v>8</v>
      </c>
      <c r="C14" s="26" t="s">
        <v>181</v>
      </c>
      <c r="D14" s="27" t="s">
        <v>248</v>
      </c>
      <c r="E14" s="27" t="s">
        <v>48</v>
      </c>
      <c r="F14" s="27">
        <v>2</v>
      </c>
      <c r="H14" s="84">
        <v>60.841765220901721</v>
      </c>
      <c r="I14" s="84">
        <v>66.599445295353775</v>
      </c>
      <c r="J14" s="84">
        <v>55.972265953115837</v>
      </c>
      <c r="K14" s="84">
        <v>54.416620317779099</v>
      </c>
      <c r="L14" s="84">
        <v>52.895771546123171</v>
      </c>
      <c r="M14" s="84">
        <v>51.548804989417327</v>
      </c>
      <c r="N14" s="84">
        <v>50.223581079417016</v>
      </c>
      <c r="O14" s="84">
        <v>48.856108930535534</v>
      </c>
      <c r="P14" s="84">
        <v>47.484311119624245</v>
      </c>
      <c r="Q14" s="84">
        <v>46.115193947161544</v>
      </c>
      <c r="R14" s="84">
        <v>45.999601714820052</v>
      </c>
      <c r="S14" s="84">
        <v>45.884006296460605</v>
      </c>
      <c r="T14" s="84">
        <v>45.768408680884058</v>
      </c>
      <c r="U14" s="84">
        <v>45.652806850947087</v>
      </c>
      <c r="V14" s="84">
        <v>45.537210253123327</v>
      </c>
      <c r="W14" s="84">
        <v>45.537214679459545</v>
      </c>
      <c r="X14" s="84">
        <v>45.537213108793424</v>
      </c>
      <c r="Y14" s="84">
        <v>45.537214530609461</v>
      </c>
      <c r="Z14" s="84">
        <v>45.537208681217493</v>
      </c>
      <c r="AA14" s="84">
        <v>45.537214735580719</v>
      </c>
      <c r="AB14" s="84">
        <v>45.537211806847701</v>
      </c>
      <c r="AC14" s="84">
        <v>45.537209143426622</v>
      </c>
      <c r="AD14" s="84">
        <v>45.537215908255661</v>
      </c>
      <c r="AE14" s="84">
        <v>45.537211202912715</v>
      </c>
      <c r="AF14" s="84">
        <v>45.53721407885341</v>
      </c>
      <c r="AG14" s="85">
        <v>45.537209680989051</v>
      </c>
      <c r="AH14" s="85">
        <v>45.537216653869713</v>
      </c>
      <c r="AI14" s="85">
        <v>45.537216636960096</v>
      </c>
      <c r="AJ14" s="85">
        <v>45.537210550277024</v>
      </c>
      <c r="AK14" s="85">
        <v>45.537214215170678</v>
      </c>
      <c r="AL14" s="85">
        <v>45.537214116293413</v>
      </c>
      <c r="AM14" s="85">
        <v>45.537217425406602</v>
      </c>
      <c r="AN14" s="85">
        <v>45.537210794981128</v>
      </c>
      <c r="AO14" s="85">
        <v>45.537217842012538</v>
      </c>
      <c r="AP14" s="85">
        <v>45.53721702130489</v>
      </c>
      <c r="AQ14" s="85">
        <v>45.53721798652851</v>
      </c>
      <c r="AR14" s="85">
        <v>45.53721247278142</v>
      </c>
      <c r="AS14" s="85">
        <v>45.537216403663507</v>
      </c>
      <c r="AT14" s="85">
        <v>45.537211333352502</v>
      </c>
      <c r="AU14" s="85">
        <v>45.53721751369698</v>
      </c>
      <c r="AV14" s="85">
        <v>45.537212559115495</v>
      </c>
      <c r="AW14" s="85">
        <v>45.537217743611862</v>
      </c>
      <c r="AX14" s="85">
        <v>45.537212197513142</v>
      </c>
      <c r="AY14" s="85">
        <v>45.537214436030872</v>
      </c>
      <c r="AZ14" s="85">
        <v>45.537215490617143</v>
      </c>
      <c r="BA14" s="85">
        <v>45.537214662996192</v>
      </c>
      <c r="BB14" s="85">
        <v>45.537212581372096</v>
      </c>
      <c r="BC14" s="85">
        <v>45.537210965144169</v>
      </c>
      <c r="BD14" s="85">
        <v>45.537210275833246</v>
      </c>
      <c r="BE14" s="85">
        <v>45.537209924709174</v>
      </c>
      <c r="BF14" s="85">
        <v>45.537210804103772</v>
      </c>
      <c r="BG14" s="85">
        <v>45.537212187714054</v>
      </c>
      <c r="BH14" s="85">
        <v>45.537214107896517</v>
      </c>
      <c r="BI14" s="85">
        <v>45.537216955654721</v>
      </c>
      <c r="BJ14" s="85">
        <v>45.537210377825602</v>
      </c>
      <c r="BK14" s="85">
        <v>45.537214816922614</v>
      </c>
      <c r="BL14" s="85">
        <v>45.537210135623518</v>
      </c>
      <c r="BM14" s="85">
        <v>45.537216163919993</v>
      </c>
      <c r="BN14" s="85">
        <v>45.537211528013316</v>
      </c>
      <c r="BO14" s="85">
        <v>45.537215687798067</v>
      </c>
      <c r="BP14" s="85">
        <v>45.53720883306579</v>
      </c>
      <c r="BQ14" s="85">
        <v>45.537210171646976</v>
      </c>
      <c r="BR14" s="85">
        <v>45.537210118616336</v>
      </c>
      <c r="BS14" s="85">
        <v>45.537209184710314</v>
      </c>
      <c r="BT14" s="85">
        <v>45.537208299407368</v>
      </c>
      <c r="BU14" s="85">
        <v>45.537216701368152</v>
      </c>
      <c r="BV14" s="85">
        <v>45.537214090856935</v>
      </c>
      <c r="BW14" s="85">
        <v>45.53721091082118</v>
      </c>
      <c r="BX14" s="85">
        <v>45.537208343936825</v>
      </c>
      <c r="BY14" s="85">
        <v>45.537215808855052</v>
      </c>
      <c r="BZ14" s="85">
        <v>45.537212868470085</v>
      </c>
      <c r="CA14" s="85">
        <v>45.537209650561714</v>
      </c>
      <c r="CB14" s="85">
        <v>45.537216613752761</v>
      </c>
      <c r="CC14" s="85">
        <v>45.537212776091074</v>
      </c>
      <c r="CD14" s="85">
        <v>45.537209024231075</v>
      </c>
      <c r="CE14" s="85">
        <v>45.537215441879951</v>
      </c>
      <c r="CF14" s="85">
        <v>45.537212241740413</v>
      </c>
      <c r="CG14" s="85">
        <v>45.537209572573701</v>
      </c>
      <c r="CH14" s="85">
        <v>45.537217876104116</v>
      </c>
      <c r="CI14" s="85">
        <v>45.53721698911157</v>
      </c>
      <c r="CJ14" s="37"/>
    </row>
    <row r="15" spans="2:88" ht="39.6" x14ac:dyDescent="0.25">
      <c r="B15" s="59">
        <v>9</v>
      </c>
      <c r="C15" s="26" t="s">
        <v>184</v>
      </c>
      <c r="D15" s="27" t="s">
        <v>250</v>
      </c>
      <c r="E15" s="27" t="s">
        <v>186</v>
      </c>
      <c r="F15" s="27">
        <v>2</v>
      </c>
      <c r="H15" s="84">
        <v>147.08697589371909</v>
      </c>
      <c r="I15" s="84">
        <v>146.22177415212943</v>
      </c>
      <c r="J15" s="84">
        <v>107.648816658627</v>
      </c>
      <c r="K15" s="84">
        <v>103.36805195297653</v>
      </c>
      <c r="L15" s="84">
        <v>99.302383851556556</v>
      </c>
      <c r="M15" s="84">
        <v>95.888838783934617</v>
      </c>
      <c r="N15" s="84">
        <v>92.467533744207913</v>
      </c>
      <c r="O15" s="84">
        <v>89.089580805817718</v>
      </c>
      <c r="P15" s="84">
        <v>85.806879702799478</v>
      </c>
      <c r="Q15" s="84">
        <v>83.027308865330383</v>
      </c>
      <c r="R15" s="84">
        <v>83.893485767347912</v>
      </c>
      <c r="S15" s="84">
        <v>83.005911074283773</v>
      </c>
      <c r="T15" s="84">
        <v>82.108367786961338</v>
      </c>
      <c r="U15" s="84">
        <v>81.233701359518378</v>
      </c>
      <c r="V15" s="84">
        <v>80.381258852569175</v>
      </c>
      <c r="W15" s="84">
        <v>79.752965027450358</v>
      </c>
      <c r="X15" s="84">
        <v>79.14245625544099</v>
      </c>
      <c r="Y15" s="84">
        <v>78.548599169878074</v>
      </c>
      <c r="Z15" s="84">
        <v>77.971698309917016</v>
      </c>
      <c r="AA15" s="84">
        <v>77.411145960031973</v>
      </c>
      <c r="AB15" s="84">
        <v>76.86621976143887</v>
      </c>
      <c r="AC15" s="84">
        <v>76.336590527382228</v>
      </c>
      <c r="AD15" s="84">
        <v>75.821850557385488</v>
      </c>
      <c r="AE15" s="84">
        <v>75.321507834967491</v>
      </c>
      <c r="AF15" s="84">
        <v>74.835123148171832</v>
      </c>
      <c r="AG15" s="85">
        <v>74.397771146811579</v>
      </c>
      <c r="AH15" s="85">
        <v>74.079968624645787</v>
      </c>
      <c r="AI15" s="85">
        <v>73.781496532610376</v>
      </c>
      <c r="AJ15" s="85">
        <v>73.508866672779916</v>
      </c>
      <c r="AK15" s="85">
        <v>73.257088604966299</v>
      </c>
      <c r="AL15" s="85">
        <v>73.022441162638643</v>
      </c>
      <c r="AM15" s="85">
        <v>72.802858419279275</v>
      </c>
      <c r="AN15" s="85">
        <v>72.594624360262557</v>
      </c>
      <c r="AO15" s="85">
        <v>72.383637053540127</v>
      </c>
      <c r="AP15" s="85">
        <v>72.168486770176415</v>
      </c>
      <c r="AQ15" s="85">
        <v>71.952000309051513</v>
      </c>
      <c r="AR15" s="85">
        <v>71.738105837454626</v>
      </c>
      <c r="AS15" s="85">
        <v>71.527832890196038</v>
      </c>
      <c r="AT15" s="85">
        <v>71.321384425679852</v>
      </c>
      <c r="AU15" s="85">
        <v>71.119729665431421</v>
      </c>
      <c r="AV15" s="85">
        <v>70.913893420952888</v>
      </c>
      <c r="AW15" s="85">
        <v>70.708681948062676</v>
      </c>
      <c r="AX15" s="85">
        <v>70.500807259727196</v>
      </c>
      <c r="AY15" s="85">
        <v>70.284747666247938</v>
      </c>
      <c r="AZ15" s="85">
        <v>70.064354617219749</v>
      </c>
      <c r="BA15" s="85">
        <v>69.837022522279</v>
      </c>
      <c r="BB15" s="85">
        <v>69.605106593521782</v>
      </c>
      <c r="BC15" s="85">
        <v>69.375032946125003</v>
      </c>
      <c r="BD15" s="85">
        <v>69.148520601131963</v>
      </c>
      <c r="BE15" s="85">
        <v>68.923366789353963</v>
      </c>
      <c r="BF15" s="85">
        <v>68.70289678269971</v>
      </c>
      <c r="BG15" s="85">
        <v>68.484395601739536</v>
      </c>
      <c r="BH15" s="85">
        <v>68.267980243512753</v>
      </c>
      <c r="BI15" s="85">
        <v>68.055103776256942</v>
      </c>
      <c r="BJ15" s="85">
        <v>67.844430868879797</v>
      </c>
      <c r="BK15" s="85">
        <v>67.637635209704257</v>
      </c>
      <c r="BL15" s="85">
        <v>67.434170775580426</v>
      </c>
      <c r="BM15" s="85">
        <v>67.233430225978353</v>
      </c>
      <c r="BN15" s="85">
        <v>67.03027085937407</v>
      </c>
      <c r="BO15" s="85">
        <v>66.822715413739957</v>
      </c>
      <c r="BP15" s="85">
        <v>66.611443148045367</v>
      </c>
      <c r="BQ15" s="85">
        <v>66.393542597510844</v>
      </c>
      <c r="BR15" s="85">
        <v>66.170546108358408</v>
      </c>
      <c r="BS15" s="85">
        <v>65.944353700359358</v>
      </c>
      <c r="BT15" s="85">
        <v>65.718416960327673</v>
      </c>
      <c r="BU15" s="85">
        <v>65.489923522043156</v>
      </c>
      <c r="BV15" s="85">
        <v>65.257733650893144</v>
      </c>
      <c r="BW15" s="85">
        <v>65.023506098810259</v>
      </c>
      <c r="BX15" s="85">
        <v>64.791625092657171</v>
      </c>
      <c r="BY15" s="85">
        <v>64.559946492892166</v>
      </c>
      <c r="BZ15" s="85">
        <v>64.326820580049542</v>
      </c>
      <c r="CA15" s="85">
        <v>64.092734260207635</v>
      </c>
      <c r="CB15" s="85">
        <v>63.859398608021522</v>
      </c>
      <c r="CC15" s="85">
        <v>63.623148210753435</v>
      </c>
      <c r="CD15" s="85">
        <v>63.387278719703978</v>
      </c>
      <c r="CE15" s="85">
        <v>63.152111399159921</v>
      </c>
      <c r="CF15" s="85">
        <v>62.918402677263856</v>
      </c>
      <c r="CG15" s="85">
        <v>62.686713514862276</v>
      </c>
      <c r="CH15" s="85">
        <v>62.458687345556996</v>
      </c>
      <c r="CI15" s="85">
        <v>62.233689057732718</v>
      </c>
      <c r="CJ15" s="37"/>
    </row>
    <row r="16" spans="2:88" ht="39.6" x14ac:dyDescent="0.25">
      <c r="B16" s="59">
        <v>10</v>
      </c>
      <c r="C16" s="26" t="s">
        <v>188</v>
      </c>
      <c r="D16" s="27" t="s">
        <v>252</v>
      </c>
      <c r="E16" s="27" t="s">
        <v>190</v>
      </c>
      <c r="F16" s="27">
        <v>2</v>
      </c>
      <c r="H16" s="84">
        <v>290.49605179019227</v>
      </c>
      <c r="I16" s="84">
        <v>299.7032835980844</v>
      </c>
      <c r="J16" s="84">
        <v>363.65668545391026</v>
      </c>
      <c r="K16" s="84">
        <v>382.44235154830369</v>
      </c>
      <c r="L16" s="84">
        <v>400.9987259857582</v>
      </c>
      <c r="M16" s="84">
        <v>418.22844445096166</v>
      </c>
      <c r="N16" s="84">
        <v>435.16092681179157</v>
      </c>
      <c r="O16" s="84">
        <v>451.81737388671331</v>
      </c>
      <c r="P16" s="84">
        <v>468.21529603008776</v>
      </c>
      <c r="Q16" s="84">
        <v>481.67082431334546</v>
      </c>
      <c r="R16" s="84">
        <v>485.97163659386905</v>
      </c>
      <c r="S16" s="84">
        <v>490.21023312457777</v>
      </c>
      <c r="T16" s="84">
        <v>494.61310582078477</v>
      </c>
      <c r="U16" s="84">
        <v>498.9600598610491</v>
      </c>
      <c r="V16" s="84">
        <v>503.25007975274809</v>
      </c>
      <c r="W16" s="84">
        <v>507.48133084448352</v>
      </c>
      <c r="X16" s="84">
        <v>511.65405426765972</v>
      </c>
      <c r="Y16" s="84">
        <v>515.77237275952609</v>
      </c>
      <c r="Z16" s="84">
        <v>519.82984346229762</v>
      </c>
      <c r="AA16" s="84">
        <v>523.82715315718031</v>
      </c>
      <c r="AB16" s="84">
        <v>527.76558281683162</v>
      </c>
      <c r="AC16" s="84">
        <v>531.64400413430121</v>
      </c>
      <c r="AD16" s="84">
        <v>535.46202212811261</v>
      </c>
      <c r="AE16" s="84">
        <v>539.21966849680132</v>
      </c>
      <c r="AF16" s="84">
        <v>542.9172556724476</v>
      </c>
      <c r="AG16" s="85">
        <v>546.26249411356832</v>
      </c>
      <c r="AH16" s="85">
        <v>548.65658524414368</v>
      </c>
      <c r="AI16" s="85">
        <v>550.91146537453369</v>
      </c>
      <c r="AJ16" s="85">
        <v>552.96860761971118</v>
      </c>
      <c r="AK16" s="85">
        <v>554.86594070962656</v>
      </c>
      <c r="AL16" s="85">
        <v>556.63157959200419</v>
      </c>
      <c r="AM16" s="85">
        <v>558.28068839785203</v>
      </c>
      <c r="AN16" s="85">
        <v>559.84296293629131</v>
      </c>
      <c r="AO16" s="85">
        <v>561.43967697006565</v>
      </c>
      <c r="AP16" s="85">
        <v>563.0833686126457</v>
      </c>
      <c r="AQ16" s="85">
        <v>564.75005377596392</v>
      </c>
      <c r="AR16" s="85">
        <v>566.40517145979641</v>
      </c>
      <c r="AS16" s="85">
        <v>568.03947183072842</v>
      </c>
      <c r="AT16" s="85">
        <v>569.65041094636786</v>
      </c>
      <c r="AU16" s="85">
        <v>571.22904683527372</v>
      </c>
      <c r="AV16" s="85">
        <v>572.85568413035787</v>
      </c>
      <c r="AW16" s="85">
        <v>574.48759453153855</v>
      </c>
      <c r="AX16" s="85">
        <v>576.15460082850575</v>
      </c>
      <c r="AY16" s="85">
        <v>577.90838946427937</v>
      </c>
      <c r="AZ16" s="85">
        <v>579.71460226738634</v>
      </c>
      <c r="BA16" s="85">
        <v>581.59843171385785</v>
      </c>
      <c r="BB16" s="85">
        <v>583.53914258590532</v>
      </c>
      <c r="BC16" s="85">
        <v>585.47695452625487</v>
      </c>
      <c r="BD16" s="85">
        <v>587.39530019972688</v>
      </c>
      <c r="BE16" s="85">
        <v>589.31476073607632</v>
      </c>
      <c r="BF16" s="85">
        <v>591.20315023415048</v>
      </c>
      <c r="BG16" s="85">
        <v>593.08608224074203</v>
      </c>
      <c r="BH16" s="85">
        <v>594.96217869905786</v>
      </c>
      <c r="BI16" s="85">
        <v>596.81689934425788</v>
      </c>
      <c r="BJ16" s="85">
        <v>598.66277433733546</v>
      </c>
      <c r="BK16" s="85">
        <v>600.48316019397521</v>
      </c>
      <c r="BL16" s="85">
        <v>602.28263763422569</v>
      </c>
      <c r="BM16" s="85">
        <v>604.06712805554855</v>
      </c>
      <c r="BN16" s="85">
        <v>605.88804955752323</v>
      </c>
      <c r="BO16" s="85">
        <v>607.76641219612475</v>
      </c>
      <c r="BP16" s="85">
        <v>609.69590209562102</v>
      </c>
      <c r="BQ16" s="85">
        <v>611.70773467823949</v>
      </c>
      <c r="BR16" s="85">
        <v>613.78731592224972</v>
      </c>
      <c r="BS16" s="85">
        <v>615.91598001492753</v>
      </c>
      <c r="BT16" s="85">
        <v>618.0581979863457</v>
      </c>
      <c r="BU16" s="85">
        <v>620.24408206118221</v>
      </c>
      <c r="BV16" s="85">
        <v>622.4862510552631</v>
      </c>
      <c r="BW16" s="85">
        <v>624.76802485444091</v>
      </c>
      <c r="BX16" s="85">
        <v>627.04252742888661</v>
      </c>
      <c r="BY16" s="85">
        <v>629.33297799302932</v>
      </c>
      <c r="BZ16" s="85">
        <v>631.65736172103482</v>
      </c>
      <c r="CA16" s="85">
        <v>634.01098252395627</v>
      </c>
      <c r="CB16" s="85">
        <v>636.37533514589211</v>
      </c>
      <c r="CC16" s="85">
        <v>638.7913479633155</v>
      </c>
      <c r="CD16" s="85">
        <v>641.22278262889233</v>
      </c>
      <c r="CE16" s="85">
        <v>643.66625520583716</v>
      </c>
      <c r="CF16" s="85">
        <v>646.11279531515936</v>
      </c>
      <c r="CG16" s="85">
        <v>648.55591162631163</v>
      </c>
      <c r="CH16" s="85">
        <v>650.97628950624801</v>
      </c>
      <c r="CI16" s="85">
        <v>653.38035397308067</v>
      </c>
      <c r="CJ16" s="37"/>
    </row>
    <row r="17" spans="2:88" ht="39.6" x14ac:dyDescent="0.25">
      <c r="B17" s="59">
        <v>11</v>
      </c>
      <c r="C17" s="26" t="s">
        <v>205</v>
      </c>
      <c r="D17" s="27" t="s">
        <v>254</v>
      </c>
      <c r="E17" s="27" t="s">
        <v>207</v>
      </c>
      <c r="F17" s="27">
        <v>0</v>
      </c>
      <c r="H17" s="92">
        <v>0.63084372641417741</v>
      </c>
      <c r="I17" s="92">
        <v>0.6511762184135319</v>
      </c>
      <c r="J17" s="92">
        <v>0.73868072988546274</v>
      </c>
      <c r="K17" s="92">
        <v>0.76709862251921024</v>
      </c>
      <c r="L17" s="92">
        <v>0.79474414767939283</v>
      </c>
      <c r="M17" s="92">
        <v>0.82126841770001924</v>
      </c>
      <c r="N17" s="92">
        <v>0.84567185537618805</v>
      </c>
      <c r="O17" s="92">
        <v>0.8695698702690392</v>
      </c>
      <c r="P17" s="92">
        <v>0.89294737083655884</v>
      </c>
      <c r="Q17" s="92">
        <v>0.91545857924799834</v>
      </c>
      <c r="R17" s="92">
        <v>0.93670757456649523</v>
      </c>
      <c r="S17" s="92">
        <v>0.93722047517224283</v>
      </c>
      <c r="T17" s="92">
        <v>0.93774452558880295</v>
      </c>
      <c r="U17" s="92">
        <v>0.93825340744020103</v>
      </c>
      <c r="V17" s="92">
        <v>0.93874753293080959</v>
      </c>
      <c r="W17" s="92">
        <v>0.93922720339363563</v>
      </c>
      <c r="X17" s="92">
        <v>0.93969293784504948</v>
      </c>
      <c r="Y17" s="92">
        <v>0.94014565314193421</v>
      </c>
      <c r="Z17" s="92">
        <v>0.94058508138449393</v>
      </c>
      <c r="AA17" s="92">
        <v>0.94101172999319027</v>
      </c>
      <c r="AB17" s="92">
        <v>0.9414261435386494</v>
      </c>
      <c r="AC17" s="92">
        <v>0.94182859152055209</v>
      </c>
      <c r="AD17" s="92">
        <v>0.94221940624797818</v>
      </c>
      <c r="AE17" s="92">
        <v>0.94259894762779362</v>
      </c>
      <c r="AF17" s="92">
        <v>0.94296758672691816</v>
      </c>
      <c r="AG17" s="93">
        <v>0.94329704158548366</v>
      </c>
      <c r="AH17" s="93">
        <v>0.94353049581225634</v>
      </c>
      <c r="AI17" s="93">
        <v>0.94374862408222993</v>
      </c>
      <c r="AJ17" s="93">
        <v>0.94394615915630353</v>
      </c>
      <c r="AK17" s="93">
        <v>0.94412712281320854</v>
      </c>
      <c r="AL17" s="93">
        <v>0.94429447929180355</v>
      </c>
      <c r="AM17" s="93">
        <v>0.94444988746762548</v>
      </c>
      <c r="AN17" s="93">
        <v>0.94459631485756701</v>
      </c>
      <c r="AO17" s="93">
        <v>0.94474517463876906</v>
      </c>
      <c r="AP17" s="93">
        <v>0.94489758082465969</v>
      </c>
      <c r="AQ17" s="93">
        <v>0.94505126293709141</v>
      </c>
      <c r="AR17" s="93">
        <v>0.94520303243251702</v>
      </c>
      <c r="AS17" s="93">
        <v>0.94535207264827426</v>
      </c>
      <c r="AT17" s="93">
        <v>0.94549819111593614</v>
      </c>
      <c r="AU17" s="93">
        <v>0.94564062349419842</v>
      </c>
      <c r="AV17" s="93">
        <v>0.94578661013881848</v>
      </c>
      <c r="AW17" s="93">
        <v>0.9459322842131852</v>
      </c>
      <c r="AX17" s="93">
        <v>0.94608028506698938</v>
      </c>
      <c r="AY17" s="93">
        <v>0.94623511855673847</v>
      </c>
      <c r="AZ17" s="93">
        <v>0.94639365356819194</v>
      </c>
      <c r="BA17" s="93">
        <v>0.94655800814298674</v>
      </c>
      <c r="BB17" s="93">
        <v>0.94672627474040982</v>
      </c>
      <c r="BC17" s="93">
        <v>0.94689323607341258</v>
      </c>
      <c r="BD17" s="93">
        <v>0.9470574925801023</v>
      </c>
      <c r="BE17" s="93">
        <v>0.94722083072349617</v>
      </c>
      <c r="BF17" s="93">
        <v>0.94738054430512064</v>
      </c>
      <c r="BG17" s="93">
        <v>0.94753883678239226</v>
      </c>
      <c r="BH17" s="93">
        <v>0.94769561025911364</v>
      </c>
      <c r="BI17" s="93">
        <v>0.94784967916587859</v>
      </c>
      <c r="BJ17" s="93">
        <v>0.94800211473727181</v>
      </c>
      <c r="BK17" s="93">
        <v>0.94815157511386217</v>
      </c>
      <c r="BL17" s="93">
        <v>0.9482984767669792</v>
      </c>
      <c r="BM17" s="93">
        <v>0.94844333518752488</v>
      </c>
      <c r="BN17" s="93">
        <v>0.94859031657399429</v>
      </c>
      <c r="BO17" s="93">
        <v>0.94874105895528404</v>
      </c>
      <c r="BP17" s="93">
        <v>0.94889498673867945</v>
      </c>
      <c r="BQ17" s="93">
        <v>0.94905450210464637</v>
      </c>
      <c r="BR17" s="93">
        <v>0.94921834586877074</v>
      </c>
      <c r="BS17" s="93">
        <v>0.94938496883324086</v>
      </c>
      <c r="BT17" s="93">
        <v>0.9495515524717949</v>
      </c>
      <c r="BU17" s="93">
        <v>0.94972040519609013</v>
      </c>
      <c r="BV17" s="93">
        <v>0.94989243542899593</v>
      </c>
      <c r="BW17" s="93">
        <v>0.95006629996368241</v>
      </c>
      <c r="BX17" s="93">
        <v>0.9502384137929456</v>
      </c>
      <c r="BY17" s="93">
        <v>0.9504105395612934</v>
      </c>
      <c r="BZ17" s="93">
        <v>0.95058400227985385</v>
      </c>
      <c r="CA17" s="93">
        <v>0.95075841472040257</v>
      </c>
      <c r="CB17" s="93">
        <v>0.95093238720845208</v>
      </c>
      <c r="CC17" s="93">
        <v>0.95110889560990297</v>
      </c>
      <c r="CD17" s="93">
        <v>0.95128525324716917</v>
      </c>
      <c r="CE17" s="93">
        <v>0.95146120689012292</v>
      </c>
      <c r="CF17" s="93">
        <v>0.95163611255925662</v>
      </c>
      <c r="CG17" s="93">
        <v>0.95180952009515674</v>
      </c>
      <c r="CH17" s="93">
        <v>0.95198009185186916</v>
      </c>
      <c r="CI17" s="93">
        <v>0.95214832282974082</v>
      </c>
      <c r="CJ17" s="37"/>
    </row>
    <row r="18" spans="2:88" x14ac:dyDescent="0.25"/>
    <row r="19" spans="2:88" x14ac:dyDescent="0.25">
      <c r="B19" s="47" t="s">
        <v>336</v>
      </c>
    </row>
    <row r="20" spans="2:88" x14ac:dyDescent="0.25"/>
    <row r="21" spans="2:88" x14ac:dyDescent="0.25">
      <c r="B21" s="48"/>
      <c r="C21" t="s">
        <v>337</v>
      </c>
    </row>
    <row r="22" spans="2:88" x14ac:dyDescent="0.25">
      <c r="B22" s="49"/>
      <c r="C22" t="s">
        <v>338</v>
      </c>
    </row>
    <row r="23" spans="2:88" x14ac:dyDescent="0.25"/>
    <row r="24" spans="2:88" ht="14.4" x14ac:dyDescent="0.3">
      <c r="B24" s="126" t="s">
        <v>344</v>
      </c>
      <c r="C24" s="127"/>
      <c r="D24" s="127"/>
      <c r="E24" s="127"/>
      <c r="F24" s="127"/>
      <c r="G24" s="127"/>
      <c r="H24" s="127"/>
      <c r="I24" s="128"/>
    </row>
    <row r="25" spans="2:88" ht="14.4" thickBot="1" x14ac:dyDescent="0.3"/>
    <row r="26" spans="2:88" s="6" customFormat="1" ht="14.4" thickBot="1" x14ac:dyDescent="0.3">
      <c r="B26" s="51" t="s">
        <v>334</v>
      </c>
      <c r="C26" s="18" t="s">
        <v>332</v>
      </c>
      <c r="D26" s="18"/>
      <c r="E26" s="18"/>
      <c r="F26" s="18"/>
      <c r="G26" s="18"/>
      <c r="H26" s="18"/>
      <c r="I26" s="18"/>
    </row>
    <row r="27" spans="2:88" s="6" customFormat="1" ht="13.2" x14ac:dyDescent="0.25">
      <c r="B27" s="52">
        <v>1</v>
      </c>
      <c r="C27" s="117" t="s">
        <v>234</v>
      </c>
      <c r="D27" s="118"/>
      <c r="E27" s="118"/>
      <c r="F27" s="118"/>
      <c r="G27" s="118"/>
      <c r="H27" s="118"/>
      <c r="I27" s="118"/>
    </row>
    <row r="28" spans="2:88" s="6" customFormat="1" ht="13.2" x14ac:dyDescent="0.25">
      <c r="B28" s="52">
        <v>2</v>
      </c>
      <c r="C28" s="117" t="s">
        <v>236</v>
      </c>
      <c r="D28" s="118"/>
      <c r="E28" s="118"/>
      <c r="F28" s="118"/>
      <c r="G28" s="118"/>
      <c r="H28" s="118"/>
      <c r="I28" s="118"/>
    </row>
    <row r="29" spans="2:88" s="6" customFormat="1" ht="13.2" x14ac:dyDescent="0.25">
      <c r="B29" s="52">
        <v>3</v>
      </c>
      <c r="C29" s="117" t="s">
        <v>238</v>
      </c>
      <c r="D29" s="118"/>
      <c r="E29" s="118"/>
      <c r="F29" s="118"/>
      <c r="G29" s="118"/>
      <c r="H29" s="118"/>
      <c r="I29" s="118"/>
    </row>
    <row r="30" spans="2:88" s="6" customFormat="1" ht="13.2" x14ac:dyDescent="0.25">
      <c r="B30" s="52">
        <v>4</v>
      </c>
      <c r="C30" s="117" t="s">
        <v>241</v>
      </c>
      <c r="D30" s="118"/>
      <c r="E30" s="118"/>
      <c r="F30" s="118"/>
      <c r="G30" s="118"/>
      <c r="H30" s="118"/>
      <c r="I30" s="118"/>
    </row>
    <row r="31" spans="2:88" s="6" customFormat="1" ht="13.2" x14ac:dyDescent="0.25">
      <c r="B31" s="52">
        <v>5</v>
      </c>
      <c r="C31" s="117" t="s">
        <v>243</v>
      </c>
      <c r="D31" s="118"/>
      <c r="E31" s="118"/>
      <c r="F31" s="118"/>
      <c r="G31" s="118"/>
      <c r="H31" s="118"/>
      <c r="I31" s="118"/>
    </row>
    <row r="32" spans="2:88" s="6" customFormat="1" ht="13.2" x14ac:dyDescent="0.25">
      <c r="B32" s="52">
        <v>6</v>
      </c>
      <c r="C32" s="117" t="s">
        <v>245</v>
      </c>
      <c r="D32" s="118"/>
      <c r="E32" s="118"/>
      <c r="F32" s="118"/>
      <c r="G32" s="118"/>
      <c r="H32" s="118"/>
      <c r="I32" s="118"/>
    </row>
    <row r="33" spans="2:9" s="6" customFormat="1" ht="13.2" x14ac:dyDescent="0.25">
      <c r="B33" s="52">
        <v>7</v>
      </c>
      <c r="C33" s="117" t="s">
        <v>247</v>
      </c>
      <c r="D33" s="118"/>
      <c r="E33" s="118"/>
      <c r="F33" s="118"/>
      <c r="G33" s="118"/>
      <c r="H33" s="118"/>
      <c r="I33" s="118"/>
    </row>
    <row r="34" spans="2:9" s="6" customFormat="1" ht="13.2" x14ac:dyDescent="0.25">
      <c r="B34" s="52">
        <v>8</v>
      </c>
      <c r="C34" s="117" t="s">
        <v>249</v>
      </c>
      <c r="D34" s="118"/>
      <c r="E34" s="118"/>
      <c r="F34" s="118"/>
      <c r="G34" s="118"/>
      <c r="H34" s="118"/>
      <c r="I34" s="118"/>
    </row>
    <row r="35" spans="2:9" s="6" customFormat="1" ht="13.2" x14ac:dyDescent="0.25">
      <c r="B35" s="52">
        <v>9</v>
      </c>
      <c r="C35" s="117" t="s">
        <v>251</v>
      </c>
      <c r="D35" s="118"/>
      <c r="E35" s="118"/>
      <c r="F35" s="118"/>
      <c r="G35" s="118"/>
      <c r="H35" s="118"/>
      <c r="I35" s="118"/>
    </row>
    <row r="36" spans="2:9" s="6" customFormat="1" ht="13.2" x14ac:dyDescent="0.25">
      <c r="B36" s="52">
        <v>10</v>
      </c>
      <c r="C36" s="117" t="s">
        <v>253</v>
      </c>
      <c r="D36" s="118"/>
      <c r="E36" s="118"/>
      <c r="F36" s="118"/>
      <c r="G36" s="118"/>
      <c r="H36" s="118"/>
      <c r="I36" s="118"/>
    </row>
    <row r="37" spans="2:9" s="6" customFormat="1" ht="13.2" x14ac:dyDescent="0.25">
      <c r="B37" s="52">
        <v>11</v>
      </c>
      <c r="C37" s="117" t="s">
        <v>255</v>
      </c>
      <c r="D37" s="118"/>
      <c r="E37" s="118"/>
      <c r="F37" s="118"/>
      <c r="G37" s="118"/>
      <c r="H37" s="118"/>
      <c r="I37" s="118"/>
    </row>
    <row r="38" spans="2:9" x14ac:dyDescent="0.25"/>
  </sheetData>
  <mergeCells count="19">
    <mergeCell ref="B1:F1"/>
    <mergeCell ref="B3:C3"/>
    <mergeCell ref="B4:C4"/>
    <mergeCell ref="D3:F3"/>
    <mergeCell ref="D4:F4"/>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tabSelected="1" zoomScale="80" zoomScaleNormal="80" workbookViewId="0">
      <selection activeCell="I9" sqref="I9"/>
    </sheetView>
  </sheetViews>
  <sheetFormatPr defaultColWidth="0" defaultRowHeight="13.8" zeroHeight="1" x14ac:dyDescent="0.25"/>
  <cols>
    <col min="1" max="1" width="3" customWidth="1"/>
    <col min="2" max="2" width="4.19921875" customWidth="1"/>
    <col min="3" max="3" width="70.69921875" customWidth="1"/>
    <col min="4" max="4" width="16.69921875" customWidth="1"/>
    <col min="5" max="5" width="14.69921875" customWidth="1"/>
    <col min="6" max="6" width="5.69921875" customWidth="1"/>
    <col min="7" max="7" width="2.69921875" customWidth="1"/>
    <col min="8" max="89" width="8.69921875" customWidth="1"/>
    <col min="90" max="109" width="8.69921875" hidden="1" customWidth="1"/>
    <col min="110" max="16384" width="8.69921875" hidden="1"/>
  </cols>
  <sheetData>
    <row r="1" spans="1:88" ht="22.5" customHeight="1" x14ac:dyDescent="0.25">
      <c r="B1" s="110" t="s">
        <v>256</v>
      </c>
      <c r="C1" s="110"/>
      <c r="D1" s="110"/>
      <c r="E1" s="110"/>
      <c r="F1" s="110"/>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22" t="s">
        <v>2</v>
      </c>
      <c r="C3" s="123"/>
      <c r="D3" s="132" t="str">
        <f>'Cover sheet'!C5</f>
        <v>Thames Water</v>
      </c>
      <c r="E3" s="133"/>
      <c r="F3" s="134"/>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22" t="s">
        <v>330</v>
      </c>
      <c r="C4" s="123"/>
      <c r="D4" s="132" t="str">
        <f>'Cover sheet'!C6</f>
        <v>Swindon &amp; Oxfordshire (SWOX)</v>
      </c>
      <c r="E4" s="133"/>
      <c r="F4" s="134"/>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5" t="s">
        <v>60</v>
      </c>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59">
        <v>1</v>
      </c>
      <c r="C7" s="29" t="s">
        <v>210</v>
      </c>
      <c r="D7" s="30" t="s">
        <v>257</v>
      </c>
      <c r="E7" s="30" t="s">
        <v>48</v>
      </c>
      <c r="F7" s="30">
        <v>2</v>
      </c>
      <c r="H7" s="84">
        <v>340.93</v>
      </c>
      <c r="I7" s="84">
        <v>345.33</v>
      </c>
      <c r="J7" s="84">
        <v>320.61965376441901</v>
      </c>
      <c r="K7" s="84">
        <v>317.38187500747591</v>
      </c>
      <c r="L7" s="84">
        <v>314.15856761772238</v>
      </c>
      <c r="M7" s="84">
        <v>311.38305900183013</v>
      </c>
      <c r="N7" s="84">
        <v>308.53762930168136</v>
      </c>
      <c r="O7" s="84">
        <v>305.90341405537254</v>
      </c>
      <c r="P7" s="84">
        <v>303.22126706830454</v>
      </c>
      <c r="Q7" s="84">
        <v>300.40538481432424</v>
      </c>
      <c r="R7" s="84">
        <v>299.42591560106382</v>
      </c>
      <c r="S7" s="84">
        <v>299.15069064363956</v>
      </c>
      <c r="T7" s="84">
        <v>298.9417934891361</v>
      </c>
      <c r="U7" s="84">
        <v>298.73356482275864</v>
      </c>
      <c r="V7" s="84">
        <v>298.52669477815454</v>
      </c>
      <c r="W7" s="84">
        <v>289.53424368192231</v>
      </c>
      <c r="X7" s="84">
        <v>289.770245391336</v>
      </c>
      <c r="Y7" s="84">
        <v>290.00800713992794</v>
      </c>
      <c r="Z7" s="84">
        <v>290.25935088330039</v>
      </c>
      <c r="AA7" s="84">
        <v>290.52340997045712</v>
      </c>
      <c r="AB7" s="84">
        <v>290.77103800480563</v>
      </c>
      <c r="AC7" s="84">
        <v>290.96976104814689</v>
      </c>
      <c r="AD7" s="84">
        <v>291.15639987611769</v>
      </c>
      <c r="AE7" s="84">
        <v>291.35285166169683</v>
      </c>
      <c r="AF7" s="84">
        <v>291.54423981117935</v>
      </c>
      <c r="AG7" s="85">
        <v>291.59072929492385</v>
      </c>
      <c r="AH7" s="85">
        <v>291.54385808206791</v>
      </c>
      <c r="AI7" s="85">
        <v>291.05641377010625</v>
      </c>
      <c r="AJ7" s="85">
        <v>290.99517844308173</v>
      </c>
      <c r="AK7" s="85">
        <v>290.9010494651468</v>
      </c>
      <c r="AL7" s="85">
        <v>290.77441590191086</v>
      </c>
      <c r="AM7" s="85">
        <v>290.61998031211715</v>
      </c>
      <c r="AN7" s="85">
        <v>290.44687518633259</v>
      </c>
      <c r="AO7" s="85">
        <v>290.26436116618623</v>
      </c>
      <c r="AP7" s="85">
        <v>290.07867347589433</v>
      </c>
      <c r="AQ7" s="85">
        <v>289.88433893539684</v>
      </c>
      <c r="AR7" s="85">
        <v>289.68297003212814</v>
      </c>
      <c r="AS7" s="85">
        <v>289.47659138817176</v>
      </c>
      <c r="AT7" s="85">
        <v>289.71046998525628</v>
      </c>
      <c r="AU7" s="85">
        <v>289.9438454475216</v>
      </c>
      <c r="AV7" s="85">
        <v>290.18935745747859</v>
      </c>
      <c r="AW7" s="85">
        <v>290.43834439818102</v>
      </c>
      <c r="AX7" s="85">
        <v>290.69345038235366</v>
      </c>
      <c r="AY7" s="85">
        <v>290.96153948935705</v>
      </c>
      <c r="AZ7" s="85">
        <v>291.23662730282734</v>
      </c>
      <c r="BA7" s="85">
        <v>291.52397968465573</v>
      </c>
      <c r="BB7" s="85">
        <v>291.82760897108733</v>
      </c>
      <c r="BC7" s="85">
        <v>292.14121644536596</v>
      </c>
      <c r="BD7" s="85">
        <v>292.45962744166269</v>
      </c>
      <c r="BE7" s="85">
        <v>292.78496501998927</v>
      </c>
      <c r="BF7" s="85">
        <v>293.11417054617687</v>
      </c>
      <c r="BG7" s="85">
        <v>293.44748925458248</v>
      </c>
      <c r="BH7" s="85">
        <v>293.78934928778585</v>
      </c>
      <c r="BI7" s="85">
        <v>294.13430578424197</v>
      </c>
      <c r="BJ7" s="85">
        <v>294.485231746262</v>
      </c>
      <c r="BK7" s="85">
        <v>294.83987266778348</v>
      </c>
      <c r="BL7" s="85">
        <v>295.19909285219336</v>
      </c>
      <c r="BM7" s="85">
        <v>295.55920818664254</v>
      </c>
      <c r="BN7" s="85">
        <v>295.92895971879125</v>
      </c>
      <c r="BO7" s="85">
        <v>296.30995738479925</v>
      </c>
      <c r="BP7" s="85">
        <v>296.70122832146666</v>
      </c>
      <c r="BQ7" s="85">
        <v>297.10379973893777</v>
      </c>
      <c r="BR7" s="85">
        <v>297.51825173768725</v>
      </c>
      <c r="BS7" s="85">
        <v>297.94143681253701</v>
      </c>
      <c r="BT7" s="85">
        <v>298.36990400564213</v>
      </c>
      <c r="BU7" s="85">
        <v>298.80731548614409</v>
      </c>
      <c r="BV7" s="85">
        <v>299.25523507881456</v>
      </c>
      <c r="BW7" s="85">
        <v>299.70887046214375</v>
      </c>
      <c r="BX7" s="85">
        <v>300.16210848439704</v>
      </c>
      <c r="BY7" s="85">
        <v>300.61973343361086</v>
      </c>
      <c r="BZ7" s="85">
        <v>301.08135870093633</v>
      </c>
      <c r="CA7" s="85">
        <v>301.54578116536783</v>
      </c>
      <c r="CB7" s="85">
        <v>302.01428255878591</v>
      </c>
      <c r="CC7" s="85">
        <v>302.4897348230374</v>
      </c>
      <c r="CD7" s="85">
        <v>302.96859965782028</v>
      </c>
      <c r="CE7" s="85">
        <v>303.44874079338177</v>
      </c>
      <c r="CF7" s="85">
        <v>303.93418340392418</v>
      </c>
      <c r="CG7" s="85">
        <v>304.41647717836929</v>
      </c>
      <c r="CH7" s="85">
        <v>304.89891046457916</v>
      </c>
      <c r="CI7" s="85">
        <v>305.38208463955306</v>
      </c>
      <c r="CJ7" s="34"/>
    </row>
    <row r="8" spans="1:88" ht="52.8" x14ac:dyDescent="0.25">
      <c r="B8" s="59">
        <f>B7+1</f>
        <v>2</v>
      </c>
      <c r="C8" s="26" t="s">
        <v>213</v>
      </c>
      <c r="D8" s="27" t="s">
        <v>259</v>
      </c>
      <c r="E8" s="27" t="s">
        <v>48</v>
      </c>
      <c r="F8" s="27">
        <v>2</v>
      </c>
      <c r="H8" s="84">
        <v>356.46999999999997</v>
      </c>
      <c r="I8" s="84">
        <v>359.36</v>
      </c>
      <c r="J8" s="84">
        <v>350.12494567897681</v>
      </c>
      <c r="K8" s="84">
        <v>349.80580977772587</v>
      </c>
      <c r="L8" s="84">
        <v>349.48633793933732</v>
      </c>
      <c r="M8" s="84">
        <v>349.16686610094877</v>
      </c>
      <c r="N8" s="84">
        <v>348.84739426256021</v>
      </c>
      <c r="O8" s="84">
        <v>348.52792242417166</v>
      </c>
      <c r="P8" s="84">
        <v>348.20845058578311</v>
      </c>
      <c r="Q8" s="84">
        <v>347.8889787473945</v>
      </c>
      <c r="R8" s="84">
        <v>351.69950690900595</v>
      </c>
      <c r="S8" s="84">
        <v>351.26967207190137</v>
      </c>
      <c r="T8" s="84">
        <v>351.15930907318534</v>
      </c>
      <c r="U8" s="84">
        <v>351.04894607446926</v>
      </c>
      <c r="V8" s="84">
        <v>350.93858307575323</v>
      </c>
      <c r="W8" s="84">
        <v>350.8282200770372</v>
      </c>
      <c r="X8" s="84">
        <v>350.71785707832112</v>
      </c>
      <c r="Y8" s="84">
        <v>644.60749407960509</v>
      </c>
      <c r="Z8" s="84">
        <v>644.49713108088906</v>
      </c>
      <c r="AA8" s="84">
        <v>644.38676808217292</v>
      </c>
      <c r="AB8" s="84">
        <v>644.27640508345689</v>
      </c>
      <c r="AC8" s="84">
        <v>644.16604208474087</v>
      </c>
      <c r="AD8" s="84">
        <v>644.05567908602484</v>
      </c>
      <c r="AE8" s="84">
        <v>643.94531608730881</v>
      </c>
      <c r="AF8" s="84">
        <v>643.83495308859278</v>
      </c>
      <c r="AG8" s="89">
        <v>643.72459008987676</v>
      </c>
      <c r="AH8" s="89">
        <v>643.61422709116073</v>
      </c>
      <c r="AI8" s="89">
        <v>643.5038640924447</v>
      </c>
      <c r="AJ8" s="89">
        <v>643.39350109372856</v>
      </c>
      <c r="AK8" s="89">
        <v>643.28313809501253</v>
      </c>
      <c r="AL8" s="89">
        <v>643.1727750962965</v>
      </c>
      <c r="AM8" s="89">
        <v>643.06241209758036</v>
      </c>
      <c r="AN8" s="89">
        <v>642.95204909886434</v>
      </c>
      <c r="AO8" s="89">
        <v>642.84168610014831</v>
      </c>
      <c r="AP8" s="89">
        <v>642.73132310143228</v>
      </c>
      <c r="AQ8" s="89">
        <v>642.62096010271625</v>
      </c>
      <c r="AR8" s="89">
        <v>642.51059710400023</v>
      </c>
      <c r="AS8" s="89">
        <v>642.4002341052842</v>
      </c>
      <c r="AT8" s="89">
        <v>642.28987110656817</v>
      </c>
      <c r="AU8" s="89">
        <v>642.17950810785214</v>
      </c>
      <c r="AV8" s="89">
        <v>642.069145109136</v>
      </c>
      <c r="AW8" s="89">
        <v>641.95878211041997</v>
      </c>
      <c r="AX8" s="89">
        <v>641.84841911170395</v>
      </c>
      <c r="AY8" s="89">
        <v>641.73805611298781</v>
      </c>
      <c r="AZ8" s="89">
        <v>641.62769311427178</v>
      </c>
      <c r="BA8" s="89">
        <v>641.51733011555575</v>
      </c>
      <c r="BB8" s="89">
        <v>641.40696711683972</v>
      </c>
      <c r="BC8" s="89">
        <v>641.2966041181237</v>
      </c>
      <c r="BD8" s="89">
        <v>641.18624111940767</v>
      </c>
      <c r="BE8" s="89">
        <v>641.07587812069164</v>
      </c>
      <c r="BF8" s="89">
        <v>640.96551512197561</v>
      </c>
      <c r="BG8" s="89">
        <v>640.85515212325959</v>
      </c>
      <c r="BH8" s="89">
        <v>640.74478912454344</v>
      </c>
      <c r="BI8" s="89">
        <v>640.63442612582742</v>
      </c>
      <c r="BJ8" s="89">
        <v>640.52406312711139</v>
      </c>
      <c r="BK8" s="89">
        <v>640.41370012839525</v>
      </c>
      <c r="BL8" s="89">
        <v>640.30333712967922</v>
      </c>
      <c r="BM8" s="89">
        <v>640.19297413096319</v>
      </c>
      <c r="BN8" s="89">
        <v>640.08261113224717</v>
      </c>
      <c r="BO8" s="89">
        <v>639.97224813353114</v>
      </c>
      <c r="BP8" s="89">
        <v>639.86188513481511</v>
      </c>
      <c r="BQ8" s="89">
        <v>639.75152213609908</v>
      </c>
      <c r="BR8" s="89">
        <v>639.64115913738306</v>
      </c>
      <c r="BS8" s="89">
        <v>639.53079613866703</v>
      </c>
      <c r="BT8" s="89">
        <v>639.42043313995089</v>
      </c>
      <c r="BU8" s="89">
        <v>639.31007014123486</v>
      </c>
      <c r="BV8" s="89">
        <v>639.19970714251883</v>
      </c>
      <c r="BW8" s="89">
        <v>639.08934414380269</v>
      </c>
      <c r="BX8" s="89">
        <v>638.97898114508666</v>
      </c>
      <c r="BY8" s="89">
        <v>638.86861814637064</v>
      </c>
      <c r="BZ8" s="89">
        <v>638.75825514765461</v>
      </c>
      <c r="CA8" s="89">
        <v>638.64789214893858</v>
      </c>
      <c r="CB8" s="89">
        <v>638.53752915022255</v>
      </c>
      <c r="CC8" s="89">
        <v>638.42716615150653</v>
      </c>
      <c r="CD8" s="89">
        <v>638.3168031527905</v>
      </c>
      <c r="CE8" s="89">
        <v>638.20644015407447</v>
      </c>
      <c r="CF8" s="89">
        <v>638.09607715535833</v>
      </c>
      <c r="CG8" s="89">
        <v>637.9857141566423</v>
      </c>
      <c r="CH8" s="89">
        <v>637.87535115792627</v>
      </c>
      <c r="CI8" s="89">
        <v>637.76498815921013</v>
      </c>
      <c r="CJ8" s="37"/>
    </row>
    <row r="9" spans="1:88" ht="52.8" x14ac:dyDescent="0.25">
      <c r="B9" s="59">
        <f t="shared" ref="B9:B11" si="0">B8+1</f>
        <v>3</v>
      </c>
      <c r="C9" s="26" t="s">
        <v>216</v>
      </c>
      <c r="D9" s="27" t="s">
        <v>261</v>
      </c>
      <c r="E9" s="27" t="s">
        <v>48</v>
      </c>
      <c r="F9" s="27">
        <v>2</v>
      </c>
      <c r="H9" s="84">
        <v>358.71</v>
      </c>
      <c r="I9" s="84">
        <v>361.67</v>
      </c>
      <c r="J9" s="84">
        <v>353.94494567897681</v>
      </c>
      <c r="K9" s="84">
        <v>353.62580977772586</v>
      </c>
      <c r="L9" s="84">
        <v>353.30633793933731</v>
      </c>
      <c r="M9" s="84">
        <v>352.98686610094876</v>
      </c>
      <c r="N9" s="84">
        <v>352.66739426256021</v>
      </c>
      <c r="O9" s="84">
        <v>352.34792242417166</v>
      </c>
      <c r="P9" s="84">
        <v>352.0284505857831</v>
      </c>
      <c r="Q9" s="84">
        <v>351.7089787473945</v>
      </c>
      <c r="R9" s="84">
        <v>344.51950690900594</v>
      </c>
      <c r="S9" s="84">
        <v>344.08967207190136</v>
      </c>
      <c r="T9" s="84">
        <v>343.97930907318533</v>
      </c>
      <c r="U9" s="84">
        <v>343.86894607446925</v>
      </c>
      <c r="V9" s="84">
        <v>343.75858307575322</v>
      </c>
      <c r="W9" s="84">
        <v>343.64822007703719</v>
      </c>
      <c r="X9" s="84">
        <v>343.53785707832111</v>
      </c>
      <c r="Y9" s="84">
        <v>537.42749407960514</v>
      </c>
      <c r="Z9" s="84">
        <v>537.31713108088911</v>
      </c>
      <c r="AA9" s="84">
        <v>537.20676808217286</v>
      </c>
      <c r="AB9" s="84">
        <v>537.09640508345683</v>
      </c>
      <c r="AC9" s="84">
        <v>536.9860420847408</v>
      </c>
      <c r="AD9" s="84">
        <v>536.87567908602477</v>
      </c>
      <c r="AE9" s="84">
        <v>536.76531608730875</v>
      </c>
      <c r="AF9" s="84">
        <v>536.65495308859272</v>
      </c>
      <c r="AG9" s="89">
        <v>531.87259705688712</v>
      </c>
      <c r="AH9" s="89">
        <v>527.06932195354113</v>
      </c>
      <c r="AI9" s="89">
        <v>522.41862950084737</v>
      </c>
      <c r="AJ9" s="89">
        <v>518.02956213247649</v>
      </c>
      <c r="AK9" s="89">
        <v>513.91302908000102</v>
      </c>
      <c r="AL9" s="89">
        <v>508.58811863605445</v>
      </c>
      <c r="AM9" s="89">
        <v>503.45399400156276</v>
      </c>
      <c r="AN9" s="89">
        <v>498.46234741298088</v>
      </c>
      <c r="AO9" s="89">
        <v>493.62059731623992</v>
      </c>
      <c r="AP9" s="89">
        <v>488.91149909428685</v>
      </c>
      <c r="AQ9" s="89">
        <v>482.91822163570731</v>
      </c>
      <c r="AR9" s="89">
        <v>477.00961822891185</v>
      </c>
      <c r="AS9" s="89">
        <v>471.16255140301854</v>
      </c>
      <c r="AT9" s="89">
        <v>465.38270853353259</v>
      </c>
      <c r="AU9" s="89">
        <v>459.71026617200476</v>
      </c>
      <c r="AV9" s="89">
        <v>435.09819277586308</v>
      </c>
      <c r="AW9" s="89">
        <v>429.71096231511825</v>
      </c>
      <c r="AX9" s="89">
        <v>424.50435351569519</v>
      </c>
      <c r="AY9" s="89">
        <v>419.43510543545761</v>
      </c>
      <c r="AZ9" s="89">
        <v>414.54067277503663</v>
      </c>
      <c r="BA9" s="89">
        <v>409.77802438856969</v>
      </c>
      <c r="BB9" s="89">
        <v>404.81674764122874</v>
      </c>
      <c r="BC9" s="89">
        <v>399.96713557846022</v>
      </c>
      <c r="BD9" s="89">
        <v>395.24093002299452</v>
      </c>
      <c r="BE9" s="89">
        <v>390.58749522309154</v>
      </c>
      <c r="BF9" s="89">
        <v>386.06566046074266</v>
      </c>
      <c r="BG9" s="89">
        <v>381.61762680073019</v>
      </c>
      <c r="BH9" s="89">
        <v>377.25252648123706</v>
      </c>
      <c r="BI9" s="89">
        <v>372.96741848259256</v>
      </c>
      <c r="BJ9" s="89">
        <v>368.71974379174264</v>
      </c>
      <c r="BK9" s="89">
        <v>364.51870136934093</v>
      </c>
      <c r="BL9" s="89">
        <v>360.3320568601103</v>
      </c>
      <c r="BM9" s="89">
        <v>356.25875497194011</v>
      </c>
      <c r="BN9" s="89">
        <v>352.21205323258886</v>
      </c>
      <c r="BO9" s="89">
        <v>348.15767072919385</v>
      </c>
      <c r="BP9" s="89">
        <v>344.1061385792932</v>
      </c>
      <c r="BQ9" s="89">
        <v>340.06642268997018</v>
      </c>
      <c r="BR9" s="89">
        <v>336.00553021647647</v>
      </c>
      <c r="BS9" s="89">
        <v>361.93563684277268</v>
      </c>
      <c r="BT9" s="89">
        <v>357.86339047896666</v>
      </c>
      <c r="BU9" s="89">
        <v>353.77073136740893</v>
      </c>
      <c r="BV9" s="89">
        <v>349.64037049635357</v>
      </c>
      <c r="BW9" s="89">
        <v>345.51692629962093</v>
      </c>
      <c r="BX9" s="89">
        <v>341.41846293424379</v>
      </c>
      <c r="BY9" s="89">
        <v>349.2863970549742</v>
      </c>
      <c r="BZ9" s="89">
        <v>345.14541355604433</v>
      </c>
      <c r="CA9" s="89">
        <v>340.99499474444076</v>
      </c>
      <c r="CB9" s="89">
        <v>357.79291551298911</v>
      </c>
      <c r="CC9" s="89">
        <v>353.55709933806008</v>
      </c>
      <c r="CD9" s="89">
        <v>349.27595168700685</v>
      </c>
      <c r="CE9" s="89">
        <v>344.96272178305395</v>
      </c>
      <c r="CF9" s="89">
        <v>358.50468082462299</v>
      </c>
      <c r="CG9" s="89">
        <v>354.15262484408743</v>
      </c>
      <c r="CH9" s="89">
        <v>349.75525331928588</v>
      </c>
      <c r="CI9" s="89">
        <v>345.29769424164618</v>
      </c>
      <c r="CJ9" s="37"/>
    </row>
    <row r="10" spans="1:88" ht="52.8" x14ac:dyDescent="0.25">
      <c r="B10" s="59">
        <f t="shared" si="0"/>
        <v>4</v>
      </c>
      <c r="C10" s="26" t="s">
        <v>219</v>
      </c>
      <c r="D10" s="27" t="s">
        <v>263</v>
      </c>
      <c r="E10" s="27" t="s">
        <v>48</v>
      </c>
      <c r="F10" s="27">
        <v>2</v>
      </c>
      <c r="H10" s="84">
        <v>14.86</v>
      </c>
      <c r="I10" s="84">
        <v>15.16</v>
      </c>
      <c r="J10" s="84">
        <v>20.640095744954966</v>
      </c>
      <c r="K10" s="84">
        <v>20.229129916946569</v>
      </c>
      <c r="L10" s="84">
        <v>20.482685638365346</v>
      </c>
      <c r="M10" s="84">
        <v>20.755568270805611</v>
      </c>
      <c r="N10" s="84">
        <v>21.024551075746054</v>
      </c>
      <c r="O10" s="84">
        <v>20.423638756142285</v>
      </c>
      <c r="P10" s="84">
        <v>21.933540015999519</v>
      </c>
      <c r="Q10" s="84">
        <v>20.969433028210663</v>
      </c>
      <c r="R10" s="84">
        <v>22.84550180342378</v>
      </c>
      <c r="S10" s="84">
        <v>20.852830008162037</v>
      </c>
      <c r="T10" s="84">
        <v>23.290076300926124</v>
      </c>
      <c r="U10" s="84">
        <v>20.560090237893597</v>
      </c>
      <c r="V10" s="84">
        <v>21.998133030757028</v>
      </c>
      <c r="W10" s="84">
        <v>21.28729083625991</v>
      </c>
      <c r="X10" s="84">
        <v>21.927815209231312</v>
      </c>
      <c r="Y10" s="84">
        <v>21.416760327968678</v>
      </c>
      <c r="Z10" s="84">
        <v>20.888924104564104</v>
      </c>
      <c r="AA10" s="84">
        <v>22.176230946440249</v>
      </c>
      <c r="AB10" s="84">
        <v>22.178238822422735</v>
      </c>
      <c r="AC10" s="84">
        <v>22.092139602481346</v>
      </c>
      <c r="AD10" s="84">
        <v>20.355154742024204</v>
      </c>
      <c r="AE10" s="84">
        <v>19.985110172400049</v>
      </c>
      <c r="AF10" s="84">
        <v>19.985110172400049</v>
      </c>
      <c r="AG10" s="89">
        <v>19.985110172400049</v>
      </c>
      <c r="AH10" s="89">
        <v>19.985110172400049</v>
      </c>
      <c r="AI10" s="89">
        <v>19.985110172400049</v>
      </c>
      <c r="AJ10" s="89">
        <v>19.985110172400049</v>
      </c>
      <c r="AK10" s="89">
        <v>19.985110172400049</v>
      </c>
      <c r="AL10" s="89">
        <v>19.985110172400049</v>
      </c>
      <c r="AM10" s="89">
        <v>19.985110172400049</v>
      </c>
      <c r="AN10" s="89">
        <v>19.985110172400049</v>
      </c>
      <c r="AO10" s="89">
        <v>19.985110172400049</v>
      </c>
      <c r="AP10" s="89">
        <v>19.985110172400049</v>
      </c>
      <c r="AQ10" s="89">
        <v>19.985110172400049</v>
      </c>
      <c r="AR10" s="89">
        <v>19.985110172400049</v>
      </c>
      <c r="AS10" s="89">
        <v>19.985110172400049</v>
      </c>
      <c r="AT10" s="89">
        <v>19.985110172400049</v>
      </c>
      <c r="AU10" s="89">
        <v>19.985110172400049</v>
      </c>
      <c r="AV10" s="89">
        <v>19.985110172400049</v>
      </c>
      <c r="AW10" s="89">
        <v>19.985110172400049</v>
      </c>
      <c r="AX10" s="89">
        <v>19.985110172400049</v>
      </c>
      <c r="AY10" s="89">
        <v>19.985110172400049</v>
      </c>
      <c r="AZ10" s="89">
        <v>19.985110172400049</v>
      </c>
      <c r="BA10" s="89">
        <v>19.985110172400049</v>
      </c>
      <c r="BB10" s="89">
        <v>19.985110172400049</v>
      </c>
      <c r="BC10" s="89">
        <v>19.985110172400049</v>
      </c>
      <c r="BD10" s="89">
        <v>19.985110172400049</v>
      </c>
      <c r="BE10" s="89">
        <v>19.985110172400049</v>
      </c>
      <c r="BF10" s="89">
        <v>19.985110172400049</v>
      </c>
      <c r="BG10" s="89">
        <v>19.985110172400049</v>
      </c>
      <c r="BH10" s="89">
        <v>19.985110172400049</v>
      </c>
      <c r="BI10" s="89">
        <v>19.985110172400049</v>
      </c>
      <c r="BJ10" s="89">
        <v>19.985110172400049</v>
      </c>
      <c r="BK10" s="89">
        <v>19.985110172400049</v>
      </c>
      <c r="BL10" s="89">
        <v>19.985110172400049</v>
      </c>
      <c r="BM10" s="89">
        <v>19.985110172400049</v>
      </c>
      <c r="BN10" s="89">
        <v>19.985110172400049</v>
      </c>
      <c r="BO10" s="89">
        <v>19.985110172400049</v>
      </c>
      <c r="BP10" s="89">
        <v>19.985110172400049</v>
      </c>
      <c r="BQ10" s="89">
        <v>19.985110172400049</v>
      </c>
      <c r="BR10" s="89">
        <v>19.985110172400049</v>
      </c>
      <c r="BS10" s="89">
        <v>19.985110172400049</v>
      </c>
      <c r="BT10" s="89">
        <v>19.985110172400049</v>
      </c>
      <c r="BU10" s="89">
        <v>19.985110172400049</v>
      </c>
      <c r="BV10" s="89">
        <v>19.985110172400049</v>
      </c>
      <c r="BW10" s="89">
        <v>19.985110172400049</v>
      </c>
      <c r="BX10" s="89">
        <v>19.985110172400049</v>
      </c>
      <c r="BY10" s="89">
        <v>19.985110172400049</v>
      </c>
      <c r="BZ10" s="89">
        <v>19.985110172400049</v>
      </c>
      <c r="CA10" s="89">
        <v>19.985110172400049</v>
      </c>
      <c r="CB10" s="89">
        <v>19.985110172400049</v>
      </c>
      <c r="CC10" s="89">
        <v>19.985110172400049</v>
      </c>
      <c r="CD10" s="89">
        <v>19.985110172400049</v>
      </c>
      <c r="CE10" s="89">
        <v>19.985110172400049</v>
      </c>
      <c r="CF10" s="89">
        <v>19.985110172400049</v>
      </c>
      <c r="CG10" s="89">
        <v>19.985110172400049</v>
      </c>
      <c r="CH10" s="89">
        <v>19.985110172400049</v>
      </c>
      <c r="CI10" s="89">
        <v>19.985110172400049</v>
      </c>
      <c r="CJ10" s="37"/>
    </row>
    <row r="11" spans="1:88" ht="52.8" x14ac:dyDescent="0.25">
      <c r="B11" s="59">
        <f t="shared" si="0"/>
        <v>5</v>
      </c>
      <c r="C11" s="26" t="s">
        <v>222</v>
      </c>
      <c r="D11" s="27" t="s">
        <v>264</v>
      </c>
      <c r="E11" s="27" t="s">
        <v>48</v>
      </c>
      <c r="F11" s="27">
        <v>2</v>
      </c>
      <c r="H11" s="88">
        <v>2.9199999999999733</v>
      </c>
      <c r="I11" s="88">
        <v>1.1800000000000317</v>
      </c>
      <c r="J11" s="88">
        <v>12.685196169602829</v>
      </c>
      <c r="K11" s="88">
        <v>16.014804853303382</v>
      </c>
      <c r="L11" s="88">
        <v>18.665084683249582</v>
      </c>
      <c r="M11" s="88">
        <v>20.848238828313015</v>
      </c>
      <c r="N11" s="88">
        <v>23.105213885132791</v>
      </c>
      <c r="O11" s="88">
        <v>26.020869612656835</v>
      </c>
      <c r="P11" s="88">
        <v>26.873643501479044</v>
      </c>
      <c r="Q11" s="88">
        <v>30.334160904859598</v>
      </c>
      <c r="R11" s="88">
        <v>22.24808950451834</v>
      </c>
      <c r="S11" s="88">
        <v>24.08615142009976</v>
      </c>
      <c r="T11" s="88">
        <v>21.747439283123107</v>
      </c>
      <c r="U11" s="88">
        <v>24.575291013817015</v>
      </c>
      <c r="V11" s="88">
        <v>23.233755266841658</v>
      </c>
      <c r="W11" s="88">
        <v>32.826685558854976</v>
      </c>
      <c r="X11" s="88">
        <v>31.839796477753794</v>
      </c>
      <c r="Y11" s="88">
        <v>226.00272661170851</v>
      </c>
      <c r="Z11" s="88">
        <v>226.16885609302463</v>
      </c>
      <c r="AA11" s="88">
        <v>224.50712716527559</v>
      </c>
      <c r="AB11" s="88">
        <v>224.14712825622857</v>
      </c>
      <c r="AC11" s="88">
        <v>223.92414143411267</v>
      </c>
      <c r="AD11" s="88">
        <v>225.36412446788299</v>
      </c>
      <c r="AE11" s="88">
        <v>225.42735425321197</v>
      </c>
      <c r="AF11" s="88">
        <v>225.12560310501343</v>
      </c>
      <c r="AG11" s="89">
        <v>220.29675758956321</v>
      </c>
      <c r="AH11" s="89">
        <v>215.54035369907317</v>
      </c>
      <c r="AI11" s="89">
        <v>211.37710555834107</v>
      </c>
      <c r="AJ11" s="89">
        <v>207.0492735169947</v>
      </c>
      <c r="AK11" s="89">
        <v>203.02686944245428</v>
      </c>
      <c r="AL11" s="89">
        <v>197.82859256174353</v>
      </c>
      <c r="AM11" s="89">
        <v>192.84890351704556</v>
      </c>
      <c r="AN11" s="89">
        <v>188.03036205424823</v>
      </c>
      <c r="AO11" s="89">
        <v>183.37112597765363</v>
      </c>
      <c r="AP11" s="89">
        <v>178.84771544599246</v>
      </c>
      <c r="AQ11" s="89">
        <v>173.04877252791042</v>
      </c>
      <c r="AR11" s="89">
        <v>167.34153802438365</v>
      </c>
      <c r="AS11" s="89">
        <v>161.70084984244673</v>
      </c>
      <c r="AT11" s="89">
        <v>155.68712837587626</v>
      </c>
      <c r="AU11" s="89">
        <v>149.78131055208311</v>
      </c>
      <c r="AV11" s="89">
        <v>124.92372514598443</v>
      </c>
      <c r="AW11" s="89">
        <v>119.28750774453718</v>
      </c>
      <c r="AX11" s="89">
        <v>113.82579296094147</v>
      </c>
      <c r="AY11" s="89">
        <v>108.48845577370051</v>
      </c>
      <c r="AZ11" s="89">
        <v>103.31893529980923</v>
      </c>
      <c r="BA11" s="89">
        <v>98.268934531513906</v>
      </c>
      <c r="BB11" s="89">
        <v>93.004028497741359</v>
      </c>
      <c r="BC11" s="89">
        <v>87.840808960694204</v>
      </c>
      <c r="BD11" s="89">
        <v>82.796192408931773</v>
      </c>
      <c r="BE11" s="89">
        <v>77.817420030702209</v>
      </c>
      <c r="BF11" s="89">
        <v>72.966379742165799</v>
      </c>
      <c r="BG11" s="89">
        <v>68.185027373747602</v>
      </c>
      <c r="BH11" s="89">
        <v>63.478067021051153</v>
      </c>
      <c r="BI11" s="89">
        <v>58.848002525950541</v>
      </c>
      <c r="BJ11" s="89">
        <v>54.249401873080593</v>
      </c>
      <c r="BK11" s="89">
        <v>49.693718529157344</v>
      </c>
      <c r="BL11" s="89">
        <v>45.147853835516891</v>
      </c>
      <c r="BM11" s="89">
        <v>40.714436612897522</v>
      </c>
      <c r="BN11" s="89">
        <v>36.297983341397504</v>
      </c>
      <c r="BO11" s="89">
        <v>31.862603171994557</v>
      </c>
      <c r="BP11" s="89">
        <v>27.419800085426495</v>
      </c>
      <c r="BQ11" s="89">
        <v>22.977512778632367</v>
      </c>
      <c r="BR11" s="89">
        <v>18.502168306389173</v>
      </c>
      <c r="BS11" s="89">
        <v>44.009089857835569</v>
      </c>
      <c r="BT11" s="89">
        <v>39.508376300924432</v>
      </c>
      <c r="BU11" s="89">
        <v>34.978305708864731</v>
      </c>
      <c r="BV11" s="89">
        <v>30.400025245138899</v>
      </c>
      <c r="BW11" s="89">
        <v>25.822945665077079</v>
      </c>
      <c r="BX11" s="89">
        <v>21.271244277446648</v>
      </c>
      <c r="BY11" s="89">
        <v>28.681553448963236</v>
      </c>
      <c r="BZ11" s="89">
        <v>24.078944682707949</v>
      </c>
      <c r="CA11" s="89">
        <v>19.464103406672884</v>
      </c>
      <c r="CB11" s="89">
        <v>35.793522781803155</v>
      </c>
      <c r="CC11" s="89">
        <v>31.08225434262264</v>
      </c>
      <c r="CD11" s="89">
        <v>26.322241856786583</v>
      </c>
      <c r="CE11" s="89">
        <v>21.528870817272129</v>
      </c>
      <c r="CF11" s="89">
        <v>34.585387248298765</v>
      </c>
      <c r="CG11" s="89">
        <v>29.751037493318087</v>
      </c>
      <c r="CH11" s="89">
        <v>24.871232682306676</v>
      </c>
      <c r="CI11" s="89">
        <v>19.930499429693079</v>
      </c>
      <c r="CJ11" s="37"/>
    </row>
    <row r="12" spans="1:88" x14ac:dyDescent="0.25"/>
    <row r="13" spans="1:88" x14ac:dyDescent="0.25">
      <c r="B13" s="47" t="s">
        <v>336</v>
      </c>
    </row>
    <row r="14" spans="1:88" x14ac:dyDescent="0.25"/>
    <row r="15" spans="1:88" x14ac:dyDescent="0.25">
      <c r="B15" s="48"/>
      <c r="C15" t="s">
        <v>337</v>
      </c>
    </row>
    <row r="16" spans="1:88" x14ac:dyDescent="0.25">
      <c r="B16" s="49"/>
      <c r="C16" t="s">
        <v>338</v>
      </c>
    </row>
    <row r="17" spans="2:9" x14ac:dyDescent="0.25"/>
    <row r="18" spans="2:9" ht="14.4" x14ac:dyDescent="0.3">
      <c r="B18" s="126" t="s">
        <v>346</v>
      </c>
      <c r="C18" s="127"/>
      <c r="D18" s="127"/>
      <c r="E18" s="127"/>
      <c r="F18" s="127"/>
      <c r="G18" s="127"/>
      <c r="H18" s="127"/>
      <c r="I18" s="128"/>
    </row>
    <row r="19" spans="2:9" x14ac:dyDescent="0.25"/>
    <row r="20" spans="2:9" s="6" customFormat="1" x14ac:dyDescent="0.25">
      <c r="B20" s="51" t="s">
        <v>334</v>
      </c>
      <c r="C20" s="129" t="s">
        <v>332</v>
      </c>
      <c r="D20" s="129"/>
      <c r="E20" s="129"/>
      <c r="F20" s="129"/>
      <c r="G20" s="129"/>
      <c r="H20" s="129"/>
      <c r="I20" s="129"/>
    </row>
    <row r="21" spans="2:9" s="6" customFormat="1" ht="76.95" customHeight="1" x14ac:dyDescent="0.25">
      <c r="B21" s="52">
        <v>1</v>
      </c>
      <c r="C21" s="117" t="s">
        <v>258</v>
      </c>
      <c r="D21" s="118"/>
      <c r="E21" s="118"/>
      <c r="F21" s="118"/>
      <c r="G21" s="118"/>
      <c r="H21" s="118"/>
      <c r="I21" s="118"/>
    </row>
    <row r="22" spans="2:9" s="6" customFormat="1" ht="54" customHeight="1" x14ac:dyDescent="0.25">
      <c r="B22" s="52">
        <v>2</v>
      </c>
      <c r="C22" s="117" t="s">
        <v>260</v>
      </c>
      <c r="D22" s="118"/>
      <c r="E22" s="118"/>
      <c r="F22" s="118"/>
      <c r="G22" s="118"/>
      <c r="H22" s="118"/>
      <c r="I22" s="118"/>
    </row>
    <row r="23" spans="2:9" s="6" customFormat="1" ht="58.2" customHeight="1" x14ac:dyDescent="0.25">
      <c r="B23" s="52">
        <v>3</v>
      </c>
      <c r="C23" s="117" t="s">
        <v>262</v>
      </c>
      <c r="D23" s="118"/>
      <c r="E23" s="118"/>
      <c r="F23" s="118"/>
      <c r="G23" s="118"/>
      <c r="H23" s="118"/>
      <c r="I23" s="118"/>
    </row>
    <row r="24" spans="2:9" s="6" customFormat="1" ht="61.2" customHeight="1" x14ac:dyDescent="0.25">
      <c r="B24" s="52">
        <v>4</v>
      </c>
      <c r="C24" s="117" t="s">
        <v>221</v>
      </c>
      <c r="D24" s="118"/>
      <c r="E24" s="118"/>
      <c r="F24" s="118"/>
      <c r="G24" s="118"/>
      <c r="H24" s="118"/>
      <c r="I24" s="118"/>
    </row>
    <row r="25" spans="2:9" s="6" customFormat="1" ht="58.5" customHeight="1" x14ac:dyDescent="0.25">
      <c r="B25" s="52">
        <v>5</v>
      </c>
      <c r="C25" s="117" t="s">
        <v>265</v>
      </c>
      <c r="D25" s="118"/>
      <c r="E25" s="118"/>
      <c r="F25" s="118"/>
      <c r="G25" s="118"/>
      <c r="H25" s="118"/>
      <c r="I25" s="118"/>
    </row>
    <row r="26" spans="2:9" x14ac:dyDescent="0.25"/>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purl.org/dc/dcmitype/"/>
    <ds:schemaRef ds:uri="http://purl.org/dc/elements/1.1/"/>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purl.org/dc/terms/"/>
    <ds:schemaRef ds:uri="b868c3d6-6cd9-4f91-87c5-c008da44c7e6"/>
    <ds:schemaRef ds:uri="http://schemas.openxmlformats.org/package/2006/metadata/core-properties"/>
    <ds:schemaRef ds:uri="188ed40f-f488-4758-9103-3b07af557968"/>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439296D7-D9FD-4415-9004-C202B15C23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2018-10-22T14:13:08Z</cp:lastPrinted>
  <dcterms:created xsi:type="dcterms:W3CDTF">2017-04-19T07:39:06Z</dcterms:created>
  <dcterms:modified xsi:type="dcterms:W3CDTF">2022-12-20T16:30:14Z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