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2435" activeTab="1"/>
  </bookViews>
  <sheets>
    <sheet name="Contact information" sheetId="6" r:id="rId1"/>
    <sheet name="WwTW" sheetId="2" r:id="rId2"/>
    <sheet name="Small WwTW" sheetId="4" r:id="rId3"/>
    <sheet name="STC" sheetId="3" r:id="rId4"/>
    <sheet name="Contracts" sheetId="7" r:id="rId5"/>
    <sheet name="Definitions" sheetId="5"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3" l="1"/>
  <c r="M45" i="3"/>
  <c r="M44" i="3"/>
  <c r="M43" i="3"/>
  <c r="M42" i="3"/>
  <c r="M41" i="3"/>
  <c r="M40" i="3"/>
  <c r="M38" i="3"/>
  <c r="M36" i="3"/>
  <c r="M35" i="3"/>
  <c r="M31" i="3"/>
  <c r="M29" i="3"/>
  <c r="M28" i="3"/>
  <c r="M27" i="3"/>
  <c r="M26" i="3"/>
  <c r="M25" i="3"/>
  <c r="M24" i="3"/>
  <c r="M23" i="3"/>
  <c r="M22" i="3"/>
  <c r="M21" i="3"/>
  <c r="M20" i="3"/>
  <c r="M19" i="3"/>
  <c r="M18" i="3"/>
  <c r="M17" i="3"/>
  <c r="M16" i="3"/>
  <c r="M15" i="3"/>
  <c r="M14" i="3"/>
  <c r="M12" i="3"/>
  <c r="M11" i="3"/>
  <c r="M10" i="3"/>
  <c r="M9" i="3"/>
</calcChain>
</file>

<file path=xl/sharedStrings.xml><?xml version="1.0" encoding="utf-8"?>
<sst xmlns="http://schemas.openxmlformats.org/spreadsheetml/2006/main" count="4117" uniqueCount="716">
  <si>
    <t>Other</t>
  </si>
  <si>
    <t>Y/N</t>
  </si>
  <si>
    <t>To know when site is accessible</t>
  </si>
  <si>
    <t>time</t>
  </si>
  <si>
    <t>Operating hours of the site</t>
  </si>
  <si>
    <t>Sludge screened</t>
  </si>
  <si>
    <t>%</t>
  </si>
  <si>
    <t>Estimated or Measured volume of sludge</t>
  </si>
  <si>
    <t>name</t>
  </si>
  <si>
    <t>WwTW site name</t>
  </si>
  <si>
    <t>Input type</t>
  </si>
  <si>
    <t>Specification</t>
  </si>
  <si>
    <t>Acceptance criteria for input material</t>
  </si>
  <si>
    <t>Usual operating hours of the site</t>
  </si>
  <si>
    <t>WWTW Sludge Production Site</t>
  </si>
  <si>
    <t>As appropriate</t>
  </si>
  <si>
    <t>volume (TDS)</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</si>
  <si>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</si>
  <si>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</si>
  <si>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</si>
  <si>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</si>
  <si>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</si>
  <si>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</si>
  <si>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</si>
  <si>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</si>
  <si>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End product volume per year</t>
  </si>
  <si>
    <t>Product Dry Solids %</t>
  </si>
  <si>
    <t>days/time</t>
  </si>
  <si>
    <t>Sludge Treatment Centres</t>
  </si>
  <si>
    <t>Estimated or Measured volume of treated sludge produced</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</si>
  <si>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</si>
  <si>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</si>
  <si>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</si>
  <si>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</si>
  <si>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</si>
  <si>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</si>
  <si>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</si>
  <si>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</si>
  <si>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</si>
  <si>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</si>
  <si>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</si>
  <si>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</si>
  <si>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</si>
  <si>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</si>
  <si>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</si>
  <si>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</si>
  <si>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</si>
  <si>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</si>
  <si>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</si>
  <si>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</si>
  <si>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</si>
  <si>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</si>
  <si>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</si>
  <si>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</si>
  <si>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</si>
  <si>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</si>
  <si>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</si>
  <si>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</si>
  <si>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</si>
  <si>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</si>
  <si>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</si>
  <si>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</si>
  <si>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</si>
  <si>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</si>
  <si>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</si>
  <si>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</si>
  <si>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</si>
  <si>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</si>
  <si>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</si>
  <si>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</si>
  <si>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</si>
  <si>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</si>
  <si>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</si>
  <si>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</si>
  <si>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</si>
  <si>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</si>
  <si>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</si>
  <si>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</si>
  <si>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typical volatile solids content</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</si>
  <si>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</si>
  <si>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</si>
  <si>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</si>
  <si>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</si>
  <si>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</si>
  <si>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</si>
  <si>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</si>
  <si>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</si>
  <si>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To give an indication of accuracy of and confidence in volume data</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</si>
  <si>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</si>
  <si>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</si>
  <si>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</si>
  <si>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</si>
  <si>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</si>
  <si>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</si>
  <si>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</si>
  <si>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</si>
  <si>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volume (TDS) per year
Average amount of sludge produced per year: Either stated as &lt;70 tonnes per annum or a more accurate estimate if available</t>
  </si>
  <si>
    <t>Please note that sites may have more than one code, for example "SB Cphos" would be a secondary filtration site with chemical phosphorus removal</t>
  </si>
  <si>
    <r>
      <t>This spreadsheet provides information about water and sewerage company sewage sludge production sites (known as wastewater treatment works (WwTWs) and sludge treatment facilities (STCs). It is provided in line with guidelines published by Ofwat on its website.</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</si>
  <si>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company areas in England and Wales</t>
  </si>
  <si>
    <t>Volume of raw sludge produced per year</t>
  </si>
  <si>
    <t>Average Dry Solids of sludge produced by works %</t>
  </si>
  <si>
    <t>Contract Reference</t>
  </si>
  <si>
    <t>Contract start date</t>
  </si>
  <si>
    <t>Term of contract</t>
  </si>
  <si>
    <t>Contract end date</t>
  </si>
  <si>
    <t xml:space="preserve">Contract Information </t>
  </si>
  <si>
    <t>Is site covered by any other sludge contract? If so, enter contract reference in cell</t>
  </si>
  <si>
    <t>Is site covered by treatment contract? If so, enter contract reference in cell</t>
  </si>
  <si>
    <t>Is site covered by transport contract? If so, enter contract reference in cell</t>
  </si>
  <si>
    <t>Contracts</t>
  </si>
  <si>
    <t>"No" or unique contract reference</t>
  </si>
  <si>
    <t>Is site covered by recycling contract? If so, enter contract reference in cell</t>
  </si>
  <si>
    <t>Is site covered by disposal contract? If so, enter contract reference in cell</t>
  </si>
  <si>
    <t>unique reference corresponding to reference used elsewhere in this workbook</t>
  </si>
  <si>
    <t>month/year</t>
  </si>
  <si>
    <t>Contract title</t>
  </si>
  <si>
    <t>transport, treatment, recycling, disposal, a combination of these four, or other.</t>
  </si>
  <si>
    <t>Description of service</t>
  </si>
  <si>
    <t>Tonnes dry solids per year, or m3, or whatever is relevant</t>
  </si>
  <si>
    <t>other</t>
  </si>
  <si>
    <t>Scale of contracted activity (approx)</t>
  </si>
  <si>
    <t>This may include description of the services in more detail, for example geographical area covered.</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</si>
  <si>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</si>
  <si>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</si>
  <si>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</si>
  <si>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</si>
  <si>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</si>
  <si>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</si>
  <si>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</si>
  <si>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</si>
  <si>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</si>
  <si>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</si>
  <si>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</si>
  <si>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Section F: Contracts</t>
  </si>
  <si>
    <t xml:space="preserve">Smaller WwTW (less than 2000 population equivalent served) 
</t>
  </si>
  <si>
    <t>Section C: Contracts</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</si>
  <si>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</si>
  <si>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</si>
  <si>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</si>
  <si>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</si>
  <si>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</si>
  <si>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</si>
  <si>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</si>
  <si>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</si>
  <si>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</si>
  <si>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</si>
  <si>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</si>
  <si>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Yes or no to indicate whether the wastewater treatment works is co-located with a sludge treatment centre. Sludge produced on a site with a sludge treatment centre may not be so readily accessible for transport to another site.</t>
  </si>
  <si>
    <t>If there is an active contract covering transport of sludge from this site, enter contract reference in the cell, otherwise enter “no”. This is to allow market participants to understand if contracts are in place for some services.</t>
  </si>
  <si>
    <t>If there is an active contract covering treatment of sludge from this site, enter contract reference in the cell, otherwise enter “no”. This is to allow market participants to understand if contracts are in place for some services</t>
  </si>
  <si>
    <t>If there is an active contract covering any other bioresources service from this site, enter contract reference in the cell, otherwise enter “no”. This is to allow market participants to understand if contracts are in place for some services</t>
  </si>
  <si>
    <t>Yes or No to indicate whether the volume is estimated or measured.  This is to provide an indication of accuracy of and confidence in volume data.</t>
  </si>
  <si>
    <t>Average amount of sludge produced per year, measured in tonnes of dry solids. Please note this is dry tonnes and not wet tonnes.  This is to provide an indication of the size of the market opportunity the site represents.</t>
  </si>
  <si>
    <t>Typical volatile solids content</t>
  </si>
  <si>
    <t>See the table of classifications below.  This is to provide an indication of the quality of sludge.</t>
  </si>
  <si>
    <t>Name of the wastewater treatment works, and if not otherwise clear the town it serves.</t>
  </si>
  <si>
    <t>An indication of the volume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volume. This is to provide an indicatation of the size of the market opportunity the site represents.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</si>
  <si>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</si>
  <si>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</si>
  <si>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</si>
  <si>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</si>
  <si>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</si>
  <si>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</si>
  <si>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Thickening centre, Dewatering centre, Treatment centre.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</si>
  <si>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</si>
  <si>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</si>
  <si>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</si>
  <si>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</si>
  <si>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</si>
  <si>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</si>
  <si>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The Biosolids Assurance Scheme combines legislative and non-legislative requirements and best practice. It is audited and certified by an independent body - NSF Certification.  This is to give an indication of sludge product quality.</t>
  </si>
  <si>
    <t>This unique reference should cross refer to the WwWT and STC tabs so readers can see the sites that the contract applies to. This reference should also be the same as that used in other public documentation such as OJEU information. This is to help readers understand which contracts apply to which sites.</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</si>
  <si>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</si>
  <si>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</si>
  <si>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 xml:space="preserve">Volumes contracted. This should be given in units that are appropriate to the service reported (e.g Tonnes dry solids per year, m3 per month or any other appropriate units).  It should also be given in a suitable range to allow market participants to understand the scale activity. To help market participants understand the scale of contracts already let.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</si>
  <si>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</si>
  <si>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</si>
  <si>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</si>
  <si>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</si>
  <si>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If there is an active contract covering recycling of sludge from this site, enter contract reference in the cell, otherwise enter “no”. This is to allow market participants to understand if contracts are in place for some services</t>
  </si>
  <si>
    <t>If there is an active contract covering disposal of sludge from this site, enter contract reference in the cell, otherwise enter “no”. This is to allow market participants to understand if contracts are in place for some services.</t>
  </si>
  <si>
    <t>If there is an active contract covering any other bioresources service from this site, enter contract reference in the cell, otherwise enter “no”. This is to allow market participants to understand if contracts are in place for some services.</t>
  </si>
  <si>
    <t xml:space="preserve">Key:        Input cell colour     </t>
  </si>
  <si>
    <t>Spreadsheet template version 1, April 2017</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</si>
  <si>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</si>
  <si>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</si>
  <si>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</si>
  <si>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</si>
  <si>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</si>
  <si>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Section E: Sludge contracts</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</si>
  <si>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</si>
  <si>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</si>
  <si>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t>May include more information on services covered by contract, for example geographical area</t>
  </si>
  <si>
    <t>Thames Water Utilities Limited (TWUL)</t>
  </si>
  <si>
    <t>2017-18</t>
  </si>
  <si>
    <t>Garry Strange
Sludge Strategy Manager
garry.strange@thameswater.co.uk</t>
  </si>
  <si>
    <t>All current sludge operations within TWUL boundary</t>
  </si>
  <si>
    <t>This information has been assured as part of company annual performance review. As such it has undergone an internal check, review and sign off process of the methodology undertaken and the data produced. The information has then been externally audited by KMPG. The final data tables have been signed off through a Board approval process, so that the Board is fully aware of the information being released.</t>
  </si>
  <si>
    <t>1) Volumes updated with current year.
2) Details of tanker sizes are those currently used for operational issues &amp; road haulage - see WWTW column V. A potentially larger vehicle could be used if routed to site differently and access modifications undertaken on site. 
3) Sites that don't generally export have been given a nominal 3%DS thickened sludge figure, but this could vary depending on where in the process the sludge is tankered from.
4) Volatile matter content given nominal 75% for chemically dosed and 80% for other sites.
5) Site manned opening times are normally 7am-3pm, Mon-Fri but tanker access hours shown in WWTW column U and STC column M for STC access hours.</t>
  </si>
  <si>
    <t>Abingdon</t>
  </si>
  <si>
    <t>Aldershot</t>
  </si>
  <si>
    <t>Alton</t>
  </si>
  <si>
    <t>Ampney St Peter</t>
  </si>
  <si>
    <t>Appleton</t>
  </si>
  <si>
    <t>Arborfield</t>
  </si>
  <si>
    <t>Ascot</t>
  </si>
  <si>
    <t>Wokingham</t>
  </si>
  <si>
    <t>Ash Vale</t>
  </si>
  <si>
    <t>Aylesbury</t>
  </si>
  <si>
    <t>Bampton</t>
  </si>
  <si>
    <t>Banbury</t>
  </si>
  <si>
    <t>Basingstoke</t>
  </si>
  <si>
    <t>Beckton</t>
  </si>
  <si>
    <t>Beddington</t>
  </si>
  <si>
    <t>Benson</t>
  </si>
  <si>
    <t>Bentley</t>
  </si>
  <si>
    <t>Berkhamsted</t>
  </si>
  <si>
    <t>Bicester</t>
  </si>
  <si>
    <t>Bishops Stortford</t>
  </si>
  <si>
    <t>Blackbirds</t>
  </si>
  <si>
    <t>Bloxham</t>
  </si>
  <si>
    <t>Bordon</t>
  </si>
  <si>
    <t>Bourton-on-the-Water</t>
  </si>
  <si>
    <t>Bracknell</t>
  </si>
  <si>
    <t>Broadwell</t>
  </si>
  <si>
    <t>Buntingford</t>
  </si>
  <si>
    <t>Burford</t>
  </si>
  <si>
    <t>Burghfield</t>
  </si>
  <si>
    <t>Burstow</t>
  </si>
  <si>
    <t>Byfield</t>
  </si>
  <si>
    <t>Caddington</t>
  </si>
  <si>
    <t>Camberley</t>
  </si>
  <si>
    <t>Carterton</t>
  </si>
  <si>
    <t>Cassington</t>
  </si>
  <si>
    <t>Chalgrove</t>
  </si>
  <si>
    <t>Charlbury</t>
  </si>
  <si>
    <t>Chertsey</t>
  </si>
  <si>
    <t>Chesham</t>
  </si>
  <si>
    <t>Chieveley</t>
  </si>
  <si>
    <t>Chinnor</t>
  </si>
  <si>
    <t>Chipping Norton</t>
  </si>
  <si>
    <t>Chobham</t>
  </si>
  <si>
    <t>Cholsey</t>
  </si>
  <si>
    <t>Church Hanborough</t>
  </si>
  <si>
    <t>Cirencester</t>
  </si>
  <si>
    <t>Clavering</t>
  </si>
  <si>
    <t>Cranleigh</t>
  </si>
  <si>
    <t>Crawley</t>
  </si>
  <si>
    <t>Cricklade</t>
  </si>
  <si>
    <t>Crossness</t>
  </si>
  <si>
    <t>Culham</t>
  </si>
  <si>
    <t>Deephams</t>
  </si>
  <si>
    <t>Didcot</t>
  </si>
  <si>
    <t>Dorchester</t>
  </si>
  <si>
    <t>Dorking</t>
  </si>
  <si>
    <t>Drayton</t>
  </si>
  <si>
    <t>Earlswood</t>
  </si>
  <si>
    <t>Easthampstead Park</t>
  </si>
  <si>
    <t>East Hyde</t>
  </si>
  <si>
    <t>Elstead</t>
  </si>
  <si>
    <t>Esher</t>
  </si>
  <si>
    <t>East Shefford</t>
  </si>
  <si>
    <t>Fairford</t>
  </si>
  <si>
    <t>Faringdon</t>
  </si>
  <si>
    <t>Farnham</t>
  </si>
  <si>
    <t>Fiddlers Hamlet</t>
  </si>
  <si>
    <t>Finstock</t>
  </si>
  <si>
    <t>Fleet</t>
  </si>
  <si>
    <t>Gerrards Cross</t>
  </si>
  <si>
    <t>Godalming</t>
  </si>
  <si>
    <t>Goring</t>
  </si>
  <si>
    <t>Guildford</t>
  </si>
  <si>
    <t>Haddenham</t>
  </si>
  <si>
    <t>Harpenden</t>
  </si>
  <si>
    <t>Hartley Wintney</t>
  </si>
  <si>
    <t>Haslemere</t>
  </si>
  <si>
    <t>Hatfield Heath</t>
  </si>
  <si>
    <t>Henley</t>
  </si>
  <si>
    <t>Highworth</t>
  </si>
  <si>
    <t>Hockford (Pirbright)</t>
  </si>
  <si>
    <t>Hogsmill</t>
  </si>
  <si>
    <t>Holmwood</t>
  </si>
  <si>
    <t>Hook Norton</t>
  </si>
  <si>
    <t>Horley (Surrey)</t>
  </si>
  <si>
    <t>Hungerford</t>
  </si>
  <si>
    <t>Iver North</t>
  </si>
  <si>
    <t>Kimpton</t>
  </si>
  <si>
    <t>Kingsclere</t>
  </si>
  <si>
    <t>Kings Sutton</t>
  </si>
  <si>
    <t>Kingston Bagpuize</t>
  </si>
  <si>
    <t>Kintbury</t>
  </si>
  <si>
    <t>Long Crendon</t>
  </si>
  <si>
    <t>Leatherhead</t>
  </si>
  <si>
    <t>Lechlade</t>
  </si>
  <si>
    <t>Lightwater</t>
  </si>
  <si>
    <t>Little Marlow</t>
  </si>
  <si>
    <t>Long Reach</t>
  </si>
  <si>
    <t>Maidenhead</t>
  </si>
  <si>
    <t>Maple Lodge</t>
  </si>
  <si>
    <t>Markyate</t>
  </si>
  <si>
    <t>Marlborough</t>
  </si>
  <si>
    <t>Marsh Gibbon</t>
  </si>
  <si>
    <t>Merstham</t>
  </si>
  <si>
    <t>Middleton Cheney</t>
  </si>
  <si>
    <t>Mill Green</t>
  </si>
  <si>
    <t>Milton under Wychwood</t>
  </si>
  <si>
    <t>Mogden</t>
  </si>
  <si>
    <t>Moreton-in-Marsh</t>
  </si>
  <si>
    <t>Stratfield Mortimer</t>
  </si>
  <si>
    <t>Nags Head Lane</t>
  </si>
  <si>
    <t>Newbury</t>
  </si>
  <si>
    <t>North Weald</t>
  </si>
  <si>
    <t>Oxford</t>
  </si>
  <si>
    <t>Pangbourne</t>
  </si>
  <si>
    <t>Princes Risborough</t>
  </si>
  <si>
    <t>Purton</t>
  </si>
  <si>
    <t>Ramsbury</t>
  </si>
  <si>
    <t>Reading</t>
  </si>
  <si>
    <t>Ripley</t>
  </si>
  <si>
    <t>Riverside</t>
  </si>
  <si>
    <t>Rye Meads</t>
  </si>
  <si>
    <t>Sandhurst</t>
  </si>
  <si>
    <t>Shamley Green</t>
  </si>
  <si>
    <t>Sherborne St John</t>
  </si>
  <si>
    <t>Sherfield on Loddon</t>
  </si>
  <si>
    <t>Shrivenham</t>
  </si>
  <si>
    <t>Silchester</t>
  </si>
  <si>
    <t>Slough</t>
  </si>
  <si>
    <t>Sonning Common</t>
  </si>
  <si>
    <t>Standon</t>
  </si>
  <si>
    <t>Stanford In The Vale</t>
  </si>
  <si>
    <t>Stanford Rivers</t>
  </si>
  <si>
    <t>Stansted Mountfitchet</t>
  </si>
  <si>
    <t>Stone</t>
  </si>
  <si>
    <t>Swindon</t>
  </si>
  <si>
    <t>Takeley</t>
  </si>
  <si>
    <t>Thame</t>
  </si>
  <si>
    <t>Theydon Bois</t>
  </si>
  <si>
    <t>Tring</t>
  </si>
  <si>
    <t>Heyford</t>
  </si>
  <si>
    <t>Waddesdon</t>
  </si>
  <si>
    <t>Wanborough</t>
  </si>
  <si>
    <t>Wantage</t>
  </si>
  <si>
    <t>Wargrave</t>
  </si>
  <si>
    <t>Wash water</t>
  </si>
  <si>
    <t>Watlington</t>
  </si>
  <si>
    <t>Weybridge</t>
  </si>
  <si>
    <t>Wheatley</t>
  </si>
  <si>
    <t>White Waltham</t>
  </si>
  <si>
    <t>Widford</t>
  </si>
  <si>
    <t>Windsor</t>
  </si>
  <si>
    <t>Wisley</t>
  </si>
  <si>
    <t>Witney</t>
  </si>
  <si>
    <t>Woking</t>
  </si>
  <si>
    <t>Woodstock</t>
  </si>
  <si>
    <t>Worminghall</t>
  </si>
  <si>
    <t>Measured</t>
  </si>
  <si>
    <t>Estimated</t>
  </si>
  <si>
    <t>Y</t>
  </si>
  <si>
    <t>N</t>
  </si>
  <si>
    <t>%DS estimated as no liquid sludge removed</t>
  </si>
  <si>
    <t>This site cannot accept imports due to planning restrictions
%DS estimated as no liquid sludge removed</t>
  </si>
  <si>
    <t>sludge transferred to Maple Lodge via network sewer</t>
  </si>
  <si>
    <t>sludge transferred to Oxford via network sewer</t>
  </si>
  <si>
    <t>sludge transferred to Aylesbury via network sewer</t>
  </si>
  <si>
    <t>A,B</t>
  </si>
  <si>
    <t>No</t>
  </si>
  <si>
    <t>A</t>
  </si>
  <si>
    <t>Cphos SB</t>
  </si>
  <si>
    <t>Bphos SAS</t>
  </si>
  <si>
    <t>Cphos SAS</t>
  </si>
  <si>
    <t>Cphos CSAS</t>
  </si>
  <si>
    <t>06.00-18.00</t>
  </si>
  <si>
    <t>24hr</t>
  </si>
  <si>
    <t>06.00-19.00</t>
  </si>
  <si>
    <t xml:space="preserve">08.00-18.00 </t>
  </si>
  <si>
    <t>07.30-18.00</t>
  </si>
  <si>
    <t xml:space="preserve">Mon-Fri after 07.30 up to 18.00. SAT after 09.00-16.00. </t>
  </si>
  <si>
    <t>06.00-20.00</t>
  </si>
  <si>
    <t>0730-1530</t>
  </si>
  <si>
    <t xml:space="preserve">07.30 to 17.00 Mon -Fri only. </t>
  </si>
  <si>
    <t>06.00-22.00</t>
  </si>
  <si>
    <t>24hr-Mon-Fri</t>
  </si>
  <si>
    <t>06.00-22.00
No W/E or B/H</t>
  </si>
  <si>
    <t>06.30-20.00</t>
  </si>
  <si>
    <t>07.00 -19.00</t>
  </si>
  <si>
    <t>06.00-16.00</t>
  </si>
  <si>
    <t>07.30 -17.00 Mon-Fri only. 
No B/H</t>
  </si>
  <si>
    <t>24hrs</t>
  </si>
  <si>
    <t>24hr/7d</t>
  </si>
  <si>
    <t>07.00-19.00</t>
  </si>
  <si>
    <t xml:space="preserve">10.00-18.00
</t>
  </si>
  <si>
    <t xml:space="preserve">24 hr </t>
  </si>
  <si>
    <t>06.00-10.00</t>
  </si>
  <si>
    <t>24hrs
Not before 07.30 Sat</t>
  </si>
  <si>
    <t>09.00-04.00</t>
  </si>
  <si>
    <t>06.00-1200</t>
  </si>
  <si>
    <t>Mon to Fri  09.00-17.00 only. 
No W/e or B/H.</t>
  </si>
  <si>
    <t xml:space="preserve">24hr
No W/E or B/H access. </t>
  </si>
  <si>
    <t>07.00-18.00 M-F
06.00-12.00 Sa
No access Su</t>
  </si>
  <si>
    <t>10.00-24.00</t>
  </si>
  <si>
    <t xml:space="preserve">07.00-18.00 </t>
  </si>
  <si>
    <t>08.30 to 17.00. 
No wW/E or B/H.</t>
  </si>
  <si>
    <t>Mon-Fri 07.30-17.00. SAT 09.00-13.00 . 
No B/H</t>
  </si>
  <si>
    <t>6W-RoRo-15</t>
  </si>
  <si>
    <t>Artic/30</t>
  </si>
  <si>
    <t>8W/20</t>
  </si>
  <si>
    <t>Artic/28</t>
  </si>
  <si>
    <t>8W-20</t>
  </si>
  <si>
    <t>6W/16</t>
  </si>
  <si>
    <t>Artic/30 &amp; 8W/20</t>
  </si>
  <si>
    <t>Artic</t>
  </si>
  <si>
    <t>3-4 visits/wk to remove 1 or 2 bins</t>
  </si>
  <si>
    <t>Visit 5 D/wk</t>
  </si>
  <si>
    <t>Visit 5D/wk</t>
  </si>
  <si>
    <t>2 x 20m3 1D/Wk1 &amp; 1 x 20m3 Wk2</t>
  </si>
  <si>
    <t>Visit 2D/wk.</t>
  </si>
  <si>
    <t>Visit 4D/wk</t>
  </si>
  <si>
    <t>Visit 2D/wk</t>
  </si>
  <si>
    <t xml:space="preserve">Visit 3D/wk </t>
  </si>
  <si>
    <t>N/A - ad-hoc as colocated</t>
  </si>
  <si>
    <t>Visit 2D/Wk</t>
  </si>
  <si>
    <t>Visit 1D/wk</t>
  </si>
  <si>
    <t>Visit 1D/2wks</t>
  </si>
  <si>
    <t>none - transfer via sewer</t>
  </si>
  <si>
    <t xml:space="preserve">Visit1D/Wk. </t>
  </si>
  <si>
    <t>Visit 1D/Wk</t>
  </si>
  <si>
    <t>Visit 2D/wks1
1D/week 2</t>
  </si>
  <si>
    <t xml:space="preserve">Visit 2D/wk1
1D/wk2
</t>
  </si>
  <si>
    <t>Visit 2D</t>
  </si>
  <si>
    <t xml:space="preserve">Visit 1-2D/wk   </t>
  </si>
  <si>
    <t xml:space="preserve">Visit 5D/Wk </t>
  </si>
  <si>
    <t xml:space="preserve">Visit 2D/wk 
</t>
  </si>
  <si>
    <t>Visit2D/Wk</t>
  </si>
  <si>
    <t xml:space="preserve">Visit 1D/wk </t>
  </si>
  <si>
    <t>Visit 3D/wk</t>
  </si>
  <si>
    <t>Wk1 Mon Wed Fri, Wk2 Mon &amp; Fri</t>
  </si>
  <si>
    <t xml:space="preserve"> 2 x 15m3 bins/week</t>
  </si>
  <si>
    <t>Visit1D/Wk</t>
  </si>
  <si>
    <t xml:space="preserve">Visit 1D/Wk. </t>
  </si>
  <si>
    <t xml:space="preserve">Visit 60/1D/Wk. </t>
  </si>
  <si>
    <t xml:space="preserve">Removals every 3/4 days    </t>
  </si>
  <si>
    <t xml:space="preserve">Visit 1 to 3D/wk. </t>
  </si>
  <si>
    <t xml:space="preserve">Visit 2D/Wk </t>
  </si>
  <si>
    <t xml:space="preserve">Visit 1D/Wk1 &amp;2 &amp; 2D/wk3
</t>
  </si>
  <si>
    <t>3d/wk
PM collection prefered.</t>
  </si>
  <si>
    <t xml:space="preserve">1 bin 4D/wk. </t>
  </si>
  <si>
    <t xml:space="preserve">Visit 3D/wk. </t>
  </si>
  <si>
    <t>Visit 5D/wk, Mon to Fri.</t>
  </si>
  <si>
    <t>Visit 3D/wk with a day in between</t>
  </si>
  <si>
    <t>Visit 5D/Wk after 10.00 AM</t>
  </si>
  <si>
    <t xml:space="preserve">Visit 5D/wk </t>
  </si>
  <si>
    <t xml:space="preserve">1D/4wks
</t>
  </si>
  <si>
    <t xml:space="preserve">Visit 1D/2Wks </t>
  </si>
  <si>
    <t>Visit 4D/wk.</t>
  </si>
  <si>
    <t>Visit 2D/wk1
1D/wk2
1D/Wk3</t>
  </si>
  <si>
    <t>Visit 1D/wks 1-5
No visit wk6</t>
  </si>
  <si>
    <t>Visit 2D/wks - SHT Tank 1
AR - SHT Tank 2</t>
  </si>
  <si>
    <t xml:space="preserve">Visit 1D/wk1, 2D/wk2 </t>
  </si>
  <si>
    <t>Batch removal As requested</t>
  </si>
  <si>
    <t>Priority Site
Visit  5D/wk.</t>
  </si>
  <si>
    <t>Visit 3D/wk,</t>
  </si>
  <si>
    <t>Visit1D/2wks</t>
  </si>
  <si>
    <t>Visit 3d/wk</t>
  </si>
  <si>
    <t>Visit 1D/Wk,</t>
  </si>
  <si>
    <t xml:space="preserve">Visit  1D/wk </t>
  </si>
  <si>
    <t>3d/wk</t>
  </si>
  <si>
    <t>3 days per week</t>
  </si>
  <si>
    <t xml:space="preserve">Visit 4D/wk </t>
  </si>
  <si>
    <t>Visit on 6D/wk</t>
  </si>
  <si>
    <t>Visit 1D/wk.</t>
  </si>
  <si>
    <t xml:space="preserve">Visit 2D/wk. </t>
  </si>
  <si>
    <t>Visit 1D/2wk.</t>
  </si>
  <si>
    <t>Visit 1D/2Wks</t>
  </si>
  <si>
    <t>Visit 1-2D/wk</t>
  </si>
  <si>
    <t>Visit 3D/WK</t>
  </si>
  <si>
    <t>Visit 5D/WK</t>
  </si>
  <si>
    <t>Visit 3D/wk1  
&amp; visit 2D/wk2</t>
  </si>
  <si>
    <t>Visit on 1D/wk</t>
  </si>
  <si>
    <t>Batch removals as requested</t>
  </si>
  <si>
    <t>Approx. monthly batch removals</t>
  </si>
  <si>
    <t>Visit 1D/wk
(Tue-wk1 &amp; Fri-wk2</t>
  </si>
  <si>
    <t>3 D/wk</t>
  </si>
  <si>
    <t>Visit 60m3/wk</t>
  </si>
  <si>
    <t>1D/2wks</t>
  </si>
  <si>
    <t>Priority Site
Visit 5D/wk</t>
  </si>
  <si>
    <t>Visit 6D/wk</t>
  </si>
  <si>
    <t>Daily removal of filled bins</t>
  </si>
  <si>
    <t xml:space="preserve">Visit 1D/2wks.  </t>
  </si>
  <si>
    <t>Visit 1D/wk,</t>
  </si>
  <si>
    <t>Abbess Roding</t>
  </si>
  <si>
    <t>Aldermaston</t>
  </si>
  <si>
    <t>Andoversford</t>
  </si>
  <si>
    <t>Ashendon</t>
  </si>
  <si>
    <t>Ashford Hill</t>
  </si>
  <si>
    <t>Ashley Green</t>
  </si>
  <si>
    <t>Ashton Keynes</t>
  </si>
  <si>
    <t>Aston Le Walls</t>
  </si>
  <si>
    <t>Avon Dassett</t>
  </si>
  <si>
    <t>Barford (St Michael)</t>
  </si>
  <si>
    <t>Barkway</t>
  </si>
  <si>
    <t>Baydon</t>
  </si>
  <si>
    <t>Beckley</t>
  </si>
  <si>
    <t>Beenham</t>
  </si>
  <si>
    <t>Bibury</t>
  </si>
  <si>
    <t>Billingbear</t>
  </si>
  <si>
    <t>Bishops Green</t>
  </si>
  <si>
    <t>Bledington</t>
  </si>
  <si>
    <t>Bletchingdon</t>
  </si>
  <si>
    <t>Blunsdon</t>
  </si>
  <si>
    <t>Boddington</t>
  </si>
  <si>
    <t>Bourton</t>
  </si>
  <si>
    <t>Boxford</t>
  </si>
  <si>
    <t>Bramfield</t>
  </si>
  <si>
    <t>Braughing</t>
  </si>
  <si>
    <t>Breachwood Green</t>
  </si>
  <si>
    <t>Brickendon</t>
  </si>
  <si>
    <t>Broad Hinton</t>
  </si>
  <si>
    <t>Broughton</t>
  </si>
  <si>
    <t>Buckland</t>
  </si>
  <si>
    <t>Bucklebury (Upper Common)</t>
  </si>
  <si>
    <t>Buscot</t>
  </si>
  <si>
    <t>Castle Eaton</t>
  </si>
  <si>
    <t>Chacombe</t>
  </si>
  <si>
    <t>Chadlington</t>
  </si>
  <si>
    <t>Chapmore End</t>
  </si>
  <si>
    <t>Charlton-on-Otmoor</t>
  </si>
  <si>
    <t>Charwelton</t>
  </si>
  <si>
    <t>Charney Bassett</t>
  </si>
  <si>
    <t>Chienes</t>
  </si>
  <si>
    <t>Chilton Foliat</t>
  </si>
  <si>
    <t>Chilton</t>
  </si>
  <si>
    <t>Chipping Warden</t>
  </si>
  <si>
    <t>Clanfield</t>
  </si>
  <si>
    <t>Clatford</t>
  </si>
  <si>
    <t>Claydon</t>
  </si>
  <si>
    <t>Clifton</t>
  </si>
  <si>
    <t>Coates</t>
  </si>
  <si>
    <t>Coberley</t>
  </si>
  <si>
    <t>Coleshill</t>
  </si>
  <si>
    <t>Colgate</t>
  </si>
  <si>
    <t>Combe</t>
  </si>
  <si>
    <t>Compton</t>
  </si>
  <si>
    <t>Cottered</t>
  </si>
  <si>
    <t>Crondall</t>
  </si>
  <si>
    <t>Cropredy</t>
  </si>
  <si>
    <t>Croughton</t>
  </si>
  <si>
    <t>Cuddesdon</t>
  </si>
  <si>
    <t>Cuddington</t>
  </si>
  <si>
    <t>Culworth</t>
  </si>
  <si>
    <t>Dagnall</t>
  </si>
  <si>
    <t>Dane End</t>
  </si>
  <si>
    <t>East Grafton</t>
  </si>
  <si>
    <t>East Ilsley</t>
  </si>
  <si>
    <t>Elsfield</t>
  </si>
  <si>
    <t>Enstone</t>
  </si>
  <si>
    <t>Eydon</t>
  </si>
  <si>
    <t>Farnborough (North)</t>
  </si>
  <si>
    <t>Fawley</t>
  </si>
  <si>
    <t>Forest Hill</t>
  </si>
  <si>
    <t>Foscot</t>
  </si>
  <si>
    <t>Frieth</t>
  </si>
  <si>
    <t>Froxfield</t>
  </si>
  <si>
    <t>Furneux Pelham</t>
  </si>
  <si>
    <t>Fyfield</t>
  </si>
  <si>
    <t>Adbury Holt</t>
  </si>
  <si>
    <t>Great Bedwyn</t>
  </si>
  <si>
    <t>Great Gaddesden</t>
  </si>
  <si>
    <t>Great Milton</t>
  </si>
  <si>
    <t>Greatworth</t>
  </si>
  <si>
    <t>Greenham Common</t>
  </si>
  <si>
    <t>Grendon Underwood</t>
  </si>
  <si>
    <t>Guiting Power</t>
  </si>
  <si>
    <t>Hambleden</t>
  </si>
  <si>
    <t>Hampden Row</t>
  </si>
  <si>
    <t>Hampstead Norreys</t>
  </si>
  <si>
    <t>Hamstead Marshall</t>
  </si>
  <si>
    <t>Hannington (Hants)</t>
  </si>
  <si>
    <t>Hanwell</t>
  </si>
  <si>
    <t>Headley</t>
  </si>
  <si>
    <t>Horley (Oxon)</t>
  </si>
  <si>
    <t>Hornton</t>
  </si>
  <si>
    <t>Horton-cum-Studley</t>
  </si>
  <si>
    <t>Huntercombe</t>
  </si>
  <si>
    <t>Hurley</t>
  </si>
  <si>
    <t>Ironsbottom</t>
  </si>
  <si>
    <t>Islip</t>
  </si>
  <si>
    <t>Kempsford</t>
  </si>
  <si>
    <t>Lower Basildon</t>
  </si>
  <si>
    <t>Little Compton</t>
  </si>
  <si>
    <t>Leaden Roding</t>
  </si>
  <si>
    <t>Leckhampstead</t>
  </si>
  <si>
    <t>Lewknor</t>
  </si>
  <si>
    <t>Little Hallingbury</t>
  </si>
  <si>
    <t>Littleworth</t>
  </si>
  <si>
    <t>Little Milton</t>
  </si>
  <si>
    <t>Eversley Cross (Longwater)</t>
  </si>
  <si>
    <t>Longborough</t>
  </si>
  <si>
    <t>Long Sutton</t>
  </si>
  <si>
    <t>Ludgershall</t>
  </si>
  <si>
    <t>Long Wittenham</t>
  </si>
  <si>
    <t>Manuden</t>
  </si>
  <si>
    <t>Middle Barton</t>
  </si>
  <si>
    <t>Middleton Stoney</t>
  </si>
  <si>
    <t>Mollington</t>
  </si>
  <si>
    <t>Moreton</t>
  </si>
  <si>
    <t>Moreton Pinkney</t>
  </si>
  <si>
    <t>Naunton</t>
  </si>
  <si>
    <t>Nettlebed</t>
  </si>
  <si>
    <t>Eversley New Mill</t>
  </si>
  <si>
    <t>Northleach</t>
  </si>
  <si>
    <t>Nuneham Courtenay</t>
  </si>
  <si>
    <t xml:space="preserve">Pike Hill Rise </t>
  </si>
  <si>
    <t>Priors Marston</t>
  </si>
  <si>
    <t>Ratley</t>
  </si>
  <si>
    <t>Remenham</t>
  </si>
  <si>
    <t>Great Rollright</t>
  </si>
  <si>
    <t>Rowsham</t>
  </si>
  <si>
    <t>Rusper</t>
  </si>
  <si>
    <t>Sandford St Martin</t>
  </si>
  <si>
    <t>Selborne</t>
  </si>
  <si>
    <t>Sevenhampton</t>
  </si>
  <si>
    <t>Shabbington</t>
  </si>
  <si>
    <t>Shalbourne</t>
  </si>
  <si>
    <t>Shellingford</t>
  </si>
  <si>
    <t>Shotteswell</t>
  </si>
  <si>
    <t>Shutford</t>
  </si>
  <si>
    <t>South Leigh</t>
  </si>
  <si>
    <t>South Moreton</t>
  </si>
  <si>
    <t>Spelsbury</t>
  </si>
  <si>
    <t>Stadhampton</t>
  </si>
  <si>
    <t>Standlake</t>
  </si>
  <si>
    <t>Stanton St John</t>
  </si>
  <si>
    <t>Stanton Harcourt</t>
  </si>
  <si>
    <t>Stewkley</t>
  </si>
  <si>
    <t>Stratfield Saye</t>
  </si>
  <si>
    <t>Streatley</t>
  </si>
  <si>
    <t>Ashampstead Stubbles</t>
  </si>
  <si>
    <t>Studham</t>
  </si>
  <si>
    <t>Tackley</t>
  </si>
  <si>
    <t>Tarlton</t>
  </si>
  <si>
    <t>Temple Guiting</t>
  </si>
  <si>
    <t>Tetsworth</t>
  </si>
  <si>
    <t>Therfield</t>
  </si>
  <si>
    <t>Thorpe Mandeville</t>
  </si>
  <si>
    <t>Tiddington</t>
  </si>
  <si>
    <t>Towersey</t>
  </si>
  <si>
    <t>Uffington</t>
  </si>
  <si>
    <t>Upper Winchendon</t>
  </si>
  <si>
    <t>Warmington</t>
  </si>
  <si>
    <t>Warwick Wold</t>
  </si>
  <si>
    <t>Welford</t>
  </si>
  <si>
    <t>Weston</t>
  </si>
  <si>
    <t>Weston-On-The-Green</t>
  </si>
  <si>
    <t>Whitchurch</t>
  </si>
  <si>
    <t>Whitefield Farm</t>
  </si>
  <si>
    <t>White Roding</t>
  </si>
  <si>
    <t>Whittington</t>
  </si>
  <si>
    <t>Whitwell</t>
  </si>
  <si>
    <t>Wickham</t>
  </si>
  <si>
    <t>Willingale</t>
  </si>
  <si>
    <t>Wilton</t>
  </si>
  <si>
    <t>Wingrave</t>
  </si>
  <si>
    <t>Winterbourne</t>
  </si>
  <si>
    <t>Withington</t>
  </si>
  <si>
    <t>Wolverton Common</t>
  </si>
  <si>
    <t>Wolverton Townsend</t>
  </si>
  <si>
    <t>Woolhampton</t>
  </si>
  <si>
    <t>Yattendon</t>
  </si>
  <si>
    <t>Luton(East Hyde)</t>
  </si>
  <si>
    <t>Oxford (Sandford)</t>
  </si>
  <si>
    <t>Reading(Manor farm)</t>
  </si>
  <si>
    <t>Swindon(Rodbourne)</t>
  </si>
  <si>
    <t>measured</t>
  </si>
  <si>
    <t>Treatment centre</t>
  </si>
  <si>
    <t>Treatment centre and Incinerator</t>
  </si>
  <si>
    <t>Dewatering centres</t>
  </si>
  <si>
    <t>&lt;10%</t>
  </si>
  <si>
    <t>no imports</t>
  </si>
  <si>
    <t>&gt;10%</t>
  </si>
  <si>
    <t>up to 35%</t>
  </si>
  <si>
    <t>except cake</t>
  </si>
  <si>
    <t>The site cannot receive any imports due to planning restrictions</t>
  </si>
  <si>
    <t>B,C,D</t>
  </si>
  <si>
    <t>E, F, G, H, J</t>
  </si>
  <si>
    <t>B</t>
  </si>
  <si>
    <t>Inter-site tankering services</t>
  </si>
  <si>
    <t>Compliant cake stockpiling and cake haulage</t>
  </si>
  <si>
    <t>C</t>
  </si>
  <si>
    <t>Compliant cake spreading</t>
  </si>
  <si>
    <t>D</t>
  </si>
  <si>
    <t>E</t>
  </si>
  <si>
    <t>Restoration of non compliant cake</t>
  </si>
  <si>
    <t>F</t>
  </si>
  <si>
    <t>G</t>
  </si>
  <si>
    <t>H</t>
  </si>
  <si>
    <t>J</t>
  </si>
  <si>
    <t>Transport</t>
  </si>
  <si>
    <t xml:space="preserve"> 1,226,377.83 m3 </t>
  </si>
  <si>
    <t>Transport &amp; Recyling</t>
  </si>
  <si>
    <t xml:space="preserve"> 668,208.05 tonnes + 7,800 tonnes of Restoration </t>
  </si>
  <si>
    <t>Recycling</t>
  </si>
  <si>
    <t xml:space="preserve"> 283,766 tonnes </t>
  </si>
  <si>
    <t xml:space="preserve"> 319,396.15 tonnes </t>
  </si>
  <si>
    <t>Transport &amp; Disposal</t>
  </si>
  <si>
    <t xml:space="preserve"> 24,408 tonnes *estimated based on previous year </t>
  </si>
  <si>
    <t>ad hoc</t>
  </si>
  <si>
    <t>Five year initial term plus option of a two year extension</t>
  </si>
  <si>
    <t>All regions, Exclusive agreement</t>
  </si>
  <si>
    <t>Five year initial term plus option of two one year extensions</t>
  </si>
  <si>
    <t>All regions, Non exclusive</t>
  </si>
  <si>
    <t>South Region, Non exclusive</t>
  </si>
  <si>
    <t>North Region, Non exclusive</t>
  </si>
  <si>
    <t>31st July 2018</t>
  </si>
  <si>
    <t>6W/17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</si>
</sst>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0"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2"/>
      <color rgb="FFFF0000"/>
      <name val="Arial"/>
      <family val="2"/>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style="thin">
        <color auto="1"/>
      </right>
      <top/>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s>
  <cellStyleXfs count="3">
    <xf numFmtId="0" fontId="0" fillId="0" borderId="0"/>
    <xf numFmtId="0" fontId="1" fillId="0" borderId="0"/>
    <xf numFmtId="43" fontId="1" fillId="0" borderId="0" applyFont="0" applyFill="0" applyBorder="0" applyAlignment="0" applyProtection="0"/>
  </cellStyleXfs>
  <cellXfs count="90">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0" borderId="1" xfId="0" applyBorder="1" applyAlignment="1">
      <alignment vertical="center" wrapText="1"/>
    </xf>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Border="1" applyAlignment="1">
      <alignment vertical="center"/>
    </xf>
    <xf numFmtId="0" fontId="9" fillId="0" borderId="1" xfId="1" applyFont="1" applyBorder="1" applyAlignment="1">
      <alignment vertical="center" wrapText="1"/>
    </xf>
    <xf numFmtId="0" fontId="0" fillId="0" borderId="0" xfId="0" applyBorder="1"/>
    <xf numFmtId="0" fontId="0" fillId="0" borderId="8" xfId="0" applyBorder="1"/>
    <xf numFmtId="0" fontId="11" fillId="5" borderId="4" xfId="1" applyFont="1" applyFill="1" applyBorder="1" applyAlignment="1">
      <alignment vertical="center"/>
    </xf>
    <xf numFmtId="0" fontId="0" fillId="0" borderId="8" xfId="0" applyBorder="1" applyAlignment="1">
      <alignment horizontal="right"/>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0" fillId="0" borderId="0" xfId="0" applyBorder="1" applyAlignment="1">
      <alignment horizontal="right"/>
    </xf>
    <xf numFmtId="0" fontId="11" fillId="5" borderId="12" xfId="1" applyFont="1" applyFill="1" applyBorder="1" applyAlignment="1">
      <alignment vertical="center"/>
    </xf>
    <xf numFmtId="0" fontId="11" fillId="5" borderId="13" xfId="1" applyFont="1" applyFill="1" applyBorder="1" applyAlignment="1">
      <alignment vertical="center"/>
    </xf>
    <xf numFmtId="0" fontId="0" fillId="0" borderId="0" xfId="0" applyBorder="1" applyAlignment="1">
      <alignment wrapText="1"/>
    </xf>
    <xf numFmtId="0" fontId="0" fillId="0" borderId="3" xfId="0" applyBorder="1" applyAlignment="1">
      <alignment wrapText="1"/>
    </xf>
    <xf numFmtId="0" fontId="12" fillId="3" borderId="14" xfId="1" applyFont="1" applyFill="1" applyBorder="1" applyAlignment="1">
      <alignment vertical="center"/>
    </xf>
    <xf numFmtId="0" fontId="3" fillId="4" borderId="0" xfId="1" applyFont="1" applyFill="1" applyBorder="1" applyAlignment="1">
      <alignment vertical="center"/>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2" fillId="3" borderId="17" xfId="1" applyFont="1" applyFill="1" applyBorder="1" applyAlignment="1">
      <alignment vertical="center" wrapText="1"/>
    </xf>
    <xf numFmtId="0" fontId="12" fillId="3" borderId="14"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Fill="1" applyBorder="1" applyAlignment="1">
      <alignment vertical="center"/>
    </xf>
    <xf numFmtId="0" fontId="0" fillId="0" borderId="0" xfId="0" applyAlignment="1"/>
    <xf numFmtId="0" fontId="0" fillId="0" borderId="0" xfId="0" applyBorder="1" applyAlignment="1"/>
    <xf numFmtId="0" fontId="6" fillId="4" borderId="0" xfId="1" applyFont="1" applyFill="1" applyBorder="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0" xfId="0" applyFont="1" applyFill="1" applyBorder="1"/>
    <xf numFmtId="0" fontId="17" fillId="0" borderId="0" xfId="0" applyFont="1" applyFill="1" applyBorder="1" applyAlignment="1">
      <alignment vertical="center"/>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23" xfId="1" applyFont="1" applyFill="1" applyBorder="1" applyAlignment="1">
      <alignment vertical="center" wrapText="1"/>
    </xf>
    <xf numFmtId="0" fontId="14" fillId="0" borderId="24" xfId="1" applyFont="1" applyFill="1" applyBorder="1" applyAlignment="1">
      <alignment vertical="center" wrapText="1"/>
    </xf>
    <xf numFmtId="0" fontId="14" fillId="0" borderId="25" xfId="1" applyFont="1" applyFill="1" applyBorder="1" applyAlignment="1">
      <alignment vertical="center" wrapText="1"/>
    </xf>
    <xf numFmtId="0" fontId="14" fillId="0" borderId="26" xfId="1" applyFont="1" applyFill="1" applyBorder="1" applyAlignment="1">
      <alignment vertical="center" wrapText="1"/>
    </xf>
    <xf numFmtId="0" fontId="14" fillId="0" borderId="4" xfId="1" applyFont="1" applyFill="1" applyBorder="1" applyAlignment="1">
      <alignment vertical="center" wrapText="1"/>
    </xf>
    <xf numFmtId="0" fontId="14" fillId="0" borderId="30" xfId="1" applyFont="1" applyFill="1" applyBorder="1" applyAlignment="1">
      <alignment vertical="center" wrapText="1"/>
    </xf>
    <xf numFmtId="0" fontId="16" fillId="3" borderId="3" xfId="1" applyFont="1" applyFill="1" applyBorder="1" applyAlignment="1">
      <alignment horizontal="left" vertical="center" wrapText="1"/>
    </xf>
    <xf numFmtId="0" fontId="18" fillId="0" borderId="0" xfId="0" applyFont="1"/>
    <xf numFmtId="0" fontId="0" fillId="0" borderId="0" xfId="0" applyAlignment="1">
      <alignment horizontal="right"/>
    </xf>
    <xf numFmtId="0" fontId="19" fillId="0" borderId="0" xfId="0" applyFont="1" applyAlignment="1">
      <alignment wrapText="1"/>
    </xf>
    <xf numFmtId="0" fontId="11" fillId="5" borderId="18" xfId="1" applyFont="1" applyFill="1" applyBorder="1" applyAlignment="1">
      <alignment horizontal="left" vertical="center"/>
    </xf>
    <xf numFmtId="0" fontId="11" fillId="5" borderId="19" xfId="1" applyFont="1" applyFill="1" applyBorder="1" applyAlignment="1">
      <alignment horizontal="left" vertical="center"/>
    </xf>
    <xf numFmtId="0" fontId="11" fillId="5" borderId="19" xfId="1" applyFont="1" applyFill="1" applyBorder="1" applyAlignment="1">
      <alignment horizontal="left" vertical="center" wrapText="1"/>
    </xf>
    <xf numFmtId="0" fontId="11" fillId="5" borderId="20" xfId="1" applyFont="1" applyFill="1" applyBorder="1" applyAlignment="1">
      <alignment horizontal="left" vertical="center"/>
    </xf>
    <xf numFmtId="0" fontId="11" fillId="5" borderId="3" xfId="1" applyFont="1" applyFill="1" applyBorder="1" applyAlignment="1">
      <alignment vertical="center" wrapText="1"/>
    </xf>
    <xf numFmtId="0" fontId="11" fillId="5" borderId="4" xfId="1" applyFont="1" applyFill="1" applyBorder="1" applyAlignment="1">
      <alignment vertical="center" wrapText="1"/>
    </xf>
    <xf numFmtId="2" fontId="11" fillId="5" borderId="4" xfId="1" applyNumberFormat="1" applyFont="1" applyFill="1" applyBorder="1" applyAlignment="1">
      <alignment vertical="center"/>
    </xf>
    <xf numFmtId="164" fontId="11" fillId="5" borderId="4" xfId="2" applyNumberFormat="1" applyFont="1" applyFill="1" applyBorder="1" applyAlignment="1">
      <alignment vertical="center"/>
    </xf>
    <xf numFmtId="165" fontId="11" fillId="5" borderId="4" xfId="1" applyNumberFormat="1" applyFont="1" applyFill="1" applyBorder="1" applyAlignment="1">
      <alignment vertical="center"/>
    </xf>
    <xf numFmtId="17" fontId="11" fillId="5" borderId="4" xfId="1" applyNumberFormat="1" applyFont="1" applyFill="1" applyBorder="1" applyAlignment="1">
      <alignment horizontal="left" vertical="center"/>
    </xf>
    <xf numFmtId="164" fontId="11" fillId="5" borderId="4" xfId="1" applyNumberFormat="1" applyFont="1" applyFill="1" applyBorder="1" applyAlignment="1">
      <alignment vertical="center"/>
    </xf>
    <xf numFmtId="9" fontId="11" fillId="5" borderId="4" xfId="1" applyNumberFormat="1" applyFont="1" applyFill="1" applyBorder="1" applyAlignment="1">
      <alignment vertical="center"/>
    </xf>
    <xf numFmtId="0" fontId="11" fillId="5" borderId="33" xfId="1" applyFont="1" applyFill="1" applyBorder="1" applyAlignment="1">
      <alignment vertical="center" wrapText="1"/>
    </xf>
    <xf numFmtId="0" fontId="10" fillId="4" borderId="0" xfId="1" applyFont="1" applyFill="1" applyBorder="1" applyAlignment="1">
      <alignment vertical="center" wrapText="1"/>
    </xf>
    <xf numFmtId="0" fontId="11" fillId="5" borderId="12" xfId="1" applyFont="1" applyFill="1" applyBorder="1" applyAlignment="1">
      <alignment vertical="center" wrapText="1"/>
    </xf>
    <xf numFmtId="14" fontId="11" fillId="5" borderId="19" xfId="1" applyNumberFormat="1" applyFont="1" applyFill="1" applyBorder="1" applyAlignment="1">
      <alignment horizontal="left" vertical="center"/>
    </xf>
    <xf numFmtId="43" fontId="11" fillId="5" borderId="4" xfId="2" applyFont="1" applyFill="1" applyBorder="1" applyAlignment="1">
      <alignment vertical="center" wrapText="1"/>
    </xf>
    <xf numFmtId="0" fontId="0" fillId="0" borderId="0" xfId="0" applyAlignment="1">
      <alignment horizontal="center"/>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13" fillId="4" borderId="0" xfId="1" applyFont="1" applyFill="1" applyBorder="1" applyAlignment="1">
      <alignment horizontal="left"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6" fillId="3" borderId="31" xfId="1" applyFont="1" applyFill="1" applyBorder="1" applyAlignment="1">
      <alignment horizontal="left" vertical="center"/>
    </xf>
    <xf numFmtId="0" fontId="16" fillId="3" borderId="32" xfId="1" applyFont="1" applyFill="1" applyBorder="1" applyAlignment="1">
      <alignment horizontal="left" vertical="center"/>
    </xf>
    <xf numFmtId="0" fontId="14" fillId="0" borderId="2"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4" xfId="1" applyFont="1" applyFill="1" applyBorder="1" applyAlignment="1">
      <alignment horizontal="left" vertical="center"/>
    </xf>
    <xf numFmtId="0" fontId="16" fillId="3" borderId="29" xfId="1" applyFont="1" applyFill="1" applyBorder="1" applyAlignment="1">
      <alignment horizontal="left" vertical="center"/>
    </xf>
  </cellXfs>
  <cellStyles count="3">
    <cellStyle name="Comma"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DAVIES\Documentum\Viewed\2017-18%20Bioresources-locations-and-successful-contract-market-info_AUDITED%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WwTW"/>
      <sheetName val="Small WwTW"/>
      <sheetName val="STC"/>
      <sheetName val="Contracts"/>
      <sheetName val="Definitions"/>
      <sheetName val="Liquid Volumes"/>
      <sheetName val="Intersites Cake"/>
      <sheetName val="STC data"/>
      <sheetName val="Biorecycling Data 17-18"/>
      <sheetName val="DATA SORT"/>
      <sheetName val="chemical sludge"/>
      <sheetName val="tanker plan"/>
    </sheetNames>
    <sheetDataSet>
      <sheetData sheetId="0"/>
      <sheetData sheetId="1"/>
      <sheetData sheetId="2"/>
      <sheetData sheetId="3">
        <row r="9">
          <cell r="D9" t="str">
            <v>Aylesbury</v>
          </cell>
        </row>
        <row r="10">
          <cell r="D10" t="str">
            <v>Banbury</v>
          </cell>
        </row>
        <row r="11">
          <cell r="D11" t="str">
            <v>Basingstoke</v>
          </cell>
        </row>
        <row r="12">
          <cell r="D12" t="str">
            <v>Beckton</v>
          </cell>
        </row>
        <row r="14">
          <cell r="D14" t="str">
            <v>Bicester</v>
          </cell>
        </row>
        <row r="15">
          <cell r="D15" t="str">
            <v>Bishops Stortford</v>
          </cell>
        </row>
        <row r="16">
          <cell r="D16" t="str">
            <v>Bracknell</v>
          </cell>
        </row>
        <row r="17">
          <cell r="D17" t="str">
            <v>Camberley</v>
          </cell>
        </row>
        <row r="18">
          <cell r="D18" t="str">
            <v>Chertsey</v>
          </cell>
        </row>
        <row r="19">
          <cell r="D19" t="str">
            <v>Crawley</v>
          </cell>
        </row>
        <row r="20">
          <cell r="D20" t="str">
            <v>Crossness</v>
          </cell>
        </row>
        <row r="21">
          <cell r="D21" t="str">
            <v>Deephams</v>
          </cell>
        </row>
        <row r="22">
          <cell r="D22" t="str">
            <v>Didcot</v>
          </cell>
        </row>
        <row r="24">
          <cell r="D24" t="str">
            <v>Farnham</v>
          </cell>
        </row>
        <row r="25">
          <cell r="D25" t="str">
            <v>Fleet</v>
          </cell>
        </row>
        <row r="26">
          <cell r="D26" t="str">
            <v>Guildford</v>
          </cell>
        </row>
        <row r="27">
          <cell r="D27" t="str">
            <v>Hogsmill</v>
          </cell>
        </row>
        <row r="28">
          <cell r="D28" t="str">
            <v>Long Reach</v>
          </cell>
        </row>
        <row r="29">
          <cell r="D29" t="str">
            <v>Maple Lodge</v>
          </cell>
        </row>
        <row r="31">
          <cell r="D31" t="str">
            <v>Newbury</v>
          </cell>
        </row>
        <row r="35">
          <cell r="D35" t="str">
            <v>Rye Meads</v>
          </cell>
        </row>
        <row r="36">
          <cell r="D36" t="str">
            <v>Slough</v>
          </cell>
        </row>
        <row r="38">
          <cell r="D38" t="str">
            <v>Wargrave</v>
          </cell>
        </row>
        <row r="40">
          <cell r="D40" t="str">
            <v>Abingdon</v>
          </cell>
        </row>
        <row r="41">
          <cell r="D41" t="str">
            <v>Cranleigh</v>
          </cell>
        </row>
        <row r="42">
          <cell r="D42" t="str">
            <v>Earlswood</v>
          </cell>
        </row>
        <row r="43">
          <cell r="D43" t="str">
            <v>Godalming</v>
          </cell>
        </row>
        <row r="44">
          <cell r="D44" t="str">
            <v>Little Marlow</v>
          </cell>
        </row>
        <row r="45">
          <cell r="D45" t="str">
            <v>Witney</v>
          </cell>
        </row>
        <row r="46">
          <cell r="D46" t="str">
            <v>Woking</v>
          </cell>
        </row>
      </sheetData>
      <sheetData sheetId="4"/>
      <sheetData sheetId="5"/>
      <sheetData sheetId="6"/>
      <sheetData sheetId="7"/>
      <sheetData sheetId="8"/>
      <sheetData sheetId="9"/>
      <sheetData sheetId="10">
        <row r="2">
          <cell r="B2" t="str">
            <v>Abbess Roding</v>
          </cell>
          <cell r="Q2" t="str">
            <v>24hr</v>
          </cell>
        </row>
        <row r="3">
          <cell r="B3" t="str">
            <v>Abingdon</v>
          </cell>
          <cell r="Q3" t="str">
            <v>06.00-18.00</v>
          </cell>
        </row>
        <row r="4">
          <cell r="B4" t="str">
            <v>Aldermaston</v>
          </cell>
          <cell r="Q4" t="str">
            <v>24hrs</v>
          </cell>
        </row>
        <row r="5">
          <cell r="B5" t="str">
            <v>Aldershot</v>
          </cell>
          <cell r="Q5" t="str">
            <v>24hr</v>
          </cell>
        </row>
        <row r="6">
          <cell r="B6" t="str">
            <v>Alton</v>
          </cell>
          <cell r="Q6" t="str">
            <v>06.00-19.00</v>
          </cell>
        </row>
        <row r="7">
          <cell r="B7" t="str">
            <v>Ampney St Peter</v>
          </cell>
          <cell r="Q7" t="str">
            <v>24hr</v>
          </cell>
        </row>
        <row r="8">
          <cell r="B8" t="str">
            <v>Andoversford</v>
          </cell>
          <cell r="Q8" t="str">
            <v>24hr</v>
          </cell>
        </row>
        <row r="9">
          <cell r="B9" t="str">
            <v>Appleton</v>
          </cell>
          <cell r="Q9" t="str">
            <v>24hr</v>
          </cell>
        </row>
        <row r="10">
          <cell r="B10" t="str">
            <v>Arborfield</v>
          </cell>
          <cell r="Q10" t="str">
            <v>06.00-18.00</v>
          </cell>
        </row>
        <row r="11">
          <cell r="B11" t="str">
            <v>Ascot</v>
          </cell>
          <cell r="Q11" t="str">
            <v xml:space="preserve">08.00-18.00 </v>
          </cell>
        </row>
        <row r="12">
          <cell r="B12" t="str">
            <v>Ashendon</v>
          </cell>
          <cell r="Q12" t="str">
            <v>08.00-18.00</v>
          </cell>
        </row>
        <row r="13">
          <cell r="B13" t="str">
            <v>Ashford Hill</v>
          </cell>
          <cell r="Q13" t="str">
            <v>24hr</v>
          </cell>
        </row>
        <row r="14">
          <cell r="B14" t="str">
            <v>Ashley Green</v>
          </cell>
          <cell r="Q14" t="str">
            <v>06.00-18.00</v>
          </cell>
        </row>
        <row r="15">
          <cell r="B15" t="str">
            <v>Wokingham</v>
          </cell>
          <cell r="Q15" t="str">
            <v>07.30-18.00</v>
          </cell>
        </row>
        <row r="16">
          <cell r="B16" t="str">
            <v>Ashton Keynes</v>
          </cell>
          <cell r="Q16" t="str">
            <v>24hr</v>
          </cell>
        </row>
        <row r="17">
          <cell r="B17" t="str">
            <v>Ash Vale</v>
          </cell>
          <cell r="Q17" t="str">
            <v xml:space="preserve">Mon-Fri after 07.30 up to 18.00. SAT after 09.00-16.00. </v>
          </cell>
        </row>
        <row r="18">
          <cell r="B18" t="str">
            <v>Aston Le Walls</v>
          </cell>
          <cell r="Q18" t="str">
            <v>06.00-20.00</v>
          </cell>
        </row>
        <row r="19">
          <cell r="B19" t="str">
            <v>Avon Dassett</v>
          </cell>
          <cell r="Q19" t="str">
            <v>24hr</v>
          </cell>
        </row>
        <row r="20">
          <cell r="B20" t="str">
            <v>Aylesbury</v>
          </cell>
          <cell r="Q20" t="str">
            <v>24hr</v>
          </cell>
        </row>
        <row r="21">
          <cell r="B21" t="str">
            <v>Bampton</v>
          </cell>
          <cell r="Q21" t="str">
            <v>24hr</v>
          </cell>
        </row>
        <row r="22">
          <cell r="B22" t="str">
            <v>Banbury</v>
          </cell>
          <cell r="Q22" t="str">
            <v>24hr</v>
          </cell>
        </row>
        <row r="23">
          <cell r="B23" t="str">
            <v>Barford (St Michael)</v>
          </cell>
          <cell r="Q23" t="str">
            <v>06.00-20.00</v>
          </cell>
        </row>
        <row r="24">
          <cell r="B24" t="str">
            <v>Barkway</v>
          </cell>
          <cell r="Q24" t="str">
            <v>24hr</v>
          </cell>
        </row>
        <row r="25">
          <cell r="B25" t="str">
            <v>Basingstoke</v>
          </cell>
          <cell r="Q25" t="str">
            <v>24hr</v>
          </cell>
        </row>
        <row r="26">
          <cell r="B26" t="str">
            <v>Basildon Park</v>
          </cell>
          <cell r="Q26" t="e">
            <v>#N/A</v>
          </cell>
        </row>
        <row r="27">
          <cell r="B27" t="str">
            <v>Baydon</v>
          </cell>
          <cell r="Q27" t="str">
            <v>06.00-20.00</v>
          </cell>
        </row>
        <row r="28">
          <cell r="B28" t="str">
            <v>Beckton</v>
          </cell>
          <cell r="Q28" t="str">
            <v>24hr</v>
          </cell>
        </row>
        <row r="29">
          <cell r="B29" t="str">
            <v>Beckley</v>
          </cell>
          <cell r="Q29" t="e">
            <v>#N/A</v>
          </cell>
        </row>
        <row r="30">
          <cell r="B30" t="str">
            <v>Beddington</v>
          </cell>
          <cell r="Q30" t="e">
            <v>#N/A</v>
          </cell>
        </row>
        <row r="31">
          <cell r="B31" t="str">
            <v>Beenham</v>
          </cell>
          <cell r="Q31" t="str">
            <v>24hr</v>
          </cell>
        </row>
        <row r="32">
          <cell r="B32" t="str">
            <v>Benson</v>
          </cell>
          <cell r="Q32" t="str">
            <v>24hr</v>
          </cell>
        </row>
        <row r="33">
          <cell r="B33" t="str">
            <v>Bentley</v>
          </cell>
          <cell r="Q33" t="str">
            <v>06.00-20.00</v>
          </cell>
        </row>
        <row r="34">
          <cell r="B34" t="str">
            <v>Berkhamsted</v>
          </cell>
          <cell r="Q34" t="str">
            <v>06.00-18.00</v>
          </cell>
        </row>
        <row r="35">
          <cell r="B35" t="str">
            <v>Bibury</v>
          </cell>
          <cell r="Q35" t="str">
            <v>06.00-18.00</v>
          </cell>
        </row>
        <row r="36">
          <cell r="B36" t="str">
            <v>Bicester</v>
          </cell>
          <cell r="Q36" t="str">
            <v>24hr</v>
          </cell>
        </row>
        <row r="37">
          <cell r="B37" t="str">
            <v>Billingbear</v>
          </cell>
          <cell r="Q37" t="str">
            <v>08.00-18.00</v>
          </cell>
        </row>
        <row r="38">
          <cell r="B38" t="str">
            <v>Bishops Stortford</v>
          </cell>
          <cell r="Q38" t="str">
            <v>0730-1530</v>
          </cell>
        </row>
        <row r="39">
          <cell r="B39" t="str">
            <v>Bishops Green</v>
          </cell>
          <cell r="Q39" t="str">
            <v>24hr</v>
          </cell>
        </row>
        <row r="40">
          <cell r="B40" t="str">
            <v>Blackbirds</v>
          </cell>
          <cell r="Q40" t="e">
            <v>#N/A</v>
          </cell>
        </row>
        <row r="41">
          <cell r="B41" t="str">
            <v>Bledington</v>
          </cell>
          <cell r="Q41" t="str">
            <v>06.00-18.00</v>
          </cell>
        </row>
        <row r="42">
          <cell r="B42" t="str">
            <v>Bletchingdon</v>
          </cell>
          <cell r="Q42" t="str">
            <v>24hr</v>
          </cell>
        </row>
        <row r="43">
          <cell r="B43" t="str">
            <v>Bloxham</v>
          </cell>
          <cell r="Q43" t="str">
            <v>06.00-20.00</v>
          </cell>
        </row>
        <row r="44">
          <cell r="B44" t="str">
            <v>Blunsdon</v>
          </cell>
          <cell r="Q44" t="str">
            <v>06.00-20.00</v>
          </cell>
        </row>
        <row r="45">
          <cell r="B45" t="str">
            <v>Boddington</v>
          </cell>
          <cell r="Q45" t="str">
            <v>24hr</v>
          </cell>
        </row>
        <row r="46">
          <cell r="B46" t="str">
            <v>Bordon</v>
          </cell>
          <cell r="Q46" t="str">
            <v xml:space="preserve">07.30 to 17.00 Mon -Fri only. </v>
          </cell>
        </row>
        <row r="47">
          <cell r="B47" t="str">
            <v>Bourton</v>
          </cell>
          <cell r="Q47" t="str">
            <v>06.00-20.00</v>
          </cell>
        </row>
        <row r="48">
          <cell r="B48" t="str">
            <v>Bourton-on-the-Water</v>
          </cell>
          <cell r="Q48" t="str">
            <v>24hr</v>
          </cell>
        </row>
        <row r="49">
          <cell r="B49" t="str">
            <v>Boxford</v>
          </cell>
          <cell r="Q49" t="str">
            <v>24hr</v>
          </cell>
        </row>
        <row r="50">
          <cell r="B50" t="str">
            <v>Bracknell</v>
          </cell>
          <cell r="Q50" t="str">
            <v xml:space="preserve">06.00-1800-M-F
0800-1700-Sat
No Sun or B/H
</v>
          </cell>
        </row>
        <row r="51">
          <cell r="B51" t="str">
            <v>Bramfield</v>
          </cell>
          <cell r="Q51" t="str">
            <v>24hr</v>
          </cell>
        </row>
        <row r="52">
          <cell r="B52" t="str">
            <v>Braughing</v>
          </cell>
          <cell r="Q52" t="str">
            <v>24hr</v>
          </cell>
        </row>
        <row r="53">
          <cell r="B53" t="str">
            <v>Breachwood Green</v>
          </cell>
          <cell r="Q53" t="str">
            <v>24hr</v>
          </cell>
        </row>
        <row r="54">
          <cell r="B54" t="str">
            <v>Brickendon</v>
          </cell>
          <cell r="Q54" t="str">
            <v>24hr</v>
          </cell>
        </row>
        <row r="55">
          <cell r="B55" t="str">
            <v>Broad Hinton</v>
          </cell>
          <cell r="Q55" t="str">
            <v>06.00-20.00</v>
          </cell>
        </row>
        <row r="56">
          <cell r="B56" t="str">
            <v>Broadwell</v>
          </cell>
          <cell r="Q56" t="str">
            <v>24hr</v>
          </cell>
        </row>
        <row r="57">
          <cell r="B57" t="str">
            <v>Broughton</v>
          </cell>
          <cell r="Q57" t="str">
            <v>24hr</v>
          </cell>
        </row>
        <row r="58">
          <cell r="B58" t="str">
            <v>Buckland</v>
          </cell>
          <cell r="Q58" t="str">
            <v>06.00-18.00</v>
          </cell>
        </row>
        <row r="59">
          <cell r="B59" t="str">
            <v>Bucklebury (Upper Common)</v>
          </cell>
          <cell r="Q59" t="str">
            <v>24hr</v>
          </cell>
        </row>
        <row r="60">
          <cell r="B60" t="str">
            <v>Buntingford</v>
          </cell>
          <cell r="Q60" t="str">
            <v>24hr</v>
          </cell>
        </row>
        <row r="61">
          <cell r="B61" t="str">
            <v>Burford</v>
          </cell>
          <cell r="Q61" t="str">
            <v>06.00-20.00</v>
          </cell>
        </row>
        <row r="62">
          <cell r="B62" t="str">
            <v>Burghfield</v>
          </cell>
          <cell r="Q62" t="str">
            <v>24hr</v>
          </cell>
        </row>
        <row r="63">
          <cell r="B63" t="str">
            <v>Burstow</v>
          </cell>
          <cell r="Q63" t="str">
            <v>06.00-22.00</v>
          </cell>
        </row>
        <row r="64">
          <cell r="B64" t="str">
            <v>Buscot</v>
          </cell>
          <cell r="Q64" t="str">
            <v>06.00-18.00</v>
          </cell>
        </row>
        <row r="65">
          <cell r="B65" t="str">
            <v>Byfield</v>
          </cell>
          <cell r="Q65" t="str">
            <v>24hr</v>
          </cell>
        </row>
        <row r="66">
          <cell r="B66" t="str">
            <v>Caddington</v>
          </cell>
          <cell r="Q66" t="str">
            <v>24hr</v>
          </cell>
        </row>
        <row r="67">
          <cell r="B67" t="str">
            <v>Camberley</v>
          </cell>
          <cell r="Q67" t="str">
            <v>24hr</v>
          </cell>
        </row>
        <row r="68">
          <cell r="B68" t="str">
            <v>Carterton</v>
          </cell>
          <cell r="Q68" t="str">
            <v>24hr</v>
          </cell>
        </row>
        <row r="69">
          <cell r="B69" t="str">
            <v>Cassington</v>
          </cell>
          <cell r="Q69" t="e">
            <v>#N/A</v>
          </cell>
        </row>
        <row r="70">
          <cell r="B70" t="str">
            <v>Castle Eaton</v>
          </cell>
          <cell r="Q70" t="str">
            <v>06.00-00.00</v>
          </cell>
        </row>
        <row r="71">
          <cell r="B71" t="str">
            <v>Chacombe</v>
          </cell>
          <cell r="Q71" t="str">
            <v>06.00-18.00</v>
          </cell>
        </row>
        <row r="72">
          <cell r="B72" t="str">
            <v>Chadlington</v>
          </cell>
          <cell r="Q72" t="str">
            <v>24hr</v>
          </cell>
        </row>
        <row r="73">
          <cell r="B73" t="str">
            <v>Chalgrove</v>
          </cell>
          <cell r="Q73" t="str">
            <v>24hr</v>
          </cell>
        </row>
        <row r="74">
          <cell r="B74" t="str">
            <v>Chapel Row</v>
          </cell>
          <cell r="Q74" t="str">
            <v>06.00-22.00</v>
          </cell>
        </row>
        <row r="75">
          <cell r="B75" t="str">
            <v>Chapmore End</v>
          </cell>
          <cell r="Q75" t="str">
            <v>24hr</v>
          </cell>
        </row>
        <row r="76">
          <cell r="B76" t="str">
            <v>Charlbury</v>
          </cell>
          <cell r="Q76" t="str">
            <v>24hr</v>
          </cell>
        </row>
        <row r="77">
          <cell r="B77" t="str">
            <v>Charlton-on-Otmoor</v>
          </cell>
          <cell r="Q77" t="str">
            <v>24hr</v>
          </cell>
        </row>
        <row r="78">
          <cell r="B78" t="str">
            <v>Charwelton</v>
          </cell>
          <cell r="Q78" t="str">
            <v>06.00-20.00</v>
          </cell>
        </row>
        <row r="79">
          <cell r="B79" t="str">
            <v>Charney Bassett</v>
          </cell>
          <cell r="Q79" t="str">
            <v>06.00-18.00</v>
          </cell>
        </row>
        <row r="80">
          <cell r="B80" t="str">
            <v>Chatter Alley (Pilcot)</v>
          </cell>
          <cell r="Q80" t="str">
            <v>07.30 to 16.00</v>
          </cell>
        </row>
        <row r="81">
          <cell r="B81" t="str">
            <v>Chienes</v>
          </cell>
          <cell r="Q81" t="str">
            <v>24hr</v>
          </cell>
        </row>
        <row r="82">
          <cell r="B82" t="str">
            <v>Chertsey</v>
          </cell>
          <cell r="Q82" t="str">
            <v>06.00-22.00</v>
          </cell>
        </row>
        <row r="83">
          <cell r="B83" t="str">
            <v>Chesham</v>
          </cell>
          <cell r="Q83" t="e">
            <v>#N/A</v>
          </cell>
        </row>
        <row r="84">
          <cell r="B84" t="str">
            <v>Chieveley</v>
          </cell>
          <cell r="Q84" t="str">
            <v>24hr</v>
          </cell>
        </row>
        <row r="85">
          <cell r="B85" t="str">
            <v>Chilton Foliat</v>
          </cell>
          <cell r="Q85" t="str">
            <v>24hr</v>
          </cell>
        </row>
        <row r="86">
          <cell r="B86" t="str">
            <v>Chilton</v>
          </cell>
          <cell r="Q86" t="str">
            <v>24hr</v>
          </cell>
        </row>
        <row r="87">
          <cell r="B87" t="str">
            <v>Chinnor</v>
          </cell>
          <cell r="Q87" t="str">
            <v>06.00-20.00</v>
          </cell>
        </row>
        <row r="88">
          <cell r="B88" t="str">
            <v>Chipping Norton</v>
          </cell>
          <cell r="Q88" t="str">
            <v>24hr</v>
          </cell>
        </row>
        <row r="89">
          <cell r="B89" t="str">
            <v>Chipping Warden</v>
          </cell>
          <cell r="Q89" t="str">
            <v>06.00-12.00</v>
          </cell>
        </row>
        <row r="90">
          <cell r="B90" t="str">
            <v>Chobham</v>
          </cell>
          <cell r="Q90" t="str">
            <v>06.00-18.00</v>
          </cell>
        </row>
        <row r="91">
          <cell r="B91" t="str">
            <v>Cholsey</v>
          </cell>
          <cell r="Q91" t="str">
            <v>24hr</v>
          </cell>
        </row>
        <row r="92">
          <cell r="B92" t="str">
            <v>Church Hanborough</v>
          </cell>
          <cell r="Q92" t="str">
            <v>24hr</v>
          </cell>
        </row>
        <row r="93">
          <cell r="B93" t="str">
            <v>Cirencester</v>
          </cell>
          <cell r="Q93" t="str">
            <v>24hr</v>
          </cell>
        </row>
        <row r="94">
          <cell r="B94" t="str">
            <v>Clanfield</v>
          </cell>
          <cell r="Q94" t="str">
            <v>24hr</v>
          </cell>
        </row>
        <row r="95">
          <cell r="B95" t="str">
            <v>Clatford</v>
          </cell>
          <cell r="Q95" t="str">
            <v>24hr</v>
          </cell>
        </row>
        <row r="96">
          <cell r="B96" t="str">
            <v>Clavering</v>
          </cell>
          <cell r="Q96" t="str">
            <v>06.00-18.00</v>
          </cell>
        </row>
        <row r="97">
          <cell r="B97" t="str">
            <v>Claydon</v>
          </cell>
          <cell r="Q97" t="str">
            <v>24hr</v>
          </cell>
        </row>
        <row r="98">
          <cell r="B98" t="str">
            <v>The Clears</v>
          </cell>
          <cell r="Q98" t="e">
            <v>#N/A</v>
          </cell>
        </row>
        <row r="99">
          <cell r="B99" t="str">
            <v>Clifton</v>
          </cell>
          <cell r="Q99" t="str">
            <v>07.30-18.00</v>
          </cell>
        </row>
        <row r="100">
          <cell r="B100" t="str">
            <v>Coates</v>
          </cell>
          <cell r="Q100" t="str">
            <v>06.00-18.00</v>
          </cell>
        </row>
        <row r="101">
          <cell r="B101" t="str">
            <v>Coberley</v>
          </cell>
          <cell r="Q101" t="str">
            <v>24hr</v>
          </cell>
        </row>
        <row r="102">
          <cell r="B102" t="str">
            <v>Coleshill</v>
          </cell>
          <cell r="Q102" t="str">
            <v>06.00-18.00</v>
          </cell>
        </row>
        <row r="103">
          <cell r="B103" t="str">
            <v>Colgate</v>
          </cell>
          <cell r="Q103" t="str">
            <v>07.30-1600</v>
          </cell>
        </row>
        <row r="104">
          <cell r="B104" t="str">
            <v>Combe</v>
          </cell>
          <cell r="Q104" t="str">
            <v>06.00-20.00</v>
          </cell>
        </row>
        <row r="105">
          <cell r="B105" t="str">
            <v>Compton</v>
          </cell>
          <cell r="Q105" t="str">
            <v>24hr</v>
          </cell>
        </row>
        <row r="106">
          <cell r="B106" t="str">
            <v>Cottered</v>
          </cell>
          <cell r="Q106" t="str">
            <v>06.00-18.00</v>
          </cell>
        </row>
        <row r="107">
          <cell r="B107" t="str">
            <v>Cranleigh</v>
          </cell>
          <cell r="Q107" t="str">
            <v>06.00-20.00</v>
          </cell>
        </row>
        <row r="108">
          <cell r="B108" t="str">
            <v>Crawley</v>
          </cell>
          <cell r="Q108" t="str">
            <v>24hr</v>
          </cell>
        </row>
        <row r="109">
          <cell r="B109" t="str">
            <v>Cricklade</v>
          </cell>
          <cell r="Q109" t="str">
            <v>06.00-18.00</v>
          </cell>
        </row>
        <row r="110">
          <cell r="B110" t="str">
            <v>Crondall</v>
          </cell>
          <cell r="Q110" t="str">
            <v>07.30 to 17.00</v>
          </cell>
        </row>
        <row r="111">
          <cell r="B111" t="str">
            <v>Cropredy</v>
          </cell>
          <cell r="Q111" t="str">
            <v>24hr</v>
          </cell>
        </row>
        <row r="112">
          <cell r="B112" t="str">
            <v>Crossness</v>
          </cell>
          <cell r="Q112" t="str">
            <v>24hr-Mon-Fri</v>
          </cell>
        </row>
        <row r="113">
          <cell r="B113" t="str">
            <v>Croughton</v>
          </cell>
          <cell r="Q113" t="str">
            <v>24hr</v>
          </cell>
        </row>
        <row r="114">
          <cell r="B114" t="str">
            <v>Cuddesdon</v>
          </cell>
          <cell r="Q114" t="str">
            <v>24hr</v>
          </cell>
        </row>
        <row r="115">
          <cell r="B115" t="str">
            <v>Cuddington</v>
          </cell>
          <cell r="Q115" t="str">
            <v>11.00-14.30</v>
          </cell>
        </row>
        <row r="116">
          <cell r="B116" t="str">
            <v>Culham</v>
          </cell>
          <cell r="Q116" t="str">
            <v>24hr</v>
          </cell>
        </row>
        <row r="117">
          <cell r="B117" t="str">
            <v>Culworth</v>
          </cell>
          <cell r="Q117" t="str">
            <v>24hr</v>
          </cell>
        </row>
        <row r="118">
          <cell r="B118" t="str">
            <v>Dagnall</v>
          </cell>
          <cell r="Q118" t="str">
            <v>24hr</v>
          </cell>
        </row>
        <row r="119">
          <cell r="B119" t="str">
            <v>Dane End</v>
          </cell>
          <cell r="Q119" t="str">
            <v>24hr</v>
          </cell>
        </row>
        <row r="120">
          <cell r="B120" t="str">
            <v>Deephams</v>
          </cell>
          <cell r="Q120" t="str">
            <v>24hr</v>
          </cell>
        </row>
        <row r="121">
          <cell r="B121" t="str">
            <v>Didcot</v>
          </cell>
          <cell r="Q121" t="str">
            <v>24hr</v>
          </cell>
        </row>
        <row r="122">
          <cell r="B122" t="str">
            <v>Dorchester</v>
          </cell>
          <cell r="Q122" t="str">
            <v>24hr</v>
          </cell>
        </row>
        <row r="123">
          <cell r="B123" t="str">
            <v>Dorking</v>
          </cell>
          <cell r="Q123" t="str">
            <v>06.00-18.00</v>
          </cell>
        </row>
        <row r="124">
          <cell r="B124" t="str">
            <v>Dorton</v>
          </cell>
          <cell r="Q124" t="str">
            <v>24hr</v>
          </cell>
        </row>
        <row r="125">
          <cell r="B125" t="str">
            <v>Drayton</v>
          </cell>
          <cell r="Q125" t="str">
            <v>24hr</v>
          </cell>
        </row>
        <row r="126">
          <cell r="B126" t="str">
            <v>Earlswood</v>
          </cell>
          <cell r="Q126" t="str">
            <v>06.00-22.00
No W/E or B/H</v>
          </cell>
        </row>
        <row r="127">
          <cell r="B127" t="str">
            <v>Easthampstead Park</v>
          </cell>
          <cell r="Q127" t="str">
            <v>06.00-18.00</v>
          </cell>
        </row>
        <row r="128">
          <cell r="B128" t="str">
            <v>Eaton Hastings</v>
          </cell>
          <cell r="Q128" t="str">
            <v>06.00-18.00</v>
          </cell>
        </row>
        <row r="129">
          <cell r="B129" t="str">
            <v>East Grafton</v>
          </cell>
          <cell r="Q129" t="str">
            <v>06.00-20.00</v>
          </cell>
        </row>
        <row r="130">
          <cell r="B130" t="str">
            <v>East Hyde</v>
          </cell>
          <cell r="Q130" t="str">
            <v>24hr</v>
          </cell>
        </row>
        <row r="131">
          <cell r="B131" t="str">
            <v>East Ilsley</v>
          </cell>
          <cell r="Q131" t="str">
            <v>24hr</v>
          </cell>
        </row>
        <row r="132">
          <cell r="B132" t="str">
            <v>Elsfield</v>
          </cell>
          <cell r="Q132" t="str">
            <v>08.00-15.00</v>
          </cell>
        </row>
        <row r="133">
          <cell r="B133" t="str">
            <v>Elstead</v>
          </cell>
          <cell r="Q133" t="str">
            <v>06.30-20.00</v>
          </cell>
        </row>
        <row r="134">
          <cell r="B134" t="str">
            <v>Enstone</v>
          </cell>
          <cell r="Q134" t="str">
            <v>24hr</v>
          </cell>
        </row>
        <row r="135">
          <cell r="B135" t="str">
            <v>Esher</v>
          </cell>
          <cell r="Q135" t="str">
            <v>07.00 -19.00</v>
          </cell>
        </row>
        <row r="136">
          <cell r="B136" t="str">
            <v>East Shefford</v>
          </cell>
          <cell r="Q136" t="str">
            <v>24hr</v>
          </cell>
        </row>
        <row r="137">
          <cell r="B137" t="str">
            <v>Eydon</v>
          </cell>
          <cell r="Q137" t="str">
            <v>07.30-18.00</v>
          </cell>
        </row>
        <row r="138">
          <cell r="B138" t="str">
            <v>Fairford</v>
          </cell>
          <cell r="Q138" t="str">
            <v>24hr</v>
          </cell>
        </row>
        <row r="139">
          <cell r="B139" t="str">
            <v>Faringdon</v>
          </cell>
          <cell r="Q139" t="str">
            <v>24hr</v>
          </cell>
        </row>
        <row r="140">
          <cell r="B140" t="str">
            <v>Farnborough (North)</v>
          </cell>
          <cell r="Q140" t="str">
            <v>24hr</v>
          </cell>
        </row>
        <row r="141">
          <cell r="B141" t="str">
            <v>Farnham</v>
          </cell>
          <cell r="Q141" t="str">
            <v>06.00-16.00</v>
          </cell>
        </row>
        <row r="142">
          <cell r="B142" t="str">
            <v>Fawley</v>
          </cell>
          <cell r="Q142" t="str">
            <v>24hr</v>
          </cell>
        </row>
        <row r="143">
          <cell r="B143" t="str">
            <v>Fiddlers Hamlet</v>
          </cell>
          <cell r="Q143" t="str">
            <v>24hr</v>
          </cell>
        </row>
        <row r="144">
          <cell r="B144" t="str">
            <v>Finstock</v>
          </cell>
          <cell r="Q144" t="str">
            <v>24hr</v>
          </cell>
        </row>
        <row r="145">
          <cell r="B145" t="str">
            <v>Fleet</v>
          </cell>
          <cell r="Q145" t="str">
            <v>07.30 -17.00 Mon-Fri only. 
No B/H</v>
          </cell>
        </row>
        <row r="146">
          <cell r="B146" t="str">
            <v>Forest Hill</v>
          </cell>
          <cell r="Q146" t="str">
            <v>09.00-16.00</v>
          </cell>
        </row>
        <row r="147">
          <cell r="B147" t="str">
            <v>Foscot</v>
          </cell>
          <cell r="Q147" t="str">
            <v>06.00-18.00</v>
          </cell>
        </row>
        <row r="148">
          <cell r="B148" t="str">
            <v>Frieth</v>
          </cell>
          <cell r="Q148" t="str">
            <v>06.00-18.00</v>
          </cell>
        </row>
        <row r="149">
          <cell r="B149" t="str">
            <v>Froxfield</v>
          </cell>
          <cell r="Q149" t="str">
            <v>06.00-18.00</v>
          </cell>
        </row>
        <row r="150">
          <cell r="B150" t="str">
            <v>Furneux Pelham</v>
          </cell>
          <cell r="Q150" t="str">
            <v>24hr</v>
          </cell>
        </row>
        <row r="151">
          <cell r="B151" t="str">
            <v>Fyfield</v>
          </cell>
          <cell r="Q151" t="str">
            <v>06.00-20.00</v>
          </cell>
        </row>
        <row r="152">
          <cell r="B152" t="str">
            <v>Adbury Holt</v>
          </cell>
          <cell r="Q152" t="str">
            <v>24hr</v>
          </cell>
        </row>
        <row r="153">
          <cell r="B153" t="str">
            <v>Great Bedwyn</v>
          </cell>
          <cell r="Q153" t="str">
            <v>24hr</v>
          </cell>
        </row>
        <row r="154">
          <cell r="B154" t="str">
            <v>Gerrards Cross</v>
          </cell>
          <cell r="Q154" t="str">
            <v>24hr</v>
          </cell>
        </row>
        <row r="155">
          <cell r="B155" t="str">
            <v>Great Gaddesden</v>
          </cell>
          <cell r="Q155" t="str">
            <v>24hr</v>
          </cell>
        </row>
        <row r="156">
          <cell r="B156" t="str">
            <v>Great Milton</v>
          </cell>
          <cell r="Q156" t="str">
            <v>24hr</v>
          </cell>
        </row>
        <row r="157">
          <cell r="B157" t="str">
            <v>Godalming</v>
          </cell>
          <cell r="Q157" t="str">
            <v>24hrs</v>
          </cell>
        </row>
        <row r="158">
          <cell r="B158" t="str">
            <v>Goring</v>
          </cell>
          <cell r="Q158" t="str">
            <v>24hr</v>
          </cell>
        </row>
        <row r="159">
          <cell r="B159" t="str">
            <v>Greatworth</v>
          </cell>
          <cell r="Q159" t="str">
            <v>24hr</v>
          </cell>
        </row>
        <row r="160">
          <cell r="B160" t="str">
            <v>Greenham Common</v>
          </cell>
          <cell r="Q160" t="str">
            <v>24hr</v>
          </cell>
        </row>
        <row r="161">
          <cell r="B161" t="str">
            <v>Grendon Underwood</v>
          </cell>
          <cell r="Q161" t="str">
            <v>24hr</v>
          </cell>
        </row>
        <row r="162">
          <cell r="B162" t="str">
            <v>Guildford</v>
          </cell>
          <cell r="Q162" t="str">
            <v>24hr/7d</v>
          </cell>
        </row>
        <row r="163">
          <cell r="B163" t="str">
            <v>Guiting Power</v>
          </cell>
          <cell r="Q163" t="str">
            <v>06.00-18.00</v>
          </cell>
        </row>
        <row r="164">
          <cell r="B164" t="str">
            <v>Haddenham</v>
          </cell>
          <cell r="Q164" t="str">
            <v>24hr</v>
          </cell>
        </row>
        <row r="165">
          <cell r="B165" t="str">
            <v>Hambleden</v>
          </cell>
          <cell r="Q165" t="str">
            <v>12-18:00</v>
          </cell>
        </row>
        <row r="166">
          <cell r="B166" t="str">
            <v>Hampden Row</v>
          </cell>
          <cell r="Q166" t="str">
            <v>07.30-18.00</v>
          </cell>
        </row>
        <row r="167">
          <cell r="B167" t="str">
            <v>Hampstead Norreys</v>
          </cell>
          <cell r="Q167" t="str">
            <v>24hr</v>
          </cell>
        </row>
        <row r="168">
          <cell r="B168" t="str">
            <v>Hamstead Marshall</v>
          </cell>
          <cell r="Q168" t="str">
            <v>24hr</v>
          </cell>
        </row>
        <row r="169">
          <cell r="B169" t="str">
            <v>Hannington (Wilts)</v>
          </cell>
          <cell r="Q169" t="str">
            <v>N/A</v>
          </cell>
        </row>
        <row r="170">
          <cell r="B170" t="str">
            <v>Hannington (Hants)</v>
          </cell>
          <cell r="Q170" t="str">
            <v>06.00-18.00</v>
          </cell>
        </row>
        <row r="171">
          <cell r="B171" t="str">
            <v>Hanwell</v>
          </cell>
          <cell r="Q171" t="str">
            <v>06.00-18.00</v>
          </cell>
        </row>
        <row r="172">
          <cell r="B172" t="str">
            <v>Harpenden</v>
          </cell>
          <cell r="Q172" t="str">
            <v>24hr</v>
          </cell>
        </row>
        <row r="173">
          <cell r="B173" t="str">
            <v>Hartley Wintney</v>
          </cell>
          <cell r="Q173" t="str">
            <v>06.00-18.00</v>
          </cell>
        </row>
        <row r="174">
          <cell r="B174" t="str">
            <v>Haslemere</v>
          </cell>
          <cell r="Q174" t="str">
            <v>07.00-19.00</v>
          </cell>
        </row>
        <row r="175">
          <cell r="B175" t="str">
            <v>Hatfield Heath</v>
          </cell>
          <cell r="Q175" t="str">
            <v>06.00-18.00</v>
          </cell>
        </row>
        <row r="176">
          <cell r="B176" t="str">
            <v>Headley</v>
          </cell>
          <cell r="Q176">
            <v>0</v>
          </cell>
        </row>
        <row r="177">
          <cell r="B177" t="str">
            <v>Henley</v>
          </cell>
          <cell r="Q177" t="str">
            <v xml:space="preserve">10.00-18.00
</v>
          </cell>
        </row>
        <row r="178">
          <cell r="B178" t="str">
            <v>Highworth</v>
          </cell>
          <cell r="Q178" t="str">
            <v xml:space="preserve">24 hr </v>
          </cell>
        </row>
        <row r="179">
          <cell r="B179" t="str">
            <v>Hockford (Pirbright)</v>
          </cell>
          <cell r="Q179" t="str">
            <v>24hr</v>
          </cell>
        </row>
        <row r="180">
          <cell r="B180" t="str">
            <v>Hogsmill</v>
          </cell>
          <cell r="Q180" t="str">
            <v>07.00-19.00</v>
          </cell>
        </row>
        <row r="181">
          <cell r="B181" t="str">
            <v>Holmwood</v>
          </cell>
          <cell r="Q181" t="str">
            <v>06.00-10.00</v>
          </cell>
        </row>
        <row r="182">
          <cell r="B182" t="str">
            <v>Hook Norton</v>
          </cell>
          <cell r="Q182" t="str">
            <v>06.00-18.00</v>
          </cell>
        </row>
        <row r="183">
          <cell r="B183" t="str">
            <v>Horley (Oxon)</v>
          </cell>
          <cell r="Q183" t="str">
            <v>24hr</v>
          </cell>
        </row>
        <row r="184">
          <cell r="B184" t="str">
            <v>Horley (Surrey)</v>
          </cell>
          <cell r="Q184" t="str">
            <v>24hrs
Not before 07.30 Sat</v>
          </cell>
        </row>
        <row r="185">
          <cell r="B185" t="str">
            <v>Hornton</v>
          </cell>
          <cell r="Q185" t="str">
            <v>06.00-20.00</v>
          </cell>
        </row>
        <row r="186">
          <cell r="B186" t="str">
            <v>Horton-cum-Studley</v>
          </cell>
          <cell r="Q186" t="str">
            <v>24hr</v>
          </cell>
        </row>
        <row r="187">
          <cell r="B187" t="str">
            <v>Mattingley</v>
          </cell>
          <cell r="Q187" t="str">
            <v>08.00-18.00</v>
          </cell>
        </row>
        <row r="188">
          <cell r="B188" t="str">
            <v>Hungerford</v>
          </cell>
          <cell r="Q188" t="str">
            <v>24hr</v>
          </cell>
        </row>
        <row r="189">
          <cell r="B189" t="str">
            <v>Huntercombe</v>
          </cell>
          <cell r="Q189" t="e">
            <v>#N/A</v>
          </cell>
        </row>
        <row r="190">
          <cell r="B190" t="str">
            <v>Hurley</v>
          </cell>
          <cell r="Q190" t="str">
            <v>24hr?</v>
          </cell>
        </row>
        <row r="191">
          <cell r="B191" t="str">
            <v>Ironsbottom</v>
          </cell>
          <cell r="Q191" t="str">
            <v>24hr</v>
          </cell>
        </row>
        <row r="192">
          <cell r="B192" t="str">
            <v>Islip</v>
          </cell>
          <cell r="Q192" t="str">
            <v>06.00-20.00</v>
          </cell>
        </row>
        <row r="193">
          <cell r="B193" t="str">
            <v>Iver North</v>
          </cell>
          <cell r="Q193" t="str">
            <v>24hr</v>
          </cell>
        </row>
        <row r="194">
          <cell r="B194" t="str">
            <v>Kempsford</v>
          </cell>
          <cell r="Q194" t="str">
            <v>24hr</v>
          </cell>
        </row>
        <row r="195">
          <cell r="B195" t="str">
            <v>Kimpton</v>
          </cell>
          <cell r="Q195" t="str">
            <v>24hr</v>
          </cell>
        </row>
        <row r="196">
          <cell r="B196" t="str">
            <v>Kingsclere</v>
          </cell>
          <cell r="Q196" t="str">
            <v>24hr</v>
          </cell>
        </row>
        <row r="197">
          <cell r="B197" t="str">
            <v>Kings Sutton</v>
          </cell>
          <cell r="Q197" t="str">
            <v>06.00-18.00</v>
          </cell>
        </row>
        <row r="198">
          <cell r="B198" t="str">
            <v>Kingston Bagpuize</v>
          </cell>
          <cell r="Q198" t="str">
            <v>06.00-20.00</v>
          </cell>
        </row>
        <row r="199">
          <cell r="B199" t="str">
            <v>Kintbury</v>
          </cell>
          <cell r="Q199" t="str">
            <v>24hr</v>
          </cell>
        </row>
        <row r="200">
          <cell r="B200" t="str">
            <v>Lower Basildon</v>
          </cell>
          <cell r="Q200" t="e">
            <v>#N/A</v>
          </cell>
        </row>
        <row r="201">
          <cell r="B201" t="str">
            <v>Little Berkhamsted</v>
          </cell>
          <cell r="Q201" t="str">
            <v>06.00-18.00</v>
          </cell>
        </row>
        <row r="202">
          <cell r="B202" t="str">
            <v>Little Compton</v>
          </cell>
          <cell r="Q202" t="str">
            <v>24hr</v>
          </cell>
        </row>
        <row r="203">
          <cell r="B203" t="str">
            <v>Long Crendon</v>
          </cell>
          <cell r="Q203" t="str">
            <v>24hr</v>
          </cell>
        </row>
        <row r="204">
          <cell r="B204" t="str">
            <v>Leaden Roding</v>
          </cell>
          <cell r="Q204" t="str">
            <v>06.00-20.00</v>
          </cell>
        </row>
        <row r="205">
          <cell r="B205" t="str">
            <v>Leatherhead</v>
          </cell>
          <cell r="Q205" t="str">
            <v>24hr</v>
          </cell>
        </row>
        <row r="206">
          <cell r="B206" t="str">
            <v>Lechlade</v>
          </cell>
          <cell r="Q206" t="str">
            <v>24hr</v>
          </cell>
        </row>
        <row r="207">
          <cell r="B207" t="str">
            <v>Leckhampstead</v>
          </cell>
          <cell r="Q207" t="str">
            <v>24hr</v>
          </cell>
        </row>
        <row r="208">
          <cell r="B208" t="str">
            <v>Lewknor</v>
          </cell>
          <cell r="Q208" t="str">
            <v>24hr</v>
          </cell>
        </row>
        <row r="209">
          <cell r="B209" t="str">
            <v>Little Hallingbury</v>
          </cell>
          <cell r="Q209" t="str">
            <v>24hr</v>
          </cell>
        </row>
        <row r="210">
          <cell r="B210" t="str">
            <v>Lightwater</v>
          </cell>
          <cell r="Q210" t="str">
            <v>07.30-18.00</v>
          </cell>
        </row>
        <row r="211">
          <cell r="B211" t="str">
            <v>Littleworth</v>
          </cell>
          <cell r="Q211" t="str">
            <v>06.00-18.00</v>
          </cell>
        </row>
        <row r="212">
          <cell r="B212" t="str">
            <v>Little Marlow</v>
          </cell>
          <cell r="Q212" t="str">
            <v>06.00-20.00</v>
          </cell>
        </row>
        <row r="213">
          <cell r="B213" t="str">
            <v>Little Milton</v>
          </cell>
          <cell r="Q213" t="str">
            <v>24hr</v>
          </cell>
        </row>
        <row r="214">
          <cell r="B214" t="str">
            <v>Eversley Cross (Longwater)</v>
          </cell>
          <cell r="Q214" t="str">
            <v>08.00-17.00</v>
          </cell>
        </row>
        <row r="215">
          <cell r="B215" t="str">
            <v>Longborough</v>
          </cell>
          <cell r="Q215" t="str">
            <v>24hr</v>
          </cell>
        </row>
        <row r="216">
          <cell r="B216" t="str">
            <v>Long Reach</v>
          </cell>
          <cell r="Q216" t="str">
            <v>06.00-18.00</v>
          </cell>
        </row>
        <row r="217">
          <cell r="B217" t="str">
            <v>Long Sutton</v>
          </cell>
          <cell r="Q217" t="str">
            <v>Mon- fri only -daylight hours</v>
          </cell>
        </row>
        <row r="218">
          <cell r="B218" t="str">
            <v>Ludgershall</v>
          </cell>
          <cell r="Q218" t="str">
            <v>24hr</v>
          </cell>
        </row>
        <row r="219">
          <cell r="B219" t="str">
            <v>Long Wittenham</v>
          </cell>
          <cell r="Q219" t="str">
            <v>06.00-18.00</v>
          </cell>
        </row>
        <row r="220">
          <cell r="B220" t="str">
            <v>Maidenhead</v>
          </cell>
          <cell r="Q220" t="str">
            <v>09.00-04.00</v>
          </cell>
        </row>
        <row r="221">
          <cell r="B221" t="str">
            <v>Manuden</v>
          </cell>
          <cell r="Q221" t="str">
            <v>06.00-18.00</v>
          </cell>
        </row>
        <row r="222">
          <cell r="B222" t="str">
            <v>Maple Lodge</v>
          </cell>
          <cell r="Q222" t="str">
            <v>24hr</v>
          </cell>
        </row>
        <row r="223">
          <cell r="B223" t="str">
            <v>Markyate</v>
          </cell>
          <cell r="Q223" t="str">
            <v>24hr</v>
          </cell>
        </row>
        <row r="224">
          <cell r="B224" t="str">
            <v>Marlborough</v>
          </cell>
          <cell r="Q224" t="str">
            <v>06.00-18.00</v>
          </cell>
        </row>
        <row r="225">
          <cell r="B225" t="str">
            <v>Marsh Gibbon</v>
          </cell>
          <cell r="Q225" t="str">
            <v>06.00-18.00</v>
          </cell>
        </row>
        <row r="226">
          <cell r="B226" t="str">
            <v>Middle Barton</v>
          </cell>
          <cell r="Q226" t="str">
            <v>24hr</v>
          </cell>
        </row>
        <row r="227">
          <cell r="B227" t="str">
            <v>Merstham</v>
          </cell>
          <cell r="Q227" t="str">
            <v>06.00-18.00</v>
          </cell>
        </row>
        <row r="228">
          <cell r="B228" t="str">
            <v>Middleton Stoney</v>
          </cell>
          <cell r="Q228" t="str">
            <v>08.00-15.00</v>
          </cell>
        </row>
        <row r="229">
          <cell r="B229" t="str">
            <v>Middleton Cheney</v>
          </cell>
          <cell r="Q229" t="str">
            <v>24hr</v>
          </cell>
        </row>
        <row r="230">
          <cell r="B230" t="str">
            <v>Midgham</v>
          </cell>
          <cell r="Q230" t="str">
            <v>06.00-18.00</v>
          </cell>
        </row>
        <row r="231">
          <cell r="B231" t="str">
            <v>Mill Green</v>
          </cell>
          <cell r="Q231" t="str">
            <v>24hr</v>
          </cell>
        </row>
        <row r="232">
          <cell r="B232" t="str">
            <v>Milton under Wychwood</v>
          </cell>
          <cell r="Q232" t="str">
            <v>24hr</v>
          </cell>
        </row>
        <row r="233">
          <cell r="B233" t="str">
            <v>Mogden</v>
          </cell>
          <cell r="Q233">
            <v>0</v>
          </cell>
        </row>
        <row r="234">
          <cell r="B234" t="str">
            <v>Mollington</v>
          </cell>
          <cell r="Q234" t="str">
            <v>24hr</v>
          </cell>
        </row>
        <row r="235">
          <cell r="B235" t="str">
            <v>Moreton</v>
          </cell>
          <cell r="Q235" t="str">
            <v>06.00-20.00</v>
          </cell>
        </row>
        <row r="236">
          <cell r="B236" t="str">
            <v>Moreton Pinkney</v>
          </cell>
          <cell r="Q236" t="str">
            <v>24hr</v>
          </cell>
        </row>
        <row r="237">
          <cell r="B237" t="str">
            <v>Moreton-in-Marsh</v>
          </cell>
          <cell r="Q237" t="str">
            <v>24hr</v>
          </cell>
        </row>
        <row r="238">
          <cell r="B238" t="str">
            <v>Stratfield Mortimer</v>
          </cell>
          <cell r="Q238" t="str">
            <v>24hr</v>
          </cell>
        </row>
        <row r="239">
          <cell r="B239" t="str">
            <v>Nags Head Lane</v>
          </cell>
          <cell r="Q239" t="str">
            <v>07.00 -19.00</v>
          </cell>
        </row>
        <row r="240">
          <cell r="B240" t="str">
            <v>Naunton</v>
          </cell>
          <cell r="Q240" t="str">
            <v>24hr</v>
          </cell>
        </row>
        <row r="241">
          <cell r="B241" t="str">
            <v>Nettlebed</v>
          </cell>
          <cell r="Q241" t="str">
            <v>24hr</v>
          </cell>
        </row>
        <row r="242">
          <cell r="B242" t="str">
            <v>Newbury</v>
          </cell>
          <cell r="Q242" t="str">
            <v>24hr</v>
          </cell>
        </row>
        <row r="243">
          <cell r="B243" t="str">
            <v>Eversley New Mill</v>
          </cell>
          <cell r="Q243" t="str">
            <v>07.30 to 17.00</v>
          </cell>
        </row>
        <row r="244">
          <cell r="B244" t="str">
            <v>Northleach</v>
          </cell>
          <cell r="Q244" t="str">
            <v>24hr</v>
          </cell>
        </row>
        <row r="245">
          <cell r="B245" t="str">
            <v>Nuneham Courtenay</v>
          </cell>
          <cell r="Q245" t="str">
            <v>06.00-18.00</v>
          </cell>
        </row>
        <row r="246">
          <cell r="B246" t="str">
            <v>North Weald</v>
          </cell>
          <cell r="Q246" t="str">
            <v>24hr</v>
          </cell>
        </row>
        <row r="247">
          <cell r="B247" t="str">
            <v>Oxford</v>
          </cell>
          <cell r="Q247" t="str">
            <v>24hr</v>
          </cell>
        </row>
        <row r="248">
          <cell r="B248" t="str">
            <v>Pangbourne</v>
          </cell>
          <cell r="Q248" t="str">
            <v>06.00-1200</v>
          </cell>
        </row>
        <row r="249">
          <cell r="B249" t="str">
            <v xml:space="preserve">Pike Hill Rise </v>
          </cell>
          <cell r="Q249" t="e">
            <v>#N/A</v>
          </cell>
        </row>
        <row r="250">
          <cell r="B250" t="str">
            <v>Princes Risborough</v>
          </cell>
          <cell r="Q250" t="str">
            <v>06.00-18.00</v>
          </cell>
        </row>
        <row r="251">
          <cell r="B251" t="str">
            <v>Priors Marston</v>
          </cell>
          <cell r="Q251" t="str">
            <v>24hr</v>
          </cell>
        </row>
        <row r="252">
          <cell r="B252" t="str">
            <v>Purton</v>
          </cell>
          <cell r="Q252" t="str">
            <v>24hr</v>
          </cell>
        </row>
        <row r="253">
          <cell r="B253" t="str">
            <v>Ramsbury</v>
          </cell>
          <cell r="Q253" t="str">
            <v>24hr</v>
          </cell>
        </row>
        <row r="254">
          <cell r="B254" t="str">
            <v>Ratley</v>
          </cell>
          <cell r="Q254" t="str">
            <v>06.00-18.00</v>
          </cell>
        </row>
        <row r="255">
          <cell r="B255" t="str">
            <v>Reading</v>
          </cell>
          <cell r="Q255" t="str">
            <v>24hr</v>
          </cell>
        </row>
        <row r="256">
          <cell r="B256" t="str">
            <v>Remenham</v>
          </cell>
          <cell r="Q256" t="str">
            <v>06.00-18.00</v>
          </cell>
        </row>
        <row r="257">
          <cell r="B257" t="str">
            <v>Ripley</v>
          </cell>
          <cell r="Q257" t="str">
            <v>Mon to Fri  09.00-17.00 only. 
No W/e or B/H.</v>
          </cell>
        </row>
        <row r="258">
          <cell r="B258" t="str">
            <v>Riverside</v>
          </cell>
          <cell r="Q258" t="e">
            <v>#N/A</v>
          </cell>
        </row>
        <row r="259">
          <cell r="B259" t="str">
            <v>Great Rollright</v>
          </cell>
          <cell r="Q259" t="str">
            <v>06.00-18.00</v>
          </cell>
        </row>
        <row r="260">
          <cell r="B260" t="str">
            <v>Rowsham</v>
          </cell>
          <cell r="Q260" t="str">
            <v>24hr</v>
          </cell>
        </row>
        <row r="261">
          <cell r="B261" t="str">
            <v>Rusper</v>
          </cell>
          <cell r="Q261" t="str">
            <v>24hr</v>
          </cell>
        </row>
        <row r="262">
          <cell r="B262" t="str">
            <v>Rye Common</v>
          </cell>
          <cell r="Q262" t="str">
            <v>07.30 to 17.00</v>
          </cell>
        </row>
        <row r="263">
          <cell r="B263" t="str">
            <v>Rye Meads</v>
          </cell>
          <cell r="Q263" t="str">
            <v>24hr</v>
          </cell>
        </row>
        <row r="264">
          <cell r="B264" t="str">
            <v>Sandford St Martin</v>
          </cell>
          <cell r="Q264" t="str">
            <v>24hr</v>
          </cell>
        </row>
        <row r="265">
          <cell r="B265" t="str">
            <v>Sandhurst</v>
          </cell>
          <cell r="Q265" t="str">
            <v>06.00-20.00</v>
          </cell>
        </row>
        <row r="266">
          <cell r="B266" t="str">
            <v>Selborne</v>
          </cell>
          <cell r="Q266" t="str">
            <v>06.00-18.00</v>
          </cell>
        </row>
        <row r="267">
          <cell r="B267" t="str">
            <v>Sevenhampton</v>
          </cell>
          <cell r="Q267" t="str">
            <v>06.00-00.00</v>
          </cell>
        </row>
        <row r="268">
          <cell r="B268" t="str">
            <v>Shabbington</v>
          </cell>
          <cell r="Q268" t="str">
            <v>07.30 - 18.00</v>
          </cell>
        </row>
        <row r="269">
          <cell r="B269" t="str">
            <v>Shalbourne</v>
          </cell>
          <cell r="Q269" t="str">
            <v>24hr</v>
          </cell>
        </row>
        <row r="270">
          <cell r="B270" t="str">
            <v>Shamley Green</v>
          </cell>
          <cell r="Q270" t="str">
            <v xml:space="preserve">24hr
No W/E or B/H access. </v>
          </cell>
        </row>
        <row r="271">
          <cell r="B271" t="str">
            <v>Shellingford</v>
          </cell>
          <cell r="Q271" t="str">
            <v>06.00-20.00</v>
          </cell>
        </row>
        <row r="272">
          <cell r="B272" t="str">
            <v>Sherborne St John</v>
          </cell>
          <cell r="Q272" t="str">
            <v>24hr</v>
          </cell>
        </row>
        <row r="273">
          <cell r="B273" t="str">
            <v>Sherfield on Loddon</v>
          </cell>
          <cell r="Q273" t="str">
            <v>24hr</v>
          </cell>
        </row>
        <row r="274">
          <cell r="B274" t="str">
            <v>Shirburn</v>
          </cell>
          <cell r="Q274" t="str">
            <v>06.00-18.00</v>
          </cell>
        </row>
        <row r="275">
          <cell r="B275" t="str">
            <v>Shotteswell</v>
          </cell>
          <cell r="Q275" t="str">
            <v>24hr</v>
          </cell>
        </row>
        <row r="276">
          <cell r="B276" t="str">
            <v>Shrivenham</v>
          </cell>
          <cell r="Q276" t="str">
            <v xml:space="preserve">24 hr </v>
          </cell>
        </row>
        <row r="277">
          <cell r="B277" t="str">
            <v>Shutford</v>
          </cell>
          <cell r="Q277" t="str">
            <v>24hr</v>
          </cell>
        </row>
        <row r="278">
          <cell r="B278" t="str">
            <v>Silchester</v>
          </cell>
          <cell r="Q278" t="str">
            <v>06.00-18.00</v>
          </cell>
        </row>
        <row r="279">
          <cell r="B279" t="str">
            <v>South Leigh</v>
          </cell>
          <cell r="Q279" t="str">
            <v>06.00-20.00</v>
          </cell>
        </row>
        <row r="280">
          <cell r="B280" t="str">
            <v>Slough</v>
          </cell>
          <cell r="Q280" t="str">
            <v>07.00-18.00 M-F
06.00-12.00 Sa
No access Su</v>
          </cell>
        </row>
        <row r="281">
          <cell r="B281" t="str">
            <v>South Moreton</v>
          </cell>
          <cell r="Q281" t="str">
            <v>24hr</v>
          </cell>
        </row>
        <row r="282">
          <cell r="B282" t="str">
            <v>Sonning Common</v>
          </cell>
          <cell r="Q282" t="str">
            <v>24hr</v>
          </cell>
        </row>
        <row r="283">
          <cell r="B283" t="str">
            <v>Southrop</v>
          </cell>
          <cell r="Q283" t="e">
            <v>#N/A</v>
          </cell>
        </row>
        <row r="284">
          <cell r="B284" t="str">
            <v>Spelsbury</v>
          </cell>
          <cell r="Q284" t="str">
            <v>24hr</v>
          </cell>
        </row>
        <row r="285">
          <cell r="B285" t="str">
            <v>Stadhampton</v>
          </cell>
          <cell r="Q285" t="str">
            <v>24hr</v>
          </cell>
        </row>
        <row r="286">
          <cell r="B286" t="str">
            <v>Standlake</v>
          </cell>
          <cell r="Q286" t="str">
            <v>24hr</v>
          </cell>
        </row>
        <row r="287">
          <cell r="B287" t="str">
            <v>Standon</v>
          </cell>
          <cell r="Q287" t="str">
            <v>06.00-18.00</v>
          </cell>
        </row>
        <row r="288">
          <cell r="B288" t="str">
            <v>Stanford In The Vale</v>
          </cell>
          <cell r="Q288" t="str">
            <v>06.00-20.00</v>
          </cell>
        </row>
        <row r="289">
          <cell r="B289" t="str">
            <v>Stanford Rivers</v>
          </cell>
          <cell r="Q289" t="str">
            <v>24hr</v>
          </cell>
        </row>
        <row r="290">
          <cell r="B290" t="str">
            <v>Stansted Mountfitchet</v>
          </cell>
          <cell r="Q290" t="str">
            <v>24hr</v>
          </cell>
        </row>
        <row r="291">
          <cell r="B291" t="str">
            <v>Stanton St John</v>
          </cell>
          <cell r="Q291" t="str">
            <v>24hr</v>
          </cell>
        </row>
        <row r="292">
          <cell r="B292" t="str">
            <v>Stanton Harcourt</v>
          </cell>
          <cell r="Q292" t="str">
            <v>24hr</v>
          </cell>
        </row>
        <row r="293">
          <cell r="B293" t="str">
            <v>Stewkley</v>
          </cell>
          <cell r="Q293" t="str">
            <v>24hr</v>
          </cell>
        </row>
        <row r="294">
          <cell r="B294" t="str">
            <v>Stone</v>
          </cell>
          <cell r="Q294" t="str">
            <v>24hr</v>
          </cell>
        </row>
        <row r="295">
          <cell r="B295" t="str">
            <v>Stratfield Saye</v>
          </cell>
          <cell r="Q295" t="str">
            <v>06.00-18.00</v>
          </cell>
        </row>
        <row r="296">
          <cell r="B296" t="str">
            <v>Streatley</v>
          </cell>
          <cell r="Q296" t="str">
            <v>06.00-1200</v>
          </cell>
        </row>
        <row r="297">
          <cell r="B297" t="str">
            <v>Ashampstead Stubbles</v>
          </cell>
          <cell r="Q297" t="str">
            <v>24hr</v>
          </cell>
        </row>
        <row r="298">
          <cell r="B298" t="str">
            <v>Studham</v>
          </cell>
          <cell r="Q298" t="str">
            <v>24hr</v>
          </cell>
        </row>
        <row r="299">
          <cell r="B299" t="str">
            <v>Sulhampstead</v>
          </cell>
          <cell r="Q299" t="str">
            <v xml:space="preserve">24hr  </v>
          </cell>
        </row>
        <row r="300">
          <cell r="B300" t="str">
            <v>South Warnborough</v>
          </cell>
          <cell r="Q300" t="str">
            <v>Mon- fri only -daylight hours</v>
          </cell>
        </row>
        <row r="301">
          <cell r="B301" t="str">
            <v>Swindon</v>
          </cell>
          <cell r="Q301" t="str">
            <v>24hr</v>
          </cell>
        </row>
        <row r="302">
          <cell r="B302" t="str">
            <v>Syreford</v>
          </cell>
          <cell r="Q302" t="e">
            <v>#N/A</v>
          </cell>
        </row>
        <row r="303">
          <cell r="B303" t="str">
            <v>Tackley</v>
          </cell>
          <cell r="Q303" t="str">
            <v>24hr</v>
          </cell>
        </row>
        <row r="304">
          <cell r="B304" t="str">
            <v>Takeley</v>
          </cell>
          <cell r="Q304" t="str">
            <v>06.00-18.00</v>
          </cell>
        </row>
        <row r="305">
          <cell r="B305" t="str">
            <v>Tarlton</v>
          </cell>
          <cell r="Q305" t="e">
            <v>#N/A</v>
          </cell>
        </row>
        <row r="306">
          <cell r="B306" t="str">
            <v>Temple Guiting</v>
          </cell>
          <cell r="Q306" t="e">
            <v>#N/A</v>
          </cell>
        </row>
        <row r="307">
          <cell r="B307" t="str">
            <v>Tetsworth</v>
          </cell>
          <cell r="Q307" t="str">
            <v>11.00-18.00</v>
          </cell>
        </row>
        <row r="308">
          <cell r="B308" t="str">
            <v>Thame</v>
          </cell>
          <cell r="Q308" t="str">
            <v>10.00-24.00</v>
          </cell>
        </row>
        <row r="309">
          <cell r="B309" t="str">
            <v>Therfield</v>
          </cell>
          <cell r="Q309" t="str">
            <v>24hr</v>
          </cell>
        </row>
        <row r="310">
          <cell r="B310" t="str">
            <v>Theydon Bois</v>
          </cell>
          <cell r="Q310" t="str">
            <v>24hr</v>
          </cell>
        </row>
        <row r="311">
          <cell r="B311" t="str">
            <v>Thornwood</v>
          </cell>
          <cell r="Q311" t="str">
            <v>06.00-18.00</v>
          </cell>
        </row>
        <row r="312">
          <cell r="B312" t="str">
            <v>Thorpe Mandeville</v>
          </cell>
          <cell r="Q312" t="str">
            <v>24hr</v>
          </cell>
        </row>
        <row r="313">
          <cell r="B313" t="str">
            <v>Tiddington</v>
          </cell>
          <cell r="Q313" t="str">
            <v>24hr</v>
          </cell>
        </row>
        <row r="314">
          <cell r="B314" t="str">
            <v>Towersey</v>
          </cell>
          <cell r="Q314" t="str">
            <v>24hr</v>
          </cell>
        </row>
        <row r="315">
          <cell r="B315" t="str">
            <v>Tring</v>
          </cell>
          <cell r="Q315" t="e">
            <v>#N/A</v>
          </cell>
        </row>
        <row r="316">
          <cell r="B316" t="str">
            <v>Tylers Lane</v>
          </cell>
          <cell r="Q316" t="e">
            <v>#N/A</v>
          </cell>
        </row>
        <row r="317">
          <cell r="B317" t="str">
            <v>Uffington</v>
          </cell>
          <cell r="Q317" t="str">
            <v>06.00-18.00</v>
          </cell>
        </row>
        <row r="318">
          <cell r="B318" t="str">
            <v>Heyford</v>
          </cell>
          <cell r="Q318" t="str">
            <v>24hr</v>
          </cell>
        </row>
        <row r="319">
          <cell r="B319" t="str">
            <v>Upper Winchendon</v>
          </cell>
          <cell r="Q319" t="str">
            <v>06.00-18.00</v>
          </cell>
        </row>
        <row r="320">
          <cell r="B320" t="str">
            <v>Waddesdon</v>
          </cell>
          <cell r="Q320" t="str">
            <v>06.00-18.00</v>
          </cell>
        </row>
        <row r="321">
          <cell r="B321" t="str">
            <v>Wanborough</v>
          </cell>
          <cell r="Q321" t="str">
            <v>24hr</v>
          </cell>
        </row>
        <row r="322">
          <cell r="B322" t="str">
            <v>Wantage</v>
          </cell>
          <cell r="Q322" t="str">
            <v>06.00-18.00</v>
          </cell>
        </row>
        <row r="323">
          <cell r="B323" t="str">
            <v>Wargrave</v>
          </cell>
          <cell r="Q323" t="str">
            <v>24hr</v>
          </cell>
        </row>
        <row r="324">
          <cell r="B324" t="str">
            <v>Warmington</v>
          </cell>
          <cell r="Q324" t="str">
            <v>24hr</v>
          </cell>
        </row>
        <row r="325">
          <cell r="B325" t="str">
            <v>Warwick Wold</v>
          </cell>
          <cell r="Q325">
            <v>0</v>
          </cell>
        </row>
        <row r="326">
          <cell r="B326" t="str">
            <v>Wash water</v>
          </cell>
          <cell r="Q326" t="str">
            <v>24hr</v>
          </cell>
        </row>
        <row r="327">
          <cell r="B327" t="str">
            <v>Watlington</v>
          </cell>
          <cell r="Q327" t="str">
            <v>24hr</v>
          </cell>
        </row>
        <row r="328">
          <cell r="B328" t="str">
            <v>Welford</v>
          </cell>
          <cell r="Q328" t="str">
            <v>24hr</v>
          </cell>
        </row>
        <row r="329">
          <cell r="B329" t="str">
            <v>Weston</v>
          </cell>
          <cell r="Q329" t="str">
            <v>24hr</v>
          </cell>
        </row>
        <row r="330">
          <cell r="B330" t="str">
            <v>Weston-On-The-Green</v>
          </cell>
          <cell r="Q330" t="str">
            <v>24hr</v>
          </cell>
        </row>
        <row r="331">
          <cell r="B331" t="str">
            <v>Weybridge</v>
          </cell>
          <cell r="Q331" t="str">
            <v>06.00-22.00</v>
          </cell>
        </row>
        <row r="332">
          <cell r="B332" t="str">
            <v>Wheatley</v>
          </cell>
          <cell r="Q332" t="str">
            <v>24hr</v>
          </cell>
        </row>
        <row r="333">
          <cell r="B333" t="str">
            <v>Whitchurch</v>
          </cell>
          <cell r="Q333" t="str">
            <v>06.00-18.00</v>
          </cell>
        </row>
        <row r="334">
          <cell r="B334" t="str">
            <v>Whitefield Farm</v>
          </cell>
          <cell r="Q334" t="str">
            <v>06.00-18.00</v>
          </cell>
        </row>
        <row r="335">
          <cell r="B335" t="str">
            <v>White Roding</v>
          </cell>
          <cell r="Q335" t="str">
            <v>24hr</v>
          </cell>
        </row>
        <row r="336">
          <cell r="B336" t="str">
            <v>White Waltham</v>
          </cell>
          <cell r="Q336" t="str">
            <v xml:space="preserve">07.00-18.00 </v>
          </cell>
        </row>
        <row r="337">
          <cell r="B337" t="str">
            <v>Whittington</v>
          </cell>
          <cell r="Q337" t="str">
            <v>06.00-20.00</v>
          </cell>
        </row>
        <row r="338">
          <cell r="B338" t="str">
            <v>Whitwell</v>
          </cell>
          <cell r="Q338" t="str">
            <v>06.00-18.00</v>
          </cell>
        </row>
        <row r="339">
          <cell r="B339" t="str">
            <v>Wickham</v>
          </cell>
          <cell r="Q339" t="str">
            <v>24hr</v>
          </cell>
        </row>
        <row r="340">
          <cell r="B340" t="str">
            <v>Widford</v>
          </cell>
          <cell r="Q340" t="str">
            <v>24hr</v>
          </cell>
        </row>
        <row r="341">
          <cell r="B341" t="str">
            <v>Willingale</v>
          </cell>
          <cell r="Q341" t="str">
            <v>24hr</v>
          </cell>
        </row>
        <row r="342">
          <cell r="B342" t="str">
            <v>Wilton</v>
          </cell>
          <cell r="Q342" t="str">
            <v>24hr</v>
          </cell>
        </row>
        <row r="343">
          <cell r="B343" t="str">
            <v>Windsor</v>
          </cell>
          <cell r="Q343" t="str">
            <v xml:space="preserve">07.00-18.00 </v>
          </cell>
        </row>
        <row r="344">
          <cell r="B344" t="str">
            <v>Wingrave</v>
          </cell>
          <cell r="Q344" t="str">
            <v>06.00-18.00</v>
          </cell>
        </row>
        <row r="345">
          <cell r="B345" t="str">
            <v>Winterbourne</v>
          </cell>
          <cell r="Q345" t="str">
            <v>24hr</v>
          </cell>
        </row>
        <row r="346">
          <cell r="B346" t="str">
            <v>Wisley</v>
          </cell>
          <cell r="Q346" t="str">
            <v>08.30 to 17.00. 
No wW/E or B/H.</v>
          </cell>
        </row>
        <row r="347">
          <cell r="B347" t="str">
            <v>Withington</v>
          </cell>
          <cell r="Q347" t="str">
            <v>06.00-20.00</v>
          </cell>
        </row>
        <row r="348">
          <cell r="B348" t="str">
            <v>Witney</v>
          </cell>
          <cell r="Q348" t="str">
            <v>24hr</v>
          </cell>
        </row>
        <row r="349">
          <cell r="B349" t="str">
            <v>Woking</v>
          </cell>
          <cell r="Q349" t="str">
            <v>Mon-Fri 07.30-17.00. SAT 09.00-13.00 . 
No B/H</v>
          </cell>
        </row>
        <row r="350">
          <cell r="B350" t="str">
            <v>Wolverton Common</v>
          </cell>
          <cell r="Q350" t="str">
            <v>06.00-18.00</v>
          </cell>
        </row>
        <row r="351">
          <cell r="B351" t="str">
            <v>Wolverton Townsend</v>
          </cell>
          <cell r="Q351" t="str">
            <v>06.00-18.00</v>
          </cell>
        </row>
        <row r="352">
          <cell r="B352" t="str">
            <v>Woodeaton</v>
          </cell>
          <cell r="Q352" t="str">
            <v>06.00-18.00</v>
          </cell>
        </row>
        <row r="353">
          <cell r="B353" t="str">
            <v>Woodstock</v>
          </cell>
          <cell r="Q353" t="str">
            <v>24hr</v>
          </cell>
        </row>
        <row r="354">
          <cell r="B354" t="str">
            <v>Woolhampton</v>
          </cell>
          <cell r="Q354" t="str">
            <v>24hr</v>
          </cell>
        </row>
        <row r="355">
          <cell r="B355" t="str">
            <v>Worminghall</v>
          </cell>
          <cell r="Q355" t="str">
            <v>24hr</v>
          </cell>
        </row>
        <row r="356">
          <cell r="B356" t="str">
            <v>Yattendon</v>
          </cell>
          <cell r="Q356" t="str">
            <v>24hr</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topLeftCell="B1" zoomScale="85" zoomScaleNormal="85" workbookViewId="0">
      <selection activeCell="C8" sqref="C8"/>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6" t="s">
        <v>129</v>
      </c>
      <c r="C1" s="26"/>
      <c r="D1" s="26"/>
      <c r="E1" s="26" t="s">
        <v>194</v>
      </c>
    </row>
    <row r="3" spans="2:5" ht="15" thickBot="1" x14ac:dyDescent="0.25"/>
    <row r="4" spans="2:5" ht="129" thickBot="1" x14ac:dyDescent="0.25">
      <c r="B4" s="25" t="s">
        <v>71</v>
      </c>
      <c r="C4" s="24" t="s">
        <v>98</v>
      </c>
      <c r="E4" t="s">
        <v>99</v>
      </c>
    </row>
    <row r="5" spans="2:5" ht="15" thickBot="1" x14ac:dyDescent="0.25"/>
    <row r="6" spans="2:5" ht="31.15" customHeight="1" x14ac:dyDescent="0.2">
      <c r="B6" s="27" t="s">
        <v>70</v>
      </c>
      <c r="C6" s="54" t="s">
        <v>194</v>
      </c>
      <c r="E6" s="71"/>
    </row>
    <row r="7" spans="2:5" ht="32.450000000000003" customHeight="1" x14ac:dyDescent="0.2">
      <c r="B7" s="28" t="s">
        <v>81</v>
      </c>
      <c r="C7" s="55" t="s">
        <v>195</v>
      </c>
      <c r="E7" s="71"/>
    </row>
    <row r="8" spans="2:5" ht="22.15" customHeight="1" x14ac:dyDescent="0.2">
      <c r="B8" s="28" t="s">
        <v>82</v>
      </c>
      <c r="C8" s="69" t="s">
        <v>714</v>
      </c>
      <c r="E8" s="71"/>
    </row>
    <row r="9" spans="2:5" ht="103.15" customHeight="1" x14ac:dyDescent="0.2">
      <c r="B9" s="28" t="s">
        <v>72</v>
      </c>
      <c r="C9" s="56" t="s">
        <v>196</v>
      </c>
      <c r="E9" s="71"/>
    </row>
    <row r="10" spans="2:5" ht="75" customHeight="1" thickBot="1" x14ac:dyDescent="0.25">
      <c r="B10" s="29" t="s">
        <v>50</v>
      </c>
      <c r="C10" s="57" t="s">
        <v>197</v>
      </c>
      <c r="E10" s="71"/>
    </row>
    <row r="11" spans="2:5" ht="20.25" thickBot="1" x14ac:dyDescent="0.4">
      <c r="B11" s="4"/>
      <c r="E11" s="71"/>
    </row>
    <row r="12" spans="2:5" ht="153.6" customHeight="1" thickBot="1" x14ac:dyDescent="0.25">
      <c r="B12" s="30" t="s">
        <v>24</v>
      </c>
      <c r="C12" s="58" t="s">
        <v>198</v>
      </c>
    </row>
    <row r="13" spans="2:5" ht="15" thickBot="1" x14ac:dyDescent="0.25"/>
    <row r="14" spans="2:5" ht="181.9" customHeight="1" thickBot="1" x14ac:dyDescent="0.25">
      <c r="B14" s="30" t="s">
        <v>124</v>
      </c>
      <c r="C14" s="58" t="s">
        <v>199</v>
      </c>
    </row>
    <row r="18" spans="2:4" ht="15" thickBot="1" x14ac:dyDescent="0.25"/>
    <row r="19" spans="2:4" ht="15" thickBot="1" x14ac:dyDescent="0.25">
      <c r="C19" s="52" t="s">
        <v>183</v>
      </c>
      <c r="D19" s="31"/>
    </row>
    <row r="22" spans="2:4" x14ac:dyDescent="0.2">
      <c r="B22" s="8" t="s">
        <v>184</v>
      </c>
    </row>
  </sheetData>
  <mergeCells count="1">
    <mergeCell ref="E6:E11"/>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C166"/>
  <sheetViews>
    <sheetView showGridLines="0" tabSelected="1" topLeftCell="C118" zoomScale="80" zoomScaleNormal="80" workbookViewId="0">
      <selection activeCell="U143" sqref="U143:V144"/>
    </sheetView>
  </sheetViews>
  <sheetFormatPr defaultRowHeight="14.25" x14ac:dyDescent="0.2"/>
  <cols>
    <col min="1" max="1" width="2.75" customWidth="1"/>
    <col min="2" max="2" width="14.25" customWidth="1"/>
    <col min="3" max="3" width="3.5" style="13" customWidth="1"/>
    <col min="4" max="4" width="28.25" customWidth="1"/>
    <col min="5" max="6" width="14.75" customWidth="1"/>
    <col min="7" max="7" width="3.5" style="13" customWidth="1"/>
    <col min="8" max="11" width="11.375" customWidth="1"/>
    <col min="12" max="12" width="10.75" customWidth="1"/>
    <col min="13" max="13" width="12.5" customWidth="1"/>
    <col min="14" max="14" width="3.5" style="13" customWidth="1"/>
    <col min="16" max="16" width="13.75" customWidth="1"/>
    <col min="17" max="17" width="9.75" customWidth="1"/>
    <col min="18" max="18" width="14" customWidth="1"/>
    <col min="19" max="19" width="3.5" style="13" customWidth="1"/>
    <col min="20" max="20" width="9.75" customWidth="1"/>
    <col min="21" max="21" width="9.75" style="1" customWidth="1"/>
    <col min="22" max="22" width="11.75" customWidth="1"/>
    <col min="23" max="23" width="10.625" customWidth="1"/>
    <col min="24" max="24" width="21.875" style="1" customWidth="1"/>
    <col min="25" max="25" width="3.5" style="13" customWidth="1"/>
    <col min="26" max="26" width="12.875" customWidth="1"/>
    <col min="27" max="27" width="12.75" customWidth="1"/>
    <col min="28" max="28" width="14.625" customWidth="1"/>
  </cols>
  <sheetData>
    <row r="1" spans="2:29" ht="25.15" customHeight="1" x14ac:dyDescent="0.2">
      <c r="B1" s="11" t="s">
        <v>83</v>
      </c>
      <c r="C1" s="11"/>
      <c r="D1" s="11"/>
      <c r="E1" s="11"/>
      <c r="F1" s="11"/>
      <c r="G1" s="11"/>
      <c r="H1" s="11"/>
      <c r="I1" s="11"/>
      <c r="J1" s="11"/>
      <c r="K1" s="11"/>
      <c r="L1" s="11"/>
      <c r="M1" s="11"/>
      <c r="N1" s="11"/>
      <c r="O1" s="11"/>
      <c r="P1" s="11"/>
      <c r="Q1" s="11"/>
      <c r="R1" s="11"/>
      <c r="S1" s="11"/>
      <c r="T1" s="11"/>
      <c r="U1" s="67"/>
      <c r="V1" s="11"/>
      <c r="W1" s="11"/>
      <c r="X1" s="11"/>
      <c r="Y1" s="11"/>
      <c r="Z1" s="11" t="s">
        <v>194</v>
      </c>
      <c r="AA1" s="11"/>
      <c r="AB1" s="11"/>
      <c r="AC1" s="11"/>
    </row>
    <row r="2" spans="2:29" ht="15" customHeight="1" x14ac:dyDescent="0.2">
      <c r="X2"/>
    </row>
    <row r="3" spans="2:29" ht="15" customHeight="1" thickBot="1" x14ac:dyDescent="0.25">
      <c r="X3"/>
    </row>
    <row r="4" spans="2:29" ht="42" customHeight="1" thickBot="1" x14ac:dyDescent="0.25">
      <c r="D4" s="72" t="s">
        <v>125</v>
      </c>
      <c r="E4" s="73"/>
      <c r="F4" s="74"/>
      <c r="H4" s="72" t="s">
        <v>126</v>
      </c>
      <c r="I4" s="73"/>
      <c r="J4" s="73"/>
      <c r="K4" s="73"/>
      <c r="L4" s="73"/>
      <c r="M4" s="74"/>
      <c r="O4" s="72" t="s">
        <v>127</v>
      </c>
      <c r="P4" s="73"/>
      <c r="Q4" s="73"/>
      <c r="R4" s="74"/>
      <c r="T4" s="72" t="s">
        <v>128</v>
      </c>
      <c r="U4" s="73"/>
      <c r="V4" s="73"/>
      <c r="W4" s="73"/>
      <c r="X4" s="74"/>
      <c r="Z4" s="72" t="s">
        <v>190</v>
      </c>
      <c r="AA4" s="73"/>
      <c r="AB4" s="74"/>
    </row>
    <row r="5" spans="2:29" ht="9.6" customHeight="1" thickBot="1" x14ac:dyDescent="0.25">
      <c r="X5"/>
    </row>
    <row r="6" spans="2:29" s="3" customFormat="1" ht="94.9" customHeight="1" x14ac:dyDescent="0.2">
      <c r="B6" s="17" t="s">
        <v>11</v>
      </c>
      <c r="C6" s="13"/>
      <c r="D6" s="12" t="s">
        <v>9</v>
      </c>
      <c r="E6" s="12" t="s">
        <v>51</v>
      </c>
      <c r="F6" s="12" t="s">
        <v>52</v>
      </c>
      <c r="G6" s="13"/>
      <c r="H6" s="12" t="s">
        <v>100</v>
      </c>
      <c r="I6" s="12" t="s">
        <v>7</v>
      </c>
      <c r="J6" s="12" t="s">
        <v>101</v>
      </c>
      <c r="K6" s="12" t="s">
        <v>55</v>
      </c>
      <c r="L6" s="12" t="s">
        <v>78</v>
      </c>
      <c r="M6" s="12" t="s">
        <v>18</v>
      </c>
      <c r="N6" s="13"/>
      <c r="O6" s="12" t="s">
        <v>30</v>
      </c>
      <c r="P6" s="12" t="s">
        <v>57</v>
      </c>
      <c r="Q6" s="12" t="s">
        <v>5</v>
      </c>
      <c r="R6" s="12" t="s">
        <v>17</v>
      </c>
      <c r="S6" s="13"/>
      <c r="T6" s="12" t="s">
        <v>147</v>
      </c>
      <c r="U6" s="12" t="s">
        <v>4</v>
      </c>
      <c r="V6" s="12" t="s">
        <v>185</v>
      </c>
      <c r="W6" s="12" t="s">
        <v>188</v>
      </c>
      <c r="X6" s="12" t="s">
        <v>0</v>
      </c>
      <c r="Y6" s="13"/>
      <c r="Z6" s="12" t="s">
        <v>109</v>
      </c>
      <c r="AA6" s="12" t="s">
        <v>108</v>
      </c>
      <c r="AB6" s="12" t="s">
        <v>107</v>
      </c>
    </row>
    <row r="7" spans="2:29" s="1" customFormat="1" ht="43.15" customHeight="1" x14ac:dyDescent="0.2">
      <c r="B7" s="18" t="s">
        <v>10</v>
      </c>
      <c r="C7" s="13"/>
      <c r="D7" s="12" t="s">
        <v>8</v>
      </c>
      <c r="E7" s="12" t="s">
        <v>53</v>
      </c>
      <c r="F7" s="12" t="s">
        <v>54</v>
      </c>
      <c r="G7" s="13"/>
      <c r="H7" s="12" t="s">
        <v>16</v>
      </c>
      <c r="I7" s="12" t="s">
        <v>56</v>
      </c>
      <c r="J7" s="12" t="s">
        <v>6</v>
      </c>
      <c r="K7" s="12" t="s">
        <v>56</v>
      </c>
      <c r="L7" s="12" t="s">
        <v>31</v>
      </c>
      <c r="M7" s="12" t="s">
        <v>48</v>
      </c>
      <c r="N7" s="13"/>
      <c r="O7" s="12" t="s">
        <v>1</v>
      </c>
      <c r="P7" s="12" t="s">
        <v>1</v>
      </c>
      <c r="Q7" s="12" t="s">
        <v>1</v>
      </c>
      <c r="R7" s="12" t="s">
        <v>15</v>
      </c>
      <c r="S7" s="13"/>
      <c r="T7" s="12" t="s">
        <v>1</v>
      </c>
      <c r="U7" s="12" t="s">
        <v>27</v>
      </c>
      <c r="V7" s="12" t="s">
        <v>186</v>
      </c>
      <c r="W7" s="12" t="s">
        <v>3</v>
      </c>
      <c r="X7" s="12" t="s">
        <v>15</v>
      </c>
      <c r="Y7" s="13"/>
      <c r="Z7" s="12" t="s">
        <v>111</v>
      </c>
      <c r="AA7" s="12" t="s">
        <v>111</v>
      </c>
      <c r="AB7" s="12" t="s">
        <v>111</v>
      </c>
    </row>
    <row r="8" spans="2:29" ht="34.9" customHeight="1" thickBot="1" x14ac:dyDescent="0.25">
      <c r="B8" s="19" t="s">
        <v>79</v>
      </c>
      <c r="D8" s="12" t="s">
        <v>23</v>
      </c>
      <c r="E8" s="12" t="s">
        <v>23</v>
      </c>
      <c r="F8" s="12" t="s">
        <v>23</v>
      </c>
      <c r="H8" s="12" t="s">
        <v>23</v>
      </c>
      <c r="I8" s="7"/>
      <c r="J8" s="12" t="s">
        <v>23</v>
      </c>
      <c r="K8" s="7"/>
      <c r="L8" s="7"/>
      <c r="M8" s="7"/>
      <c r="O8" s="7"/>
      <c r="P8" s="7"/>
      <c r="Q8" s="7"/>
      <c r="R8" s="7"/>
      <c r="T8" s="7"/>
      <c r="U8" s="9"/>
      <c r="V8" s="7"/>
      <c r="W8" s="7"/>
      <c r="X8" s="9"/>
      <c r="Z8" s="12" t="s">
        <v>23</v>
      </c>
      <c r="AA8" s="12" t="s">
        <v>23</v>
      </c>
      <c r="AB8" s="12" t="s">
        <v>23</v>
      </c>
    </row>
    <row r="9" spans="2:29" s="13" customFormat="1" x14ac:dyDescent="0.2">
      <c r="U9" s="23"/>
      <c r="X9" s="23"/>
      <c r="Z9" s="23"/>
      <c r="AA9" s="23"/>
      <c r="AB9" s="23"/>
    </row>
    <row r="10" spans="2:29" ht="36" x14ac:dyDescent="0.2">
      <c r="B10" s="13"/>
      <c r="D10" s="15" t="s">
        <v>200</v>
      </c>
      <c r="E10" s="15">
        <v>51.653435999999999</v>
      </c>
      <c r="F10" s="15">
        <v>-1.2887746</v>
      </c>
      <c r="H10" s="61">
        <v>756.04000000000008</v>
      </c>
      <c r="I10" s="15" t="s">
        <v>357</v>
      </c>
      <c r="J10" s="62">
        <v>22.978865231059828</v>
      </c>
      <c r="K10" s="15" t="s">
        <v>357</v>
      </c>
      <c r="L10" s="65">
        <v>0.75</v>
      </c>
      <c r="M10" s="15" t="s">
        <v>369</v>
      </c>
      <c r="O10" s="15" t="s">
        <v>359</v>
      </c>
      <c r="P10" s="15" t="s">
        <v>359</v>
      </c>
      <c r="Q10" s="15" t="s">
        <v>360</v>
      </c>
      <c r="R10" s="15"/>
      <c r="T10" s="15" t="s">
        <v>359</v>
      </c>
      <c r="U10" s="59" t="s">
        <v>373</v>
      </c>
      <c r="V10" s="15" t="s">
        <v>405</v>
      </c>
      <c r="W10" s="59" t="s">
        <v>413</v>
      </c>
      <c r="X10" s="15"/>
      <c r="Z10" s="15" t="s">
        <v>366</v>
      </c>
      <c r="AA10" s="15" t="s">
        <v>367</v>
      </c>
      <c r="AB10" s="15" t="s">
        <v>367</v>
      </c>
    </row>
    <row r="11" spans="2:29" x14ac:dyDescent="0.2">
      <c r="B11" s="13"/>
      <c r="D11" s="15" t="s">
        <v>201</v>
      </c>
      <c r="E11" s="15">
        <v>51.245072</v>
      </c>
      <c r="F11" s="15">
        <v>-0.73834805000000003</v>
      </c>
      <c r="H11" s="64">
        <v>997.56999999999914</v>
      </c>
      <c r="I11" s="15" t="s">
        <v>357</v>
      </c>
      <c r="J11" s="62">
        <v>3.9746725436241159</v>
      </c>
      <c r="K11" s="15" t="s">
        <v>357</v>
      </c>
      <c r="L11" s="65">
        <v>0.8</v>
      </c>
      <c r="M11" s="15" t="s">
        <v>370</v>
      </c>
      <c r="O11" s="15" t="s">
        <v>359</v>
      </c>
      <c r="P11" s="15" t="s">
        <v>359</v>
      </c>
      <c r="Q11" s="15" t="s">
        <v>360</v>
      </c>
      <c r="R11" s="15"/>
      <c r="T11" s="15" t="s">
        <v>360</v>
      </c>
      <c r="U11" s="66" t="s">
        <v>374</v>
      </c>
      <c r="V11" s="15" t="s">
        <v>406</v>
      </c>
      <c r="W11" s="59" t="s">
        <v>414</v>
      </c>
      <c r="X11" s="22"/>
      <c r="Z11" s="15" t="s">
        <v>368</v>
      </c>
      <c r="AA11" s="15" t="s">
        <v>367</v>
      </c>
      <c r="AB11" s="15" t="s">
        <v>367</v>
      </c>
    </row>
    <row r="12" spans="2:29" x14ac:dyDescent="0.2">
      <c r="B12" s="13"/>
      <c r="D12" s="15" t="s">
        <v>202</v>
      </c>
      <c r="E12" s="15">
        <v>51.151466999999997</v>
      </c>
      <c r="F12" s="15">
        <v>-0.95823130000000001</v>
      </c>
      <c r="H12" s="64">
        <v>924.48999999999967</v>
      </c>
      <c r="I12" s="15" t="s">
        <v>357</v>
      </c>
      <c r="J12" s="62">
        <v>3.8211664487026291</v>
      </c>
      <c r="K12" s="15" t="s">
        <v>357</v>
      </c>
      <c r="L12" s="65">
        <v>0.75</v>
      </c>
      <c r="M12" s="15" t="s">
        <v>369</v>
      </c>
      <c r="O12" s="15" t="s">
        <v>359</v>
      </c>
      <c r="P12" s="15" t="s">
        <v>359</v>
      </c>
      <c r="Q12" s="15" t="s">
        <v>360</v>
      </c>
      <c r="R12" s="15"/>
      <c r="T12" s="15" t="s">
        <v>360</v>
      </c>
      <c r="U12" s="66" t="s">
        <v>375</v>
      </c>
      <c r="V12" s="15" t="s">
        <v>406</v>
      </c>
      <c r="W12" s="59" t="s">
        <v>415</v>
      </c>
      <c r="X12" s="22"/>
      <c r="Z12" s="15" t="s">
        <v>368</v>
      </c>
      <c r="AA12" s="15" t="s">
        <v>367</v>
      </c>
      <c r="AB12" s="15" t="s">
        <v>367</v>
      </c>
    </row>
    <row r="13" spans="2:29" ht="36" x14ac:dyDescent="0.2">
      <c r="B13" s="13"/>
      <c r="D13" s="15" t="s">
        <v>203</v>
      </c>
      <c r="E13" s="15">
        <v>51.705877999999998</v>
      </c>
      <c r="F13" s="15">
        <v>-1.8798394</v>
      </c>
      <c r="H13" s="64">
        <v>51.519999999999996</v>
      </c>
      <c r="I13" s="15" t="s">
        <v>357</v>
      </c>
      <c r="J13" s="62">
        <v>3.0002552733429457</v>
      </c>
      <c r="K13" s="15" t="s">
        <v>357</v>
      </c>
      <c r="L13" s="65">
        <v>0.8</v>
      </c>
      <c r="M13" s="15" t="s">
        <v>35</v>
      </c>
      <c r="O13" s="15" t="s">
        <v>359</v>
      </c>
      <c r="P13" s="15" t="s">
        <v>359</v>
      </c>
      <c r="Q13" s="15" t="s">
        <v>360</v>
      </c>
      <c r="R13" s="15"/>
      <c r="T13" s="15" t="s">
        <v>360</v>
      </c>
      <c r="U13" s="66" t="s">
        <v>374</v>
      </c>
      <c r="V13" s="15" t="s">
        <v>407</v>
      </c>
      <c r="W13" s="59" t="s">
        <v>416</v>
      </c>
      <c r="X13" s="22"/>
      <c r="Z13" s="15" t="s">
        <v>368</v>
      </c>
      <c r="AA13" s="15" t="s">
        <v>367</v>
      </c>
      <c r="AB13" s="15" t="s">
        <v>367</v>
      </c>
    </row>
    <row r="14" spans="2:29" x14ac:dyDescent="0.2">
      <c r="B14" s="13"/>
      <c r="D14" s="15" t="s">
        <v>204</v>
      </c>
      <c r="E14" s="15">
        <v>51.696193000000001</v>
      </c>
      <c r="F14" s="15">
        <v>-1.3763631999999999</v>
      </c>
      <c r="H14" s="64">
        <v>81.949999999999974</v>
      </c>
      <c r="I14" s="15" t="s">
        <v>357</v>
      </c>
      <c r="J14" s="62">
        <v>2.9999665102644468</v>
      </c>
      <c r="K14" s="15" t="s">
        <v>357</v>
      </c>
      <c r="L14" s="65">
        <v>0.8</v>
      </c>
      <c r="M14" s="15" t="s">
        <v>35</v>
      </c>
      <c r="O14" s="15" t="s">
        <v>359</v>
      </c>
      <c r="P14" s="15" t="s">
        <v>359</v>
      </c>
      <c r="Q14" s="15" t="s">
        <v>360</v>
      </c>
      <c r="R14" s="15"/>
      <c r="T14" s="15" t="s">
        <v>360</v>
      </c>
      <c r="U14" s="66" t="s">
        <v>374</v>
      </c>
      <c r="V14" s="15" t="s">
        <v>407</v>
      </c>
      <c r="W14" s="59" t="s">
        <v>417</v>
      </c>
      <c r="X14" s="22"/>
      <c r="Z14" s="15" t="s">
        <v>368</v>
      </c>
      <c r="AA14" s="15" t="s">
        <v>367</v>
      </c>
      <c r="AB14" s="15" t="s">
        <v>367</v>
      </c>
    </row>
    <row r="15" spans="2:29" x14ac:dyDescent="0.2">
      <c r="B15" s="13"/>
      <c r="D15" s="15" t="s">
        <v>205</v>
      </c>
      <c r="E15" s="15">
        <v>51.400523</v>
      </c>
      <c r="F15" s="15">
        <v>-0.89637624000000005</v>
      </c>
      <c r="H15" s="64">
        <v>315.81</v>
      </c>
      <c r="I15" s="15" t="s">
        <v>357</v>
      </c>
      <c r="J15" s="62">
        <v>4.1521814007582281</v>
      </c>
      <c r="K15" s="15" t="s">
        <v>357</v>
      </c>
      <c r="L15" s="65">
        <v>0.75</v>
      </c>
      <c r="M15" s="15" t="s">
        <v>369</v>
      </c>
      <c r="O15" s="15" t="s">
        <v>359</v>
      </c>
      <c r="P15" s="15" t="s">
        <v>359</v>
      </c>
      <c r="Q15" s="15" t="s">
        <v>360</v>
      </c>
      <c r="R15" s="15"/>
      <c r="T15" s="15" t="s">
        <v>360</v>
      </c>
      <c r="U15" s="66" t="s">
        <v>373</v>
      </c>
      <c r="V15" s="15" t="s">
        <v>406</v>
      </c>
      <c r="W15" s="59" t="s">
        <v>418</v>
      </c>
      <c r="X15" s="22"/>
      <c r="Z15" s="15" t="s">
        <v>368</v>
      </c>
      <c r="AA15" s="15" t="s">
        <v>367</v>
      </c>
      <c r="AB15" s="15" t="s">
        <v>367</v>
      </c>
    </row>
    <row r="16" spans="2:29" x14ac:dyDescent="0.2">
      <c r="B16" s="13"/>
      <c r="D16" s="15" t="s">
        <v>206</v>
      </c>
      <c r="E16" s="15">
        <v>51.405355</v>
      </c>
      <c r="F16" s="15">
        <v>-0.71740899000000002</v>
      </c>
      <c r="H16" s="64">
        <v>1122.0999999999999</v>
      </c>
      <c r="I16" s="15" t="s">
        <v>357</v>
      </c>
      <c r="J16" s="62">
        <v>5.078445975933775</v>
      </c>
      <c r="K16" s="15" t="s">
        <v>357</v>
      </c>
      <c r="L16" s="65">
        <v>0.75</v>
      </c>
      <c r="M16" s="15" t="s">
        <v>371</v>
      </c>
      <c r="O16" s="15" t="s">
        <v>359</v>
      </c>
      <c r="P16" s="15" t="s">
        <v>359</v>
      </c>
      <c r="Q16" s="15" t="s">
        <v>360</v>
      </c>
      <c r="R16" s="15"/>
      <c r="T16" s="15" t="s">
        <v>360</v>
      </c>
      <c r="U16" s="66" t="s">
        <v>376</v>
      </c>
      <c r="V16" s="15" t="s">
        <v>406</v>
      </c>
      <c r="W16" s="59" t="s">
        <v>415</v>
      </c>
      <c r="X16" s="22"/>
      <c r="Z16" s="15" t="s">
        <v>368</v>
      </c>
      <c r="AA16" s="15" t="s">
        <v>367</v>
      </c>
      <c r="AB16" s="15" t="s">
        <v>367</v>
      </c>
    </row>
    <row r="17" spans="2:28" x14ac:dyDescent="0.2">
      <c r="B17" s="13"/>
      <c r="D17" s="15" t="s">
        <v>207</v>
      </c>
      <c r="E17" s="15">
        <v>51.423189999999998</v>
      </c>
      <c r="F17" s="15">
        <v>-0.83211544999999998</v>
      </c>
      <c r="H17" s="64">
        <v>391.40000000000003</v>
      </c>
      <c r="I17" s="15" t="s">
        <v>357</v>
      </c>
      <c r="J17" s="62">
        <v>2.5640779981835329</v>
      </c>
      <c r="K17" s="15" t="s">
        <v>357</v>
      </c>
      <c r="L17" s="65">
        <v>0.75</v>
      </c>
      <c r="M17" s="15" t="s">
        <v>369</v>
      </c>
      <c r="O17" s="15" t="s">
        <v>359</v>
      </c>
      <c r="P17" s="15" t="s">
        <v>359</v>
      </c>
      <c r="Q17" s="15" t="s">
        <v>360</v>
      </c>
      <c r="R17" s="15"/>
      <c r="T17" s="15" t="s">
        <v>360</v>
      </c>
      <c r="U17" s="66" t="s">
        <v>377</v>
      </c>
      <c r="V17" s="15" t="s">
        <v>406</v>
      </c>
      <c r="W17" s="59" t="s">
        <v>419</v>
      </c>
      <c r="X17" s="22"/>
      <c r="Z17" s="15" t="s">
        <v>368</v>
      </c>
      <c r="AA17" s="15" t="s">
        <v>367</v>
      </c>
      <c r="AB17" s="15" t="s">
        <v>367</v>
      </c>
    </row>
    <row r="18" spans="2:28" ht="60" x14ac:dyDescent="0.2">
      <c r="B18" s="13"/>
      <c r="D18" s="15" t="s">
        <v>208</v>
      </c>
      <c r="E18" s="15">
        <v>51.277099999999997</v>
      </c>
      <c r="F18" s="15">
        <v>-0.73144944999999995</v>
      </c>
      <c r="H18" s="64">
        <v>271.53000000000003</v>
      </c>
      <c r="I18" s="15" t="s">
        <v>357</v>
      </c>
      <c r="J18" s="62">
        <v>2.5267167498405243</v>
      </c>
      <c r="K18" s="15" t="s">
        <v>357</v>
      </c>
      <c r="L18" s="65">
        <v>0.8</v>
      </c>
      <c r="M18" s="15" t="s">
        <v>370</v>
      </c>
      <c r="O18" s="15" t="s">
        <v>359</v>
      </c>
      <c r="P18" s="15" t="s">
        <v>359</v>
      </c>
      <c r="Q18" s="15" t="s">
        <v>360</v>
      </c>
      <c r="R18" s="15"/>
      <c r="T18" s="15" t="s">
        <v>360</v>
      </c>
      <c r="U18" s="66" t="s">
        <v>378</v>
      </c>
      <c r="V18" s="15" t="s">
        <v>406</v>
      </c>
      <c r="W18" s="59" t="s">
        <v>420</v>
      </c>
      <c r="X18" s="22"/>
      <c r="Z18" s="15" t="s">
        <v>368</v>
      </c>
      <c r="AA18" s="15" t="s">
        <v>367</v>
      </c>
      <c r="AB18" s="15" t="s">
        <v>367</v>
      </c>
    </row>
    <row r="19" spans="2:28" ht="24" x14ac:dyDescent="0.2">
      <c r="B19" s="13"/>
      <c r="D19" s="15" t="s">
        <v>209</v>
      </c>
      <c r="E19" s="15">
        <v>51.825530000000001</v>
      </c>
      <c r="F19" s="15">
        <v>-0.85569556999999996</v>
      </c>
      <c r="H19" s="64">
        <v>1114.578817950752</v>
      </c>
      <c r="I19" s="15" t="s">
        <v>357</v>
      </c>
      <c r="J19" s="62">
        <v>2.9831577952407273</v>
      </c>
      <c r="K19" s="15" t="s">
        <v>357</v>
      </c>
      <c r="L19" s="65">
        <v>0.75</v>
      </c>
      <c r="M19" s="15" t="s">
        <v>371</v>
      </c>
      <c r="O19" s="15" t="s">
        <v>359</v>
      </c>
      <c r="P19" s="15" t="s">
        <v>359</v>
      </c>
      <c r="Q19" s="15" t="s">
        <v>359</v>
      </c>
      <c r="R19" s="59"/>
      <c r="T19" s="15" t="s">
        <v>359</v>
      </c>
      <c r="U19" s="66" t="s">
        <v>374</v>
      </c>
      <c r="V19" s="15" t="s">
        <v>406</v>
      </c>
      <c r="W19" s="59" t="s">
        <v>421</v>
      </c>
      <c r="X19" s="22"/>
      <c r="Z19" s="15" t="s">
        <v>368</v>
      </c>
      <c r="AA19" s="15" t="s">
        <v>367</v>
      </c>
      <c r="AB19" s="15" t="s">
        <v>367</v>
      </c>
    </row>
    <row r="20" spans="2:28" x14ac:dyDescent="0.2">
      <c r="B20" s="13"/>
      <c r="D20" s="15" t="s">
        <v>210</v>
      </c>
      <c r="E20" s="15">
        <v>51.722104000000002</v>
      </c>
      <c r="F20" s="15">
        <v>-1.5352515</v>
      </c>
      <c r="H20" s="64">
        <v>57.220000000000006</v>
      </c>
      <c r="I20" s="15" t="s">
        <v>357</v>
      </c>
      <c r="J20" s="62">
        <v>2.999973378834897</v>
      </c>
      <c r="K20" s="15" t="s">
        <v>357</v>
      </c>
      <c r="L20" s="65">
        <v>0.8</v>
      </c>
      <c r="M20" s="15" t="s">
        <v>34</v>
      </c>
      <c r="O20" s="15" t="s">
        <v>359</v>
      </c>
      <c r="P20" s="15" t="s">
        <v>359</v>
      </c>
      <c r="Q20" s="15" t="s">
        <v>360</v>
      </c>
      <c r="R20" s="15"/>
      <c r="T20" s="15" t="s">
        <v>360</v>
      </c>
      <c r="U20" s="66" t="s">
        <v>374</v>
      </c>
      <c r="V20" s="15" t="s">
        <v>407</v>
      </c>
      <c r="W20" s="59" t="s">
        <v>422</v>
      </c>
      <c r="X20" s="22"/>
      <c r="Z20" s="15" t="s">
        <v>368</v>
      </c>
      <c r="AA20" s="15" t="s">
        <v>367</v>
      </c>
      <c r="AB20" s="15" t="s">
        <v>367</v>
      </c>
    </row>
    <row r="21" spans="2:28" ht="24" x14ac:dyDescent="0.2">
      <c r="B21" s="13"/>
      <c r="D21" s="15" t="s">
        <v>211</v>
      </c>
      <c r="E21" s="15">
        <v>52.059265000000003</v>
      </c>
      <c r="F21" s="15">
        <v>-1.3142921000000001</v>
      </c>
      <c r="H21" s="64">
        <v>1851.0377923809535</v>
      </c>
      <c r="I21" s="15" t="s">
        <v>357</v>
      </c>
      <c r="J21" s="62">
        <v>2.9867256637168138</v>
      </c>
      <c r="K21" s="15" t="s">
        <v>357</v>
      </c>
      <c r="L21" s="65">
        <v>0.75</v>
      </c>
      <c r="M21" s="15" t="s">
        <v>371</v>
      </c>
      <c r="O21" s="15" t="s">
        <v>359</v>
      </c>
      <c r="P21" s="15" t="s">
        <v>359</v>
      </c>
      <c r="Q21" s="15" t="s">
        <v>359</v>
      </c>
      <c r="R21" s="15"/>
      <c r="T21" s="15" t="s">
        <v>359</v>
      </c>
      <c r="U21" s="66" t="s">
        <v>374</v>
      </c>
      <c r="V21" s="15" t="s">
        <v>406</v>
      </c>
      <c r="W21" s="59" t="s">
        <v>421</v>
      </c>
      <c r="X21" s="22"/>
      <c r="Z21" s="15" t="s">
        <v>368</v>
      </c>
      <c r="AA21" s="15" t="s">
        <v>367</v>
      </c>
      <c r="AB21" s="15" t="s">
        <v>367</v>
      </c>
    </row>
    <row r="22" spans="2:28" ht="36" x14ac:dyDescent="0.2">
      <c r="B22" s="13"/>
      <c r="D22" s="15" t="s">
        <v>212</v>
      </c>
      <c r="E22" s="15">
        <v>51.292757000000002</v>
      </c>
      <c r="F22" s="15">
        <v>-1.0342036999999999</v>
      </c>
      <c r="H22" s="64">
        <v>3472.705035692587</v>
      </c>
      <c r="I22" s="15" t="s">
        <v>357</v>
      </c>
      <c r="J22" s="62">
        <v>3</v>
      </c>
      <c r="K22" s="15" t="s">
        <v>358</v>
      </c>
      <c r="L22" s="65">
        <v>0.75</v>
      </c>
      <c r="M22" s="15" t="s">
        <v>371</v>
      </c>
      <c r="O22" s="15" t="s">
        <v>359</v>
      </c>
      <c r="P22" s="15" t="s">
        <v>359</v>
      </c>
      <c r="Q22" s="15" t="s">
        <v>359</v>
      </c>
      <c r="R22" s="59" t="s">
        <v>361</v>
      </c>
      <c r="T22" s="15" t="s">
        <v>359</v>
      </c>
      <c r="U22" s="66" t="s">
        <v>374</v>
      </c>
      <c r="V22" s="15" t="s">
        <v>406</v>
      </c>
      <c r="W22" s="59" t="s">
        <v>421</v>
      </c>
      <c r="X22" s="22"/>
      <c r="Z22" s="15" t="s">
        <v>368</v>
      </c>
      <c r="AA22" s="15" t="s">
        <v>367</v>
      </c>
      <c r="AB22" s="15" t="s">
        <v>367</v>
      </c>
    </row>
    <row r="23" spans="2:28" ht="84" x14ac:dyDescent="0.2">
      <c r="B23" s="13"/>
      <c r="D23" s="15" t="s">
        <v>213</v>
      </c>
      <c r="E23" s="15">
        <v>51.521165000000003</v>
      </c>
      <c r="F23" s="15">
        <v>7.9922636000000005E-2</v>
      </c>
      <c r="H23" s="64">
        <v>84002.244110612286</v>
      </c>
      <c r="I23" s="15" t="s">
        <v>357</v>
      </c>
      <c r="J23" s="62">
        <v>3</v>
      </c>
      <c r="K23" s="15" t="s">
        <v>358</v>
      </c>
      <c r="L23" s="65">
        <v>0.8</v>
      </c>
      <c r="M23" s="15" t="s">
        <v>37</v>
      </c>
      <c r="O23" s="15" t="s">
        <v>359</v>
      </c>
      <c r="P23" s="15" t="s">
        <v>359</v>
      </c>
      <c r="Q23" s="15" t="s">
        <v>359</v>
      </c>
      <c r="R23" s="59" t="s">
        <v>362</v>
      </c>
      <c r="T23" s="15" t="s">
        <v>359</v>
      </c>
      <c r="U23" s="66" t="s">
        <v>374</v>
      </c>
      <c r="V23" s="15" t="s">
        <v>408</v>
      </c>
      <c r="W23" s="59" t="s">
        <v>421</v>
      </c>
      <c r="X23" s="22"/>
      <c r="Z23" s="15" t="s">
        <v>368</v>
      </c>
      <c r="AA23" s="15" t="s">
        <v>367</v>
      </c>
      <c r="AB23" s="15" t="s">
        <v>367</v>
      </c>
    </row>
    <row r="24" spans="2:28" ht="36" x14ac:dyDescent="0.2">
      <c r="B24" s="13"/>
      <c r="D24" s="15" t="s">
        <v>214</v>
      </c>
      <c r="E24" s="15">
        <v>51.382829000000001</v>
      </c>
      <c r="F24" s="15">
        <v>-0.14336088999999999</v>
      </c>
      <c r="H24" s="64">
        <v>9483.1786162464959</v>
      </c>
      <c r="I24" s="15" t="s">
        <v>357</v>
      </c>
      <c r="J24" s="62">
        <v>3</v>
      </c>
      <c r="K24" s="15" t="s">
        <v>358</v>
      </c>
      <c r="L24" s="65">
        <v>0.8</v>
      </c>
      <c r="M24" s="15" t="s">
        <v>37</v>
      </c>
      <c r="O24" s="15" t="s">
        <v>359</v>
      </c>
      <c r="P24" s="15" t="s">
        <v>359</v>
      </c>
      <c r="Q24" s="15" t="s">
        <v>359</v>
      </c>
      <c r="R24" s="59" t="s">
        <v>361</v>
      </c>
      <c r="T24" s="15" t="s">
        <v>359</v>
      </c>
      <c r="U24" s="66" t="s">
        <v>374</v>
      </c>
      <c r="V24" s="15" t="s">
        <v>408</v>
      </c>
      <c r="W24" s="59" t="s">
        <v>421</v>
      </c>
      <c r="X24" s="22"/>
      <c r="Z24" s="15" t="s">
        <v>368</v>
      </c>
      <c r="AA24" s="15" t="s">
        <v>367</v>
      </c>
      <c r="AB24" s="15" t="s">
        <v>367</v>
      </c>
    </row>
    <row r="25" spans="2:28" x14ac:dyDescent="0.2">
      <c r="B25" s="13"/>
      <c r="D25" s="15" t="s">
        <v>215</v>
      </c>
      <c r="E25" s="15">
        <v>51.610633</v>
      </c>
      <c r="F25" s="15">
        <v>-1.1041593999999999</v>
      </c>
      <c r="H25" s="64">
        <v>191.00999999999985</v>
      </c>
      <c r="I25" s="15" t="s">
        <v>357</v>
      </c>
      <c r="J25" s="62">
        <v>3.728504131039597</v>
      </c>
      <c r="K25" s="15" t="s">
        <v>357</v>
      </c>
      <c r="L25" s="65">
        <v>0.8</v>
      </c>
      <c r="M25" s="15" t="s">
        <v>35</v>
      </c>
      <c r="O25" s="15" t="s">
        <v>359</v>
      </c>
      <c r="P25" s="15" t="s">
        <v>359</v>
      </c>
      <c r="Q25" s="15" t="s">
        <v>360</v>
      </c>
      <c r="R25" s="15"/>
      <c r="T25" s="15" t="s">
        <v>360</v>
      </c>
      <c r="U25" s="66" t="s">
        <v>374</v>
      </c>
      <c r="V25" s="15" t="s">
        <v>406</v>
      </c>
      <c r="W25" s="59" t="s">
        <v>423</v>
      </c>
      <c r="X25" s="22"/>
      <c r="Z25" s="15" t="s">
        <v>368</v>
      </c>
      <c r="AA25" s="15" t="s">
        <v>367</v>
      </c>
      <c r="AB25" s="15" t="s">
        <v>367</v>
      </c>
    </row>
    <row r="26" spans="2:28" x14ac:dyDescent="0.2">
      <c r="B26" s="13"/>
      <c r="D26" s="15" t="s">
        <v>216</v>
      </c>
      <c r="E26" s="15">
        <v>51.186734000000001</v>
      </c>
      <c r="F26" s="15">
        <v>-0.87272833000000005</v>
      </c>
      <c r="H26" s="64">
        <v>85.08</v>
      </c>
      <c r="I26" s="15" t="s">
        <v>357</v>
      </c>
      <c r="J26" s="62">
        <v>3.7069651637996963</v>
      </c>
      <c r="K26" s="15" t="s">
        <v>357</v>
      </c>
      <c r="L26" s="65">
        <v>0.8</v>
      </c>
      <c r="M26" s="15" t="s">
        <v>35</v>
      </c>
      <c r="O26" s="15" t="s">
        <v>359</v>
      </c>
      <c r="P26" s="15" t="s">
        <v>359</v>
      </c>
      <c r="Q26" s="15" t="s">
        <v>360</v>
      </c>
      <c r="R26" s="15"/>
      <c r="T26" s="15" t="s">
        <v>360</v>
      </c>
      <c r="U26" s="66" t="s">
        <v>379</v>
      </c>
      <c r="V26" s="15" t="s">
        <v>407</v>
      </c>
      <c r="W26" s="59" t="s">
        <v>424</v>
      </c>
      <c r="X26" s="22"/>
      <c r="Z26" s="15" t="s">
        <v>368</v>
      </c>
      <c r="AA26" s="15" t="s">
        <v>367</v>
      </c>
      <c r="AB26" s="15" t="s">
        <v>367</v>
      </c>
    </row>
    <row r="27" spans="2:28" x14ac:dyDescent="0.2">
      <c r="B27" s="13"/>
      <c r="D27" s="15" t="s">
        <v>217</v>
      </c>
      <c r="E27" s="15">
        <v>51.751643999999999</v>
      </c>
      <c r="F27" s="15">
        <v>-0.53392503000000002</v>
      </c>
      <c r="H27" s="64">
        <v>281.65999999999997</v>
      </c>
      <c r="I27" s="15" t="s">
        <v>357</v>
      </c>
      <c r="J27" s="62">
        <v>2.5876975184148017</v>
      </c>
      <c r="K27" s="15" t="s">
        <v>357</v>
      </c>
      <c r="L27" s="65">
        <v>0.75</v>
      </c>
      <c r="M27" s="15" t="s">
        <v>369</v>
      </c>
      <c r="O27" s="15" t="s">
        <v>359</v>
      </c>
      <c r="P27" s="15" t="s">
        <v>359</v>
      </c>
      <c r="Q27" s="15" t="s">
        <v>360</v>
      </c>
      <c r="R27" s="15"/>
      <c r="T27" s="15" t="s">
        <v>360</v>
      </c>
      <c r="U27" s="66" t="s">
        <v>373</v>
      </c>
      <c r="V27" s="15" t="s">
        <v>406</v>
      </c>
      <c r="W27" s="59" t="s">
        <v>419</v>
      </c>
      <c r="X27" s="22"/>
      <c r="Z27" s="15" t="s">
        <v>368</v>
      </c>
      <c r="AA27" s="15" t="s">
        <v>367</v>
      </c>
      <c r="AB27" s="15" t="s">
        <v>367</v>
      </c>
    </row>
    <row r="28" spans="2:28" ht="36" x14ac:dyDescent="0.2">
      <c r="B28" s="13"/>
      <c r="D28" s="15" t="s">
        <v>218</v>
      </c>
      <c r="E28" s="15">
        <v>51.884475999999999</v>
      </c>
      <c r="F28" s="15">
        <v>-1.1607668</v>
      </c>
      <c r="H28" s="64">
        <v>1960.7914217913824</v>
      </c>
      <c r="I28" s="15" t="s">
        <v>357</v>
      </c>
      <c r="J28" s="62">
        <v>3</v>
      </c>
      <c r="K28" s="15" t="s">
        <v>358</v>
      </c>
      <c r="L28" s="65">
        <v>0.75</v>
      </c>
      <c r="M28" s="15" t="s">
        <v>371</v>
      </c>
      <c r="O28" s="15" t="s">
        <v>359</v>
      </c>
      <c r="P28" s="15" t="s">
        <v>359</v>
      </c>
      <c r="Q28" s="15" t="s">
        <v>359</v>
      </c>
      <c r="R28" s="59" t="s">
        <v>361</v>
      </c>
      <c r="T28" s="15" t="s">
        <v>359</v>
      </c>
      <c r="U28" s="66" t="s">
        <v>374</v>
      </c>
      <c r="V28" s="15" t="s">
        <v>409</v>
      </c>
      <c r="W28" s="59" t="s">
        <v>421</v>
      </c>
      <c r="X28" s="22"/>
      <c r="Z28" s="15" t="s">
        <v>368</v>
      </c>
      <c r="AA28" s="15" t="s">
        <v>367</v>
      </c>
      <c r="AB28" s="15" t="s">
        <v>367</v>
      </c>
    </row>
    <row r="29" spans="2:28" ht="36" x14ac:dyDescent="0.2">
      <c r="B29" s="13"/>
      <c r="D29" s="15" t="s">
        <v>219</v>
      </c>
      <c r="E29" s="15">
        <v>51.856144999999998</v>
      </c>
      <c r="F29" s="15">
        <v>0.17883731999999999</v>
      </c>
      <c r="H29" s="64">
        <v>1622.689024489795</v>
      </c>
      <c r="I29" s="15" t="s">
        <v>357</v>
      </c>
      <c r="J29" s="62">
        <v>3</v>
      </c>
      <c r="K29" s="15" t="s">
        <v>358</v>
      </c>
      <c r="L29" s="65">
        <v>0.75</v>
      </c>
      <c r="M29" s="15" t="s">
        <v>371</v>
      </c>
      <c r="O29" s="15" t="s">
        <v>359</v>
      </c>
      <c r="P29" s="15" t="s">
        <v>359</v>
      </c>
      <c r="Q29" s="15" t="s">
        <v>359</v>
      </c>
      <c r="R29" s="59" t="s">
        <v>361</v>
      </c>
      <c r="T29" s="15" t="s">
        <v>359</v>
      </c>
      <c r="U29" s="66" t="s">
        <v>380</v>
      </c>
      <c r="V29" s="15" t="s">
        <v>409</v>
      </c>
      <c r="W29" s="59" t="s">
        <v>421</v>
      </c>
      <c r="X29" s="22"/>
      <c r="Z29" s="15" t="s">
        <v>368</v>
      </c>
      <c r="AA29" s="15" t="s">
        <v>367</v>
      </c>
      <c r="AB29" s="15" t="s">
        <v>367</v>
      </c>
    </row>
    <row r="30" spans="2:28" ht="36" x14ac:dyDescent="0.2">
      <c r="B30" s="13"/>
      <c r="D30" s="15" t="s">
        <v>220</v>
      </c>
      <c r="E30" s="15">
        <v>51.689726999999998</v>
      </c>
      <c r="F30" s="15">
        <v>-0.34061437</v>
      </c>
      <c r="H30" s="64">
        <v>2188.5166235000002</v>
      </c>
      <c r="I30" s="15" t="s">
        <v>358</v>
      </c>
      <c r="J30" s="62">
        <v>3</v>
      </c>
      <c r="K30" s="15" t="s">
        <v>358</v>
      </c>
      <c r="L30" s="65">
        <v>0.75</v>
      </c>
      <c r="M30" s="15" t="s">
        <v>371</v>
      </c>
      <c r="O30" s="15" t="s">
        <v>359</v>
      </c>
      <c r="P30" s="15" t="s">
        <v>359</v>
      </c>
      <c r="Q30" s="15" t="s">
        <v>360</v>
      </c>
      <c r="R30" s="59" t="s">
        <v>363</v>
      </c>
      <c r="T30" s="15" t="s">
        <v>360</v>
      </c>
      <c r="U30" s="66" t="s">
        <v>374</v>
      </c>
      <c r="V30" s="15" t="s">
        <v>408</v>
      </c>
      <c r="W30" s="59" t="s">
        <v>425</v>
      </c>
      <c r="X30" s="22"/>
      <c r="Z30" s="15" t="s">
        <v>368</v>
      </c>
      <c r="AA30" s="15" t="s">
        <v>367</v>
      </c>
      <c r="AB30" s="15" t="s">
        <v>367</v>
      </c>
    </row>
    <row r="31" spans="2:28" x14ac:dyDescent="0.2">
      <c r="B31" s="13"/>
      <c r="D31" s="15" t="s">
        <v>221</v>
      </c>
      <c r="E31" s="15">
        <v>52.018002000000003</v>
      </c>
      <c r="F31" s="15">
        <v>-1.3631568000000001</v>
      </c>
      <c r="H31" s="64">
        <v>71.989999999999995</v>
      </c>
      <c r="I31" s="15" t="s">
        <v>357</v>
      </c>
      <c r="J31" s="62">
        <v>3.000179807415805</v>
      </c>
      <c r="K31" s="15" t="s">
        <v>357</v>
      </c>
      <c r="L31" s="65">
        <v>0.8</v>
      </c>
      <c r="M31" s="15" t="s">
        <v>35</v>
      </c>
      <c r="O31" s="15" t="s">
        <v>359</v>
      </c>
      <c r="P31" s="15" t="s">
        <v>359</v>
      </c>
      <c r="Q31" s="15" t="s">
        <v>360</v>
      </c>
      <c r="R31" s="15"/>
      <c r="T31" s="15" t="s">
        <v>360</v>
      </c>
      <c r="U31" s="66" t="s">
        <v>379</v>
      </c>
      <c r="V31" s="15" t="s">
        <v>410</v>
      </c>
      <c r="W31" s="59" t="s">
        <v>426</v>
      </c>
      <c r="X31" s="22"/>
      <c r="Z31" s="15" t="s">
        <v>368</v>
      </c>
      <c r="AA31" s="15" t="s">
        <v>367</v>
      </c>
      <c r="AB31" s="15" t="s">
        <v>367</v>
      </c>
    </row>
    <row r="32" spans="2:28" ht="36" x14ac:dyDescent="0.2">
      <c r="B32" s="13"/>
      <c r="D32" s="15" t="s">
        <v>222</v>
      </c>
      <c r="E32" s="15">
        <v>51.118744</v>
      </c>
      <c r="F32" s="15">
        <v>-0.85338031000000003</v>
      </c>
      <c r="H32" s="64">
        <v>1479.4600000000005</v>
      </c>
      <c r="I32" s="15" t="s">
        <v>357</v>
      </c>
      <c r="J32" s="62">
        <v>5.4552948116988933</v>
      </c>
      <c r="K32" s="15" t="s">
        <v>357</v>
      </c>
      <c r="L32" s="65">
        <v>0.75</v>
      </c>
      <c r="M32" s="15" t="s">
        <v>371</v>
      </c>
      <c r="O32" s="15" t="s">
        <v>359</v>
      </c>
      <c r="P32" s="15" t="s">
        <v>359</v>
      </c>
      <c r="Q32" s="15" t="s">
        <v>360</v>
      </c>
      <c r="R32" s="15"/>
      <c r="T32" s="15" t="s">
        <v>360</v>
      </c>
      <c r="U32" s="66" t="s">
        <v>381</v>
      </c>
      <c r="V32" s="15" t="s">
        <v>406</v>
      </c>
      <c r="W32" s="59" t="s">
        <v>418</v>
      </c>
      <c r="X32" s="22"/>
      <c r="Z32" s="15" t="s">
        <v>368</v>
      </c>
      <c r="AA32" s="15" t="s">
        <v>367</v>
      </c>
      <c r="AB32" s="15" t="s">
        <v>367</v>
      </c>
    </row>
    <row r="33" spans="2:28" x14ac:dyDescent="0.2">
      <c r="B33" s="13"/>
      <c r="D33" s="15" t="s">
        <v>223</v>
      </c>
      <c r="E33" s="15">
        <v>51.878363</v>
      </c>
      <c r="F33" s="15">
        <v>-1.7373092000000001</v>
      </c>
      <c r="H33" s="64">
        <v>126.60000000000001</v>
      </c>
      <c r="I33" s="15" t="s">
        <v>357</v>
      </c>
      <c r="J33" s="62">
        <v>3.0013700332769755</v>
      </c>
      <c r="K33" s="15" t="s">
        <v>357</v>
      </c>
      <c r="L33" s="65">
        <v>0.8</v>
      </c>
      <c r="M33" s="15" t="s">
        <v>35</v>
      </c>
      <c r="O33" s="15" t="s">
        <v>359</v>
      </c>
      <c r="P33" s="15" t="s">
        <v>359</v>
      </c>
      <c r="Q33" s="15" t="s">
        <v>360</v>
      </c>
      <c r="R33" s="15"/>
      <c r="T33" s="15" t="s">
        <v>360</v>
      </c>
      <c r="U33" s="66" t="s">
        <v>374</v>
      </c>
      <c r="V33" s="15" t="s">
        <v>406</v>
      </c>
      <c r="W33" s="59" t="s">
        <v>422</v>
      </c>
      <c r="X33" s="22"/>
      <c r="Z33" s="15" t="s">
        <v>368</v>
      </c>
      <c r="AA33" s="15" t="s">
        <v>367</v>
      </c>
      <c r="AB33" s="15" t="s">
        <v>367</v>
      </c>
    </row>
    <row r="34" spans="2:28" ht="24" x14ac:dyDescent="0.2">
      <c r="B34" s="13"/>
      <c r="D34" s="15" t="s">
        <v>224</v>
      </c>
      <c r="E34" s="15">
        <v>51.438960999999999</v>
      </c>
      <c r="F34" s="15">
        <v>-0.76538627000000004</v>
      </c>
      <c r="H34" s="64">
        <v>1385.8285306348432</v>
      </c>
      <c r="I34" s="15" t="s">
        <v>357</v>
      </c>
      <c r="J34" s="62">
        <v>2.3016232653951052</v>
      </c>
      <c r="K34" s="15" t="s">
        <v>357</v>
      </c>
      <c r="L34" s="65">
        <v>0.75</v>
      </c>
      <c r="M34" s="15" t="s">
        <v>369</v>
      </c>
      <c r="O34" s="15" t="s">
        <v>359</v>
      </c>
      <c r="P34" s="15" t="s">
        <v>359</v>
      </c>
      <c r="Q34" s="15" t="s">
        <v>359</v>
      </c>
      <c r="R34" s="15"/>
      <c r="T34" s="15" t="s">
        <v>359</v>
      </c>
      <c r="U34" s="66" t="s">
        <v>374</v>
      </c>
      <c r="V34" s="15" t="s">
        <v>408</v>
      </c>
      <c r="W34" s="59" t="s">
        <v>421</v>
      </c>
      <c r="X34" s="22"/>
      <c r="Z34" s="15" t="s">
        <v>368</v>
      </c>
      <c r="AA34" s="15" t="s">
        <v>367</v>
      </c>
      <c r="AB34" s="15" t="s">
        <v>367</v>
      </c>
    </row>
    <row r="35" spans="2:28" x14ac:dyDescent="0.2">
      <c r="B35" s="13"/>
      <c r="D35" s="15" t="s">
        <v>225</v>
      </c>
      <c r="E35" s="15">
        <v>51.942881</v>
      </c>
      <c r="F35" s="15">
        <v>-1.6857252</v>
      </c>
      <c r="H35" s="64">
        <v>68.510000000000019</v>
      </c>
      <c r="I35" s="15" t="s">
        <v>357</v>
      </c>
      <c r="J35" s="62">
        <v>2.9991301567086559</v>
      </c>
      <c r="K35" s="15" t="s">
        <v>357</v>
      </c>
      <c r="L35" s="65">
        <v>0.8</v>
      </c>
      <c r="M35" s="15" t="s">
        <v>35</v>
      </c>
      <c r="O35" s="15" t="s">
        <v>359</v>
      </c>
      <c r="P35" s="15" t="s">
        <v>359</v>
      </c>
      <c r="Q35" s="15" t="s">
        <v>360</v>
      </c>
      <c r="R35" s="15"/>
      <c r="T35" s="15" t="s">
        <v>360</v>
      </c>
      <c r="U35" s="66" t="s">
        <v>374</v>
      </c>
      <c r="V35" s="15" t="s">
        <v>407</v>
      </c>
      <c r="W35" s="59" t="s">
        <v>427</v>
      </c>
      <c r="X35" s="22"/>
      <c r="Z35" s="15" t="s">
        <v>368</v>
      </c>
      <c r="AA35" s="15" t="s">
        <v>367</v>
      </c>
      <c r="AB35" s="15" t="s">
        <v>367</v>
      </c>
    </row>
    <row r="36" spans="2:28" x14ac:dyDescent="0.2">
      <c r="B36" s="13"/>
      <c r="D36" s="15" t="s">
        <v>226</v>
      </c>
      <c r="E36" s="15">
        <v>51.939242</v>
      </c>
      <c r="F36" s="15">
        <v>-2.0092582000000001E-2</v>
      </c>
      <c r="H36" s="64">
        <v>76.150000000000006</v>
      </c>
      <c r="I36" s="15" t="s">
        <v>357</v>
      </c>
      <c r="J36" s="62">
        <v>2.1921889505896006</v>
      </c>
      <c r="K36" s="15" t="s">
        <v>357</v>
      </c>
      <c r="L36" s="65">
        <v>0.8</v>
      </c>
      <c r="M36" s="15" t="s">
        <v>35</v>
      </c>
      <c r="O36" s="15" t="s">
        <v>359</v>
      </c>
      <c r="P36" s="15" t="s">
        <v>359</v>
      </c>
      <c r="Q36" s="15" t="s">
        <v>360</v>
      </c>
      <c r="R36" s="15"/>
      <c r="T36" s="15" t="s">
        <v>360</v>
      </c>
      <c r="U36" s="66" t="s">
        <v>374</v>
      </c>
      <c r="V36" s="15" t="s">
        <v>406</v>
      </c>
      <c r="W36" s="59" t="s">
        <v>423</v>
      </c>
      <c r="X36" s="22"/>
      <c r="Z36" s="15" t="s">
        <v>368</v>
      </c>
      <c r="AA36" s="15" t="s">
        <v>367</v>
      </c>
      <c r="AB36" s="15" t="s">
        <v>367</v>
      </c>
    </row>
    <row r="37" spans="2:28" ht="24" x14ac:dyDescent="0.2">
      <c r="B37" s="13"/>
      <c r="D37" s="15" t="s">
        <v>227</v>
      </c>
      <c r="E37" s="15">
        <v>51.809649999999998</v>
      </c>
      <c r="F37" s="15">
        <v>-1.628633</v>
      </c>
      <c r="H37" s="64">
        <v>71.250000000000014</v>
      </c>
      <c r="I37" s="15" t="s">
        <v>357</v>
      </c>
      <c r="J37" s="62">
        <v>3.0008726386160722</v>
      </c>
      <c r="K37" s="15" t="s">
        <v>357</v>
      </c>
      <c r="L37" s="65">
        <v>0.8</v>
      </c>
      <c r="M37" s="15" t="s">
        <v>34</v>
      </c>
      <c r="O37" s="15" t="s">
        <v>359</v>
      </c>
      <c r="P37" s="15" t="s">
        <v>359</v>
      </c>
      <c r="Q37" s="15" t="s">
        <v>360</v>
      </c>
      <c r="R37" s="15"/>
      <c r="T37" s="15" t="s">
        <v>360</v>
      </c>
      <c r="U37" s="66" t="s">
        <v>379</v>
      </c>
      <c r="V37" s="15" t="s">
        <v>406</v>
      </c>
      <c r="W37" s="59" t="s">
        <v>428</v>
      </c>
      <c r="X37" s="22"/>
      <c r="Z37" s="15" t="s">
        <v>368</v>
      </c>
      <c r="AA37" s="15" t="s">
        <v>367</v>
      </c>
      <c r="AB37" s="15" t="s">
        <v>367</v>
      </c>
    </row>
    <row r="38" spans="2:28" x14ac:dyDescent="0.2">
      <c r="B38" s="13"/>
      <c r="D38" s="15" t="s">
        <v>228</v>
      </c>
      <c r="E38" s="15">
        <v>51.411701000000001</v>
      </c>
      <c r="F38" s="15">
        <v>-1.0538437</v>
      </c>
      <c r="H38" s="64">
        <v>135.30000000000001</v>
      </c>
      <c r="I38" s="15" t="s">
        <v>357</v>
      </c>
      <c r="J38" s="62">
        <v>5.0024252536563534</v>
      </c>
      <c r="K38" s="15" t="s">
        <v>357</v>
      </c>
      <c r="L38" s="65">
        <v>0.8</v>
      </c>
      <c r="M38" s="15" t="s">
        <v>34</v>
      </c>
      <c r="O38" s="15" t="s">
        <v>359</v>
      </c>
      <c r="P38" s="15" t="s">
        <v>359</v>
      </c>
      <c r="Q38" s="15" t="s">
        <v>360</v>
      </c>
      <c r="R38" s="15"/>
      <c r="T38" s="15" t="s">
        <v>360</v>
      </c>
      <c r="U38" s="66" t="s">
        <v>374</v>
      </c>
      <c r="V38" s="15" t="s">
        <v>406</v>
      </c>
      <c r="W38" s="59" t="s">
        <v>419</v>
      </c>
      <c r="X38" s="22"/>
      <c r="Z38" s="15" t="s">
        <v>368</v>
      </c>
      <c r="AA38" s="15" t="s">
        <v>367</v>
      </c>
      <c r="AB38" s="15" t="s">
        <v>367</v>
      </c>
    </row>
    <row r="39" spans="2:28" x14ac:dyDescent="0.2">
      <c r="B39" s="13"/>
      <c r="D39" s="15" t="s">
        <v>229</v>
      </c>
      <c r="E39" s="15">
        <v>51.182879999999997</v>
      </c>
      <c r="F39" s="15">
        <v>-0.13523745000000001</v>
      </c>
      <c r="H39" s="64">
        <v>180.03999999999996</v>
      </c>
      <c r="I39" s="15" t="s">
        <v>357</v>
      </c>
      <c r="J39" s="62">
        <v>3.8503292467235943</v>
      </c>
      <c r="K39" s="15" t="s">
        <v>357</v>
      </c>
      <c r="L39" s="65">
        <v>0.8</v>
      </c>
      <c r="M39" s="15" t="s">
        <v>35</v>
      </c>
      <c r="O39" s="15" t="s">
        <v>359</v>
      </c>
      <c r="P39" s="15" t="s">
        <v>359</v>
      </c>
      <c r="Q39" s="15" t="s">
        <v>360</v>
      </c>
      <c r="R39" s="15"/>
      <c r="T39" s="15" t="s">
        <v>360</v>
      </c>
      <c r="U39" s="66" t="s">
        <v>382</v>
      </c>
      <c r="V39" s="15" t="s">
        <v>406</v>
      </c>
      <c r="W39" s="59" t="s">
        <v>424</v>
      </c>
      <c r="X39" s="22"/>
      <c r="Z39" s="15" t="s">
        <v>368</v>
      </c>
      <c r="AA39" s="15" t="s">
        <v>367</v>
      </c>
      <c r="AB39" s="15" t="s">
        <v>367</v>
      </c>
    </row>
    <row r="40" spans="2:28" x14ac:dyDescent="0.2">
      <c r="B40" s="13"/>
      <c r="D40" s="15" t="s">
        <v>230</v>
      </c>
      <c r="E40" s="15">
        <v>52.169193999999997</v>
      </c>
      <c r="F40" s="15">
        <v>-1.236718</v>
      </c>
      <c r="H40" s="64">
        <v>97.280000000000015</v>
      </c>
      <c r="I40" s="15" t="s">
        <v>357</v>
      </c>
      <c r="J40" s="62">
        <v>2.9998706373511266</v>
      </c>
      <c r="K40" s="15" t="s">
        <v>357</v>
      </c>
      <c r="L40" s="65">
        <v>0.8</v>
      </c>
      <c r="M40" s="15" t="s">
        <v>35</v>
      </c>
      <c r="O40" s="15" t="s">
        <v>359</v>
      </c>
      <c r="P40" s="15" t="s">
        <v>359</v>
      </c>
      <c r="Q40" s="15" t="s">
        <v>360</v>
      </c>
      <c r="R40" s="15"/>
      <c r="T40" s="15" t="s">
        <v>360</v>
      </c>
      <c r="U40" s="66" t="s">
        <v>374</v>
      </c>
      <c r="V40" s="15" t="s">
        <v>410</v>
      </c>
      <c r="W40" s="59" t="s">
        <v>423</v>
      </c>
      <c r="X40" s="22"/>
      <c r="Z40" s="15" t="s">
        <v>368</v>
      </c>
      <c r="AA40" s="15" t="s">
        <v>367</v>
      </c>
      <c r="AB40" s="15" t="s">
        <v>367</v>
      </c>
    </row>
    <row r="41" spans="2:28" x14ac:dyDescent="0.2">
      <c r="B41" s="13"/>
      <c r="D41" s="15" t="s">
        <v>231</v>
      </c>
      <c r="E41" s="15">
        <v>51.841247000000003</v>
      </c>
      <c r="F41" s="15">
        <v>-0.43956555000000003</v>
      </c>
      <c r="H41" s="64">
        <v>100.63999999999997</v>
      </c>
      <c r="I41" s="15" t="s">
        <v>357</v>
      </c>
      <c r="J41" s="62">
        <v>2.4236713524504623</v>
      </c>
      <c r="K41" s="15" t="s">
        <v>357</v>
      </c>
      <c r="L41" s="65">
        <v>0.8</v>
      </c>
      <c r="M41" s="15" t="s">
        <v>35</v>
      </c>
      <c r="O41" s="15" t="s">
        <v>359</v>
      </c>
      <c r="P41" s="15" t="s">
        <v>359</v>
      </c>
      <c r="Q41" s="15" t="s">
        <v>360</v>
      </c>
      <c r="R41" s="15"/>
      <c r="T41" s="15" t="s">
        <v>360</v>
      </c>
      <c r="U41" s="66" t="s">
        <v>374</v>
      </c>
      <c r="V41" s="15" t="s">
        <v>410</v>
      </c>
      <c r="W41" s="59" t="s">
        <v>419</v>
      </c>
      <c r="X41" s="22"/>
      <c r="Z41" s="15" t="s">
        <v>368</v>
      </c>
      <c r="AA41" s="15" t="s">
        <v>367</v>
      </c>
      <c r="AB41" s="15" t="s">
        <v>367</v>
      </c>
    </row>
    <row r="42" spans="2:28" ht="24" x14ac:dyDescent="0.2">
      <c r="B42" s="13"/>
      <c r="D42" s="15" t="s">
        <v>232</v>
      </c>
      <c r="E42" s="15">
        <v>51.328516999999998</v>
      </c>
      <c r="F42" s="15">
        <v>-0.76333059000000003</v>
      </c>
      <c r="H42" s="64">
        <v>3813.5112042857136</v>
      </c>
      <c r="I42" s="15" t="s">
        <v>357</v>
      </c>
      <c r="J42" s="62">
        <v>2.9926278093337748</v>
      </c>
      <c r="K42" s="15" t="s">
        <v>357</v>
      </c>
      <c r="L42" s="65">
        <v>0.75</v>
      </c>
      <c r="M42" s="15" t="s">
        <v>371</v>
      </c>
      <c r="O42" s="15" t="s">
        <v>359</v>
      </c>
      <c r="P42" s="15" t="s">
        <v>359</v>
      </c>
      <c r="Q42" s="15" t="s">
        <v>359</v>
      </c>
      <c r="R42" s="15"/>
      <c r="T42" s="15" t="s">
        <v>359</v>
      </c>
      <c r="U42" s="66" t="s">
        <v>374</v>
      </c>
      <c r="V42" s="15" t="s">
        <v>408</v>
      </c>
      <c r="W42" s="59" t="s">
        <v>421</v>
      </c>
      <c r="X42" s="22"/>
      <c r="Z42" s="15" t="s">
        <v>368</v>
      </c>
      <c r="AA42" s="15" t="s">
        <v>367</v>
      </c>
      <c r="AB42" s="15" t="s">
        <v>367</v>
      </c>
    </row>
    <row r="43" spans="2:28" x14ac:dyDescent="0.2">
      <c r="B43" s="13"/>
      <c r="D43" s="15" t="s">
        <v>233</v>
      </c>
      <c r="E43" s="15">
        <v>51.743012999999998</v>
      </c>
      <c r="F43" s="15">
        <v>-1.5973158000000001</v>
      </c>
      <c r="H43" s="64">
        <v>221.81000000000003</v>
      </c>
      <c r="I43" s="15" t="s">
        <v>357</v>
      </c>
      <c r="J43" s="62">
        <v>2.743236466724301</v>
      </c>
      <c r="K43" s="15" t="s">
        <v>357</v>
      </c>
      <c r="L43" s="65">
        <v>0.75</v>
      </c>
      <c r="M43" s="15" t="s">
        <v>369</v>
      </c>
      <c r="O43" s="15" t="s">
        <v>359</v>
      </c>
      <c r="P43" s="15" t="s">
        <v>359</v>
      </c>
      <c r="Q43" s="15" t="s">
        <v>360</v>
      </c>
      <c r="R43" s="15"/>
      <c r="T43" s="15" t="s">
        <v>360</v>
      </c>
      <c r="U43" s="66" t="s">
        <v>374</v>
      </c>
      <c r="V43" s="15" t="s">
        <v>406</v>
      </c>
      <c r="W43" s="59" t="s">
        <v>427</v>
      </c>
      <c r="X43" s="22"/>
      <c r="Y43" s="14"/>
      <c r="Z43" s="15" t="s">
        <v>368</v>
      </c>
      <c r="AA43" s="15" t="s">
        <v>367</v>
      </c>
      <c r="AB43" s="15" t="s">
        <v>367</v>
      </c>
    </row>
    <row r="44" spans="2:28" ht="36" x14ac:dyDescent="0.2">
      <c r="B44" s="13"/>
      <c r="D44" s="15" t="s">
        <v>234</v>
      </c>
      <c r="E44" s="15">
        <v>51.806637000000002</v>
      </c>
      <c r="F44" s="15">
        <v>-1.3330696</v>
      </c>
      <c r="H44" s="64">
        <v>333.63691500000004</v>
      </c>
      <c r="I44" s="15" t="s">
        <v>358</v>
      </c>
      <c r="J44" s="62">
        <v>2.1333754740834383</v>
      </c>
      <c r="K44" s="15" t="s">
        <v>357</v>
      </c>
      <c r="L44" s="65">
        <v>0.75</v>
      </c>
      <c r="M44" s="15" t="s">
        <v>372</v>
      </c>
      <c r="O44" s="15" t="s">
        <v>359</v>
      </c>
      <c r="P44" s="15" t="s">
        <v>359</v>
      </c>
      <c r="Q44" s="15" t="s">
        <v>360</v>
      </c>
      <c r="R44" s="59" t="s">
        <v>364</v>
      </c>
      <c r="T44" s="15" t="s">
        <v>360</v>
      </c>
      <c r="U44" s="66" t="s">
        <v>374</v>
      </c>
      <c r="V44" s="15" t="s">
        <v>406</v>
      </c>
      <c r="W44" s="59" t="s">
        <v>425</v>
      </c>
      <c r="X44" s="22"/>
      <c r="Y44" s="14"/>
      <c r="Z44" s="15" t="s">
        <v>368</v>
      </c>
      <c r="AA44" s="15" t="s">
        <v>367</v>
      </c>
      <c r="AB44" s="15" t="s">
        <v>367</v>
      </c>
    </row>
    <row r="45" spans="2:28" x14ac:dyDescent="0.2">
      <c r="B45" s="13"/>
      <c r="D45" s="15" t="s">
        <v>235</v>
      </c>
      <c r="E45" s="15">
        <v>51.683320000000002</v>
      </c>
      <c r="F45" s="15">
        <v>-1.0626587999999999</v>
      </c>
      <c r="H45" s="64">
        <v>135.47999999999996</v>
      </c>
      <c r="I45" s="15" t="s">
        <v>357</v>
      </c>
      <c r="J45" s="62">
        <v>5.7037630400248194</v>
      </c>
      <c r="K45" s="15" t="s">
        <v>357</v>
      </c>
      <c r="L45" s="65">
        <v>0.8</v>
      </c>
      <c r="M45" s="15" t="s">
        <v>35</v>
      </c>
      <c r="O45" s="15" t="s">
        <v>359</v>
      </c>
      <c r="P45" s="15" t="s">
        <v>359</v>
      </c>
      <c r="Q45" s="15" t="s">
        <v>360</v>
      </c>
      <c r="R45" s="15"/>
      <c r="T45" s="15" t="s">
        <v>360</v>
      </c>
      <c r="U45" s="66" t="s">
        <v>374</v>
      </c>
      <c r="V45" s="15" t="s">
        <v>410</v>
      </c>
      <c r="W45" s="59" t="s">
        <v>427</v>
      </c>
      <c r="X45" s="22"/>
      <c r="Y45" s="14"/>
      <c r="Z45" s="15" t="s">
        <v>368</v>
      </c>
      <c r="AA45" s="15" t="s">
        <v>367</v>
      </c>
      <c r="AB45" s="15" t="s">
        <v>367</v>
      </c>
    </row>
    <row r="46" spans="2:28" ht="36" x14ac:dyDescent="0.2">
      <c r="B46" s="13"/>
      <c r="D46" s="15" t="s">
        <v>236</v>
      </c>
      <c r="E46" s="15">
        <v>51.870263999999999</v>
      </c>
      <c r="F46" s="15">
        <v>-1.4887016</v>
      </c>
      <c r="H46" s="64">
        <v>61.29000000000002</v>
      </c>
      <c r="I46" s="15" t="s">
        <v>357</v>
      </c>
      <c r="J46" s="62">
        <v>3.001518397268951</v>
      </c>
      <c r="K46" s="15" t="s">
        <v>357</v>
      </c>
      <c r="L46" s="65">
        <v>0.8</v>
      </c>
      <c r="M46" s="15" t="s">
        <v>35</v>
      </c>
      <c r="O46" s="15" t="s">
        <v>359</v>
      </c>
      <c r="P46" s="15" t="s">
        <v>359</v>
      </c>
      <c r="Q46" s="15" t="s">
        <v>360</v>
      </c>
      <c r="R46" s="15"/>
      <c r="T46" s="15" t="s">
        <v>360</v>
      </c>
      <c r="U46" s="66" t="s">
        <v>374</v>
      </c>
      <c r="V46" s="15" t="s">
        <v>407</v>
      </c>
      <c r="W46" s="59" t="s">
        <v>429</v>
      </c>
      <c r="X46" s="22"/>
      <c r="Y46" s="14"/>
      <c r="Z46" s="15" t="s">
        <v>368</v>
      </c>
      <c r="AA46" s="15" t="s">
        <v>367</v>
      </c>
      <c r="AB46" s="15" t="s">
        <v>367</v>
      </c>
    </row>
    <row r="47" spans="2:28" ht="36" x14ac:dyDescent="0.2">
      <c r="B47" s="13"/>
      <c r="D47" s="15" t="s">
        <v>237</v>
      </c>
      <c r="E47" s="15">
        <v>51.397117999999999</v>
      </c>
      <c r="F47" s="15">
        <v>-0.54341773999999998</v>
      </c>
      <c r="H47" s="64">
        <v>1278.5428834013621</v>
      </c>
      <c r="I47" s="15" t="s">
        <v>357</v>
      </c>
      <c r="J47" s="62">
        <v>3</v>
      </c>
      <c r="K47" s="15" t="s">
        <v>358</v>
      </c>
      <c r="L47" s="65">
        <v>0.75</v>
      </c>
      <c r="M47" s="15" t="s">
        <v>369</v>
      </c>
      <c r="O47" s="15" t="s">
        <v>359</v>
      </c>
      <c r="P47" s="15" t="s">
        <v>359</v>
      </c>
      <c r="Q47" s="15" t="s">
        <v>359</v>
      </c>
      <c r="R47" s="59" t="s">
        <v>361</v>
      </c>
      <c r="T47" s="15" t="s">
        <v>359</v>
      </c>
      <c r="U47" s="66" t="s">
        <v>374</v>
      </c>
      <c r="V47" s="15" t="s">
        <v>406</v>
      </c>
      <c r="W47" s="59" t="s">
        <v>421</v>
      </c>
      <c r="X47" s="22"/>
      <c r="Y47" s="14"/>
      <c r="Z47" s="15" t="s">
        <v>368</v>
      </c>
      <c r="AA47" s="15" t="s">
        <v>367</v>
      </c>
      <c r="AB47" s="15" t="s">
        <v>367</v>
      </c>
    </row>
    <row r="48" spans="2:28" ht="36" x14ac:dyDescent="0.2">
      <c r="B48" s="13"/>
      <c r="D48" s="15" t="s">
        <v>238</v>
      </c>
      <c r="E48" s="15">
        <v>51.688465999999998</v>
      </c>
      <c r="F48" s="15">
        <v>-0.58804785000000004</v>
      </c>
      <c r="H48" s="64">
        <v>683.78479500000003</v>
      </c>
      <c r="I48" s="15" t="s">
        <v>358</v>
      </c>
      <c r="J48" s="62">
        <v>3</v>
      </c>
      <c r="K48" s="15" t="s">
        <v>358</v>
      </c>
      <c r="L48" s="65">
        <v>0.75</v>
      </c>
      <c r="M48" s="15" t="s">
        <v>372</v>
      </c>
      <c r="O48" s="15" t="s">
        <v>359</v>
      </c>
      <c r="P48" s="15" t="s">
        <v>359</v>
      </c>
      <c r="Q48" s="15" t="s">
        <v>360</v>
      </c>
      <c r="R48" s="59" t="s">
        <v>363</v>
      </c>
      <c r="T48" s="15" t="s">
        <v>360</v>
      </c>
      <c r="U48" s="66" t="s">
        <v>374</v>
      </c>
      <c r="V48" s="15" t="s">
        <v>406</v>
      </c>
      <c r="W48" s="59" t="s">
        <v>425</v>
      </c>
      <c r="X48" s="22"/>
      <c r="Y48" s="14"/>
      <c r="Z48" s="15" t="s">
        <v>368</v>
      </c>
      <c r="AA48" s="15" t="s">
        <v>367</v>
      </c>
      <c r="AB48" s="15" t="s">
        <v>367</v>
      </c>
    </row>
    <row r="49" spans="2:28" x14ac:dyDescent="0.2">
      <c r="B49" s="13"/>
      <c r="D49" s="15" t="s">
        <v>239</v>
      </c>
      <c r="E49" s="15">
        <v>51.462145999999997</v>
      </c>
      <c r="F49" s="15">
        <v>-1.3277371</v>
      </c>
      <c r="H49" s="64">
        <v>131.52000000000001</v>
      </c>
      <c r="I49" s="15" t="s">
        <v>357</v>
      </c>
      <c r="J49" s="62">
        <v>2.70246344506951</v>
      </c>
      <c r="K49" s="15" t="s">
        <v>357</v>
      </c>
      <c r="L49" s="65">
        <v>0.75</v>
      </c>
      <c r="M49" s="15" t="s">
        <v>369</v>
      </c>
      <c r="O49" s="15" t="s">
        <v>359</v>
      </c>
      <c r="P49" s="15" t="s">
        <v>359</v>
      </c>
      <c r="Q49" s="15" t="s">
        <v>360</v>
      </c>
      <c r="R49" s="15"/>
      <c r="T49" s="15" t="s">
        <v>360</v>
      </c>
      <c r="U49" s="66" t="s">
        <v>374</v>
      </c>
      <c r="V49" s="15" t="s">
        <v>406</v>
      </c>
      <c r="W49" s="59" t="s">
        <v>430</v>
      </c>
      <c r="X49" s="22"/>
      <c r="Y49" s="14"/>
      <c r="Z49" s="15" t="s">
        <v>368</v>
      </c>
      <c r="AA49" s="15" t="s">
        <v>367</v>
      </c>
      <c r="AB49" s="15" t="s">
        <v>367</v>
      </c>
    </row>
    <row r="50" spans="2:28" x14ac:dyDescent="0.2">
      <c r="B50" s="13"/>
      <c r="D50" s="15" t="s">
        <v>240</v>
      </c>
      <c r="E50" s="15">
        <v>51.723281</v>
      </c>
      <c r="F50" s="15">
        <v>-0.90113220999999999</v>
      </c>
      <c r="H50" s="64">
        <v>123.57999999999997</v>
      </c>
      <c r="I50" s="15" t="s">
        <v>357</v>
      </c>
      <c r="J50" s="62">
        <v>3.0016500547772131</v>
      </c>
      <c r="K50" s="15" t="s">
        <v>357</v>
      </c>
      <c r="L50" s="65">
        <v>0.8</v>
      </c>
      <c r="M50" s="15" t="s">
        <v>35</v>
      </c>
      <c r="O50" s="15" t="s">
        <v>359</v>
      </c>
      <c r="P50" s="15" t="s">
        <v>359</v>
      </c>
      <c r="Q50" s="15" t="s">
        <v>360</v>
      </c>
      <c r="R50" s="15"/>
      <c r="T50" s="15" t="s">
        <v>360</v>
      </c>
      <c r="U50" s="66" t="s">
        <v>379</v>
      </c>
      <c r="V50" s="15" t="s">
        <v>410</v>
      </c>
      <c r="W50" s="59" t="s">
        <v>431</v>
      </c>
      <c r="X50" s="22"/>
      <c r="Y50" s="14"/>
      <c r="Z50" s="15" t="s">
        <v>368</v>
      </c>
      <c r="AA50" s="15" t="s">
        <v>367</v>
      </c>
      <c r="AB50" s="15" t="s">
        <v>367</v>
      </c>
    </row>
    <row r="51" spans="2:28" x14ac:dyDescent="0.2">
      <c r="B51" s="13"/>
      <c r="D51" s="15" t="s">
        <v>241</v>
      </c>
      <c r="E51" s="15">
        <v>51.938932999999999</v>
      </c>
      <c r="F51" s="15">
        <v>-1.5737456000000001</v>
      </c>
      <c r="H51" s="64">
        <v>64.399999999999977</v>
      </c>
      <c r="I51" s="15" t="s">
        <v>357</v>
      </c>
      <c r="J51" s="62">
        <v>1.7688728013593122</v>
      </c>
      <c r="K51" s="15" t="s">
        <v>357</v>
      </c>
      <c r="L51" s="65">
        <v>0.8</v>
      </c>
      <c r="M51" s="15" t="s">
        <v>34</v>
      </c>
      <c r="O51" s="15" t="s">
        <v>359</v>
      </c>
      <c r="P51" s="15" t="s">
        <v>359</v>
      </c>
      <c r="Q51" s="15" t="s">
        <v>360</v>
      </c>
      <c r="R51" s="15"/>
      <c r="T51" s="15" t="s">
        <v>360</v>
      </c>
      <c r="U51" s="66" t="s">
        <v>374</v>
      </c>
      <c r="V51" s="15" t="s">
        <v>410</v>
      </c>
      <c r="W51" s="59" t="s">
        <v>432</v>
      </c>
      <c r="X51" s="22"/>
      <c r="Y51" s="14"/>
      <c r="Z51" s="15" t="s">
        <v>368</v>
      </c>
      <c r="AA51" s="15" t="s">
        <v>367</v>
      </c>
      <c r="AB51" s="15" t="s">
        <v>367</v>
      </c>
    </row>
    <row r="52" spans="2:28" ht="24" x14ac:dyDescent="0.2">
      <c r="B52" s="13"/>
      <c r="D52" s="15" t="s">
        <v>242</v>
      </c>
      <c r="E52" s="15">
        <v>51.339905000000002</v>
      </c>
      <c r="F52" s="15">
        <v>-0.60064941000000005</v>
      </c>
      <c r="H52" s="64">
        <v>113.35999999999999</v>
      </c>
      <c r="I52" s="15" t="s">
        <v>357</v>
      </c>
      <c r="J52" s="62">
        <v>1.6072034468803171</v>
      </c>
      <c r="K52" s="15" t="s">
        <v>357</v>
      </c>
      <c r="L52" s="65">
        <v>0.75</v>
      </c>
      <c r="M52" s="15" t="s">
        <v>369</v>
      </c>
      <c r="O52" s="15" t="s">
        <v>359</v>
      </c>
      <c r="P52" s="15" t="s">
        <v>359</v>
      </c>
      <c r="Q52" s="15" t="s">
        <v>360</v>
      </c>
      <c r="R52" s="15"/>
      <c r="T52" s="15" t="s">
        <v>360</v>
      </c>
      <c r="U52" s="66" t="s">
        <v>373</v>
      </c>
      <c r="V52" s="15" t="s">
        <v>407</v>
      </c>
      <c r="W52" s="59" t="s">
        <v>433</v>
      </c>
      <c r="X52" s="22"/>
      <c r="Y52" s="14"/>
      <c r="Z52" s="15" t="s">
        <v>368</v>
      </c>
      <c r="AA52" s="15" t="s">
        <v>367</v>
      </c>
      <c r="AB52" s="15" t="s">
        <v>367</v>
      </c>
    </row>
    <row r="53" spans="2:28" x14ac:dyDescent="0.2">
      <c r="B53" s="13"/>
      <c r="D53" s="15" t="s">
        <v>243</v>
      </c>
      <c r="E53" s="15">
        <v>51.581480999999997</v>
      </c>
      <c r="F53" s="15">
        <v>-1.1499056999999999</v>
      </c>
      <c r="H53" s="64">
        <v>376.73999999999984</v>
      </c>
      <c r="I53" s="15" t="s">
        <v>357</v>
      </c>
      <c r="J53" s="62">
        <v>3.0008193765197402</v>
      </c>
      <c r="K53" s="15" t="s">
        <v>357</v>
      </c>
      <c r="L53" s="65">
        <v>0.75</v>
      </c>
      <c r="M53" s="15" t="s">
        <v>369</v>
      </c>
      <c r="O53" s="15" t="s">
        <v>359</v>
      </c>
      <c r="P53" s="15" t="s">
        <v>359</v>
      </c>
      <c r="Q53" s="15" t="s">
        <v>360</v>
      </c>
      <c r="R53" s="15"/>
      <c r="T53" s="15" t="s">
        <v>360</v>
      </c>
      <c r="U53" s="66" t="s">
        <v>374</v>
      </c>
      <c r="V53" s="15" t="s">
        <v>406</v>
      </c>
      <c r="W53" s="59" t="s">
        <v>434</v>
      </c>
      <c r="X53" s="22"/>
      <c r="Y53" s="14"/>
      <c r="Z53" s="15" t="s">
        <v>368</v>
      </c>
      <c r="AA53" s="15" t="s">
        <v>367</v>
      </c>
      <c r="AB53" s="15" t="s">
        <v>367</v>
      </c>
    </row>
    <row r="54" spans="2:28" x14ac:dyDescent="0.2">
      <c r="B54" s="13"/>
      <c r="D54" s="15" t="s">
        <v>244</v>
      </c>
      <c r="E54" s="15">
        <v>51.813146000000003</v>
      </c>
      <c r="F54" s="15">
        <v>-1.3892568000000001</v>
      </c>
      <c r="H54" s="64">
        <v>56.820000000000007</v>
      </c>
      <c r="I54" s="15" t="s">
        <v>357</v>
      </c>
      <c r="J54" s="62">
        <v>2.9988735402932787</v>
      </c>
      <c r="K54" s="15" t="s">
        <v>357</v>
      </c>
      <c r="L54" s="65">
        <v>0.8</v>
      </c>
      <c r="M54" s="15" t="s">
        <v>34</v>
      </c>
      <c r="O54" s="15" t="s">
        <v>359</v>
      </c>
      <c r="P54" s="15" t="s">
        <v>359</v>
      </c>
      <c r="Q54" s="15" t="s">
        <v>360</v>
      </c>
      <c r="R54" s="15"/>
      <c r="T54" s="15" t="s">
        <v>360</v>
      </c>
      <c r="U54" s="66" t="s">
        <v>374</v>
      </c>
      <c r="V54" s="15" t="s">
        <v>407</v>
      </c>
      <c r="W54" s="59" t="s">
        <v>435</v>
      </c>
      <c r="X54" s="22"/>
      <c r="Y54" s="14"/>
      <c r="Z54" s="15" t="s">
        <v>368</v>
      </c>
      <c r="AA54" s="15" t="s">
        <v>367</v>
      </c>
      <c r="AB54" s="15" t="s">
        <v>367</v>
      </c>
    </row>
    <row r="55" spans="2:28" x14ac:dyDescent="0.2">
      <c r="B55" s="13"/>
      <c r="D55" s="15" t="s">
        <v>245</v>
      </c>
      <c r="E55" s="15">
        <v>51.672662000000003</v>
      </c>
      <c r="F55" s="15">
        <v>-1.9522314000000001</v>
      </c>
      <c r="H55" s="64">
        <v>785.23</v>
      </c>
      <c r="I55" s="15" t="s">
        <v>357</v>
      </c>
      <c r="J55" s="62">
        <v>3.4956950144236711</v>
      </c>
      <c r="K55" s="15" t="s">
        <v>357</v>
      </c>
      <c r="L55" s="65">
        <v>0.75</v>
      </c>
      <c r="M55" s="15" t="s">
        <v>371</v>
      </c>
      <c r="O55" s="15" t="s">
        <v>359</v>
      </c>
      <c r="P55" s="15" t="s">
        <v>359</v>
      </c>
      <c r="Q55" s="15" t="s">
        <v>360</v>
      </c>
      <c r="R55" s="15"/>
      <c r="T55" s="15" t="s">
        <v>360</v>
      </c>
      <c r="U55" s="66" t="s">
        <v>374</v>
      </c>
      <c r="V55" s="15" t="s">
        <v>406</v>
      </c>
      <c r="W55" s="59" t="s">
        <v>436</v>
      </c>
      <c r="X55" s="22"/>
      <c r="Y55" s="14"/>
      <c r="Z55" s="15" t="s">
        <v>368</v>
      </c>
      <c r="AA55" s="15" t="s">
        <v>367</v>
      </c>
      <c r="AB55" s="15" t="s">
        <v>367</v>
      </c>
    </row>
    <row r="56" spans="2:28" ht="36" x14ac:dyDescent="0.2">
      <c r="B56" s="13"/>
      <c r="D56" s="15" t="s">
        <v>246</v>
      </c>
      <c r="E56" s="15">
        <v>51.963290999999998</v>
      </c>
      <c r="F56" s="15">
        <v>0.14691076</v>
      </c>
      <c r="H56" s="64">
        <v>73.410000000000011</v>
      </c>
      <c r="I56" s="15" t="s">
        <v>357</v>
      </c>
      <c r="J56" s="62">
        <v>4.4200432612346052</v>
      </c>
      <c r="K56" s="15" t="s">
        <v>357</v>
      </c>
      <c r="L56" s="65">
        <v>0.8</v>
      </c>
      <c r="M56" s="15" t="s">
        <v>35</v>
      </c>
      <c r="O56" s="15" t="s">
        <v>359</v>
      </c>
      <c r="P56" s="15" t="s">
        <v>359</v>
      </c>
      <c r="Q56" s="15" t="s">
        <v>360</v>
      </c>
      <c r="R56" s="15"/>
      <c r="T56" s="15" t="s">
        <v>360</v>
      </c>
      <c r="U56" s="66" t="s">
        <v>373</v>
      </c>
      <c r="V56" s="15" t="s">
        <v>410</v>
      </c>
      <c r="W56" s="59" t="s">
        <v>437</v>
      </c>
      <c r="X56" s="22"/>
      <c r="Y56" s="14"/>
      <c r="Z56" s="15" t="s">
        <v>368</v>
      </c>
      <c r="AA56" s="15" t="s">
        <v>367</v>
      </c>
      <c r="AB56" s="15" t="s">
        <v>367</v>
      </c>
    </row>
    <row r="57" spans="2:28" ht="24" x14ac:dyDescent="0.2">
      <c r="B57" s="13"/>
      <c r="D57" s="15" t="s">
        <v>247</v>
      </c>
      <c r="E57" s="15">
        <v>51.145417999999999</v>
      </c>
      <c r="F57" s="15">
        <v>-0.51475497999999997</v>
      </c>
      <c r="H57" s="64">
        <v>251.60999999999996</v>
      </c>
      <c r="I57" s="15" t="s">
        <v>357</v>
      </c>
      <c r="J57" s="62">
        <v>25.001775064721492</v>
      </c>
      <c r="K57" s="15" t="s">
        <v>357</v>
      </c>
      <c r="L57" s="65">
        <v>0.75</v>
      </c>
      <c r="M57" s="15" t="s">
        <v>369</v>
      </c>
      <c r="O57" s="15" t="s">
        <v>359</v>
      </c>
      <c r="P57" s="15" t="s">
        <v>359</v>
      </c>
      <c r="Q57" s="15" t="s">
        <v>360</v>
      </c>
      <c r="R57" s="15"/>
      <c r="T57" s="15" t="s">
        <v>359</v>
      </c>
      <c r="U57" s="66" t="s">
        <v>379</v>
      </c>
      <c r="V57" s="15" t="s">
        <v>405</v>
      </c>
      <c r="W57" s="59" t="s">
        <v>438</v>
      </c>
      <c r="X57" s="22"/>
      <c r="Y57" s="14"/>
      <c r="Z57" s="15" t="s">
        <v>366</v>
      </c>
      <c r="AA57" s="15" t="s">
        <v>367</v>
      </c>
      <c r="AB57" s="15" t="s">
        <v>367</v>
      </c>
    </row>
    <row r="58" spans="2:28" ht="36" x14ac:dyDescent="0.2">
      <c r="B58" s="13"/>
      <c r="D58" s="15" t="s">
        <v>248</v>
      </c>
      <c r="E58" s="15">
        <v>51.146774000000001</v>
      </c>
      <c r="F58" s="15">
        <v>-0.15513681000000001</v>
      </c>
      <c r="H58" s="64">
        <v>4698.3523392163579</v>
      </c>
      <c r="I58" s="15" t="s">
        <v>357</v>
      </c>
      <c r="J58" s="62">
        <v>3</v>
      </c>
      <c r="K58" s="15" t="s">
        <v>358</v>
      </c>
      <c r="L58" s="65">
        <v>0.75</v>
      </c>
      <c r="M58" s="15" t="s">
        <v>371</v>
      </c>
      <c r="O58" s="15" t="s">
        <v>359</v>
      </c>
      <c r="P58" s="15" t="s">
        <v>359</v>
      </c>
      <c r="Q58" s="15" t="s">
        <v>359</v>
      </c>
      <c r="R58" s="59" t="s">
        <v>361</v>
      </c>
      <c r="T58" s="15" t="s">
        <v>359</v>
      </c>
      <c r="U58" s="66" t="s">
        <v>374</v>
      </c>
      <c r="V58" s="15" t="s">
        <v>406</v>
      </c>
      <c r="W58" s="59" t="s">
        <v>421</v>
      </c>
      <c r="X58" s="22"/>
      <c r="Y58" s="14"/>
      <c r="Z58" s="15" t="s">
        <v>368</v>
      </c>
      <c r="AA58" s="15" t="s">
        <v>367</v>
      </c>
      <c r="AB58" s="15" t="s">
        <v>367</v>
      </c>
    </row>
    <row r="59" spans="2:28" x14ac:dyDescent="0.2">
      <c r="B59" s="13"/>
      <c r="D59" s="15" t="s">
        <v>249</v>
      </c>
      <c r="E59" s="15">
        <v>51.644703</v>
      </c>
      <c r="F59" s="15">
        <v>-1.8496516000000001</v>
      </c>
      <c r="H59" s="64">
        <v>112.91000000000001</v>
      </c>
      <c r="I59" s="15" t="s">
        <v>357</v>
      </c>
      <c r="J59" s="62">
        <v>3.0011118890307111</v>
      </c>
      <c r="K59" s="15" t="s">
        <v>357</v>
      </c>
      <c r="L59" s="65">
        <v>0.8</v>
      </c>
      <c r="M59" s="15" t="s">
        <v>35</v>
      </c>
      <c r="O59" s="15" t="s">
        <v>359</v>
      </c>
      <c r="P59" s="15" t="s">
        <v>359</v>
      </c>
      <c r="Q59" s="15" t="s">
        <v>360</v>
      </c>
      <c r="R59" s="15"/>
      <c r="T59" s="15" t="s">
        <v>360</v>
      </c>
      <c r="U59" s="66" t="s">
        <v>373</v>
      </c>
      <c r="V59" s="15" t="s">
        <v>407</v>
      </c>
      <c r="W59" s="59" t="s">
        <v>439</v>
      </c>
      <c r="X59" s="22"/>
      <c r="Y59" s="14"/>
      <c r="Z59" s="15" t="s">
        <v>368</v>
      </c>
      <c r="AA59" s="15" t="s">
        <v>367</v>
      </c>
      <c r="AB59" s="15" t="s">
        <v>367</v>
      </c>
    </row>
    <row r="60" spans="2:28" ht="84" x14ac:dyDescent="0.2">
      <c r="B60" s="13"/>
      <c r="D60" s="15" t="s">
        <v>250</v>
      </c>
      <c r="E60" s="15">
        <v>51.505983999999998</v>
      </c>
      <c r="F60" s="15">
        <v>0.14393312999999999</v>
      </c>
      <c r="H60" s="64">
        <v>44706.221269193869</v>
      </c>
      <c r="I60" s="15" t="s">
        <v>357</v>
      </c>
      <c r="J60" s="62">
        <v>3</v>
      </c>
      <c r="K60" s="15" t="s">
        <v>358</v>
      </c>
      <c r="L60" s="65">
        <v>0.8</v>
      </c>
      <c r="M60" s="15" t="s">
        <v>37</v>
      </c>
      <c r="O60" s="15" t="s">
        <v>359</v>
      </c>
      <c r="P60" s="15" t="s">
        <v>359</v>
      </c>
      <c r="Q60" s="15" t="s">
        <v>359</v>
      </c>
      <c r="R60" s="59" t="s">
        <v>362</v>
      </c>
      <c r="T60" s="15" t="s">
        <v>359</v>
      </c>
      <c r="U60" s="66" t="s">
        <v>383</v>
      </c>
      <c r="V60" s="15" t="s">
        <v>406</v>
      </c>
      <c r="W60" s="59" t="s">
        <v>421</v>
      </c>
      <c r="X60" s="22"/>
      <c r="Y60" s="14"/>
      <c r="Z60" s="15" t="s">
        <v>368</v>
      </c>
      <c r="AA60" s="15" t="s">
        <v>367</v>
      </c>
      <c r="AB60" s="15" t="s">
        <v>367</v>
      </c>
    </row>
    <row r="61" spans="2:28" x14ac:dyDescent="0.2">
      <c r="B61" s="13"/>
      <c r="D61" s="15" t="s">
        <v>251</v>
      </c>
      <c r="E61" s="15">
        <v>51.656610999999998</v>
      </c>
      <c r="F61" s="15">
        <v>-1.2222272000000001</v>
      </c>
      <c r="H61" s="64">
        <v>77.95</v>
      </c>
      <c r="I61" s="15" t="s">
        <v>357</v>
      </c>
      <c r="J61" s="62">
        <v>3.0001879757789327</v>
      </c>
      <c r="K61" s="15" t="s">
        <v>357</v>
      </c>
      <c r="L61" s="65">
        <v>0.8</v>
      </c>
      <c r="M61" s="15" t="s">
        <v>35</v>
      </c>
      <c r="O61" s="15" t="s">
        <v>359</v>
      </c>
      <c r="P61" s="15" t="s">
        <v>359</v>
      </c>
      <c r="Q61" s="15" t="s">
        <v>360</v>
      </c>
      <c r="R61" s="15"/>
      <c r="T61" s="15" t="s">
        <v>360</v>
      </c>
      <c r="U61" s="66" t="s">
        <v>374</v>
      </c>
      <c r="V61" s="15" t="s">
        <v>406</v>
      </c>
      <c r="W61" s="59" t="s">
        <v>440</v>
      </c>
      <c r="X61" s="22"/>
      <c r="Y61" s="14"/>
      <c r="Z61" s="15" t="s">
        <v>368</v>
      </c>
      <c r="AA61" s="15" t="s">
        <v>367</v>
      </c>
      <c r="AB61" s="15" t="s">
        <v>367</v>
      </c>
    </row>
    <row r="62" spans="2:28" ht="36" x14ac:dyDescent="0.2">
      <c r="B62" s="13"/>
      <c r="D62" s="15" t="s">
        <v>252</v>
      </c>
      <c r="E62" s="15">
        <v>51.622188000000001</v>
      </c>
      <c r="F62" s="15">
        <v>-3.6958776999999998E-2</v>
      </c>
      <c r="H62" s="64">
        <v>15678.88355238556</v>
      </c>
      <c r="I62" s="15" t="s">
        <v>357</v>
      </c>
      <c r="J62" s="62">
        <v>3</v>
      </c>
      <c r="K62" s="15" t="s">
        <v>358</v>
      </c>
      <c r="L62" s="65">
        <v>0.75</v>
      </c>
      <c r="M62" s="15" t="s">
        <v>371</v>
      </c>
      <c r="O62" s="15" t="s">
        <v>359</v>
      </c>
      <c r="P62" s="15" t="s">
        <v>359</v>
      </c>
      <c r="Q62" s="15" t="s">
        <v>359</v>
      </c>
      <c r="R62" s="59" t="s">
        <v>361</v>
      </c>
      <c r="T62" s="15" t="s">
        <v>359</v>
      </c>
      <c r="U62" s="66" t="s">
        <v>374</v>
      </c>
      <c r="V62" s="15" t="s">
        <v>409</v>
      </c>
      <c r="W62" s="59" t="s">
        <v>421</v>
      </c>
      <c r="X62" s="22"/>
      <c r="Y62" s="14"/>
      <c r="Z62" s="15" t="s">
        <v>368</v>
      </c>
      <c r="AA62" s="15" t="s">
        <v>367</v>
      </c>
      <c r="AB62" s="15" t="s">
        <v>367</v>
      </c>
    </row>
    <row r="63" spans="2:28" ht="24" x14ac:dyDescent="0.2">
      <c r="B63" s="13"/>
      <c r="D63" s="15" t="s">
        <v>253</v>
      </c>
      <c r="E63" s="15">
        <v>51.618220000000001</v>
      </c>
      <c r="F63" s="15">
        <v>-1.2501823000000001</v>
      </c>
      <c r="H63" s="64">
        <v>1534.9615201810295</v>
      </c>
      <c r="I63" s="15" t="s">
        <v>357</v>
      </c>
      <c r="J63" s="62">
        <v>3.0030521037715285</v>
      </c>
      <c r="K63" s="15" t="s">
        <v>357</v>
      </c>
      <c r="L63" s="65">
        <v>0.75</v>
      </c>
      <c r="M63" s="15" t="s">
        <v>371</v>
      </c>
      <c r="O63" s="15" t="s">
        <v>359</v>
      </c>
      <c r="P63" s="15" t="s">
        <v>359</v>
      </c>
      <c r="Q63" s="15" t="s">
        <v>359</v>
      </c>
      <c r="R63" s="15"/>
      <c r="T63" s="15" t="s">
        <v>359</v>
      </c>
      <c r="U63" s="66" t="s">
        <v>374</v>
      </c>
      <c r="V63" s="15" t="s">
        <v>409</v>
      </c>
      <c r="W63" s="59" t="s">
        <v>421</v>
      </c>
      <c r="X63" s="22"/>
      <c r="Y63" s="14"/>
      <c r="Z63" s="15" t="s">
        <v>368</v>
      </c>
      <c r="AA63" s="15" t="s">
        <v>367</v>
      </c>
      <c r="AB63" s="15" t="s">
        <v>367</v>
      </c>
    </row>
    <row r="64" spans="2:28" x14ac:dyDescent="0.2">
      <c r="B64" s="13"/>
      <c r="D64" s="15" t="s">
        <v>255</v>
      </c>
      <c r="E64" s="15">
        <v>51.241551000000001</v>
      </c>
      <c r="F64" s="15">
        <v>-0.31567514000000002</v>
      </c>
      <c r="H64" s="64">
        <v>811.49999999999989</v>
      </c>
      <c r="I64" s="15" t="s">
        <v>357</v>
      </c>
      <c r="J64" s="62">
        <v>3.318868391565128</v>
      </c>
      <c r="K64" s="15" t="s">
        <v>357</v>
      </c>
      <c r="L64" s="65">
        <v>0.75</v>
      </c>
      <c r="M64" s="15" t="s">
        <v>371</v>
      </c>
      <c r="O64" s="15" t="s">
        <v>359</v>
      </c>
      <c r="P64" s="15" t="s">
        <v>359</v>
      </c>
      <c r="Q64" s="15" t="s">
        <v>360</v>
      </c>
      <c r="R64" s="15"/>
      <c r="T64" s="15" t="s">
        <v>360</v>
      </c>
      <c r="U64" s="66" t="s">
        <v>373</v>
      </c>
      <c r="V64" s="15" t="s">
        <v>406</v>
      </c>
      <c r="W64" s="59" t="s">
        <v>436</v>
      </c>
      <c r="X64" s="22"/>
      <c r="Y64" s="14"/>
      <c r="Z64" s="15" t="s">
        <v>368</v>
      </c>
      <c r="AA64" s="15" t="s">
        <v>367</v>
      </c>
      <c r="AB64" s="15" t="s">
        <v>367</v>
      </c>
    </row>
    <row r="65" spans="2:28" ht="24" x14ac:dyDescent="0.2">
      <c r="B65" s="13"/>
      <c r="D65" s="15" t="s">
        <v>256</v>
      </c>
      <c r="E65" s="15">
        <v>51.637340000000002</v>
      </c>
      <c r="F65" s="15">
        <v>-1.3034762</v>
      </c>
      <c r="H65" s="64">
        <v>100.99</v>
      </c>
      <c r="I65" s="15" t="s">
        <v>357</v>
      </c>
      <c r="J65" s="62">
        <v>3.0035991876169437</v>
      </c>
      <c r="K65" s="15" t="s">
        <v>357</v>
      </c>
      <c r="L65" s="65">
        <v>0.8</v>
      </c>
      <c r="M65" s="15" t="s">
        <v>35</v>
      </c>
      <c r="O65" s="15" t="s">
        <v>359</v>
      </c>
      <c r="P65" s="15" t="s">
        <v>359</v>
      </c>
      <c r="Q65" s="15" t="s">
        <v>360</v>
      </c>
      <c r="R65" s="15"/>
      <c r="T65" s="15" t="s">
        <v>360</v>
      </c>
      <c r="U65" s="66" t="s">
        <v>374</v>
      </c>
      <c r="V65" s="15" t="s">
        <v>407</v>
      </c>
      <c r="W65" s="59" t="s">
        <v>441</v>
      </c>
      <c r="X65" s="22"/>
      <c r="Y65" s="14"/>
      <c r="Z65" s="15" t="s">
        <v>368</v>
      </c>
      <c r="AA65" s="15" t="s">
        <v>367</v>
      </c>
      <c r="AB65" s="15" t="s">
        <v>367</v>
      </c>
    </row>
    <row r="66" spans="2:28" ht="36" x14ac:dyDescent="0.2">
      <c r="B66" s="13"/>
      <c r="D66" s="15" t="s">
        <v>257</v>
      </c>
      <c r="E66" s="15">
        <v>51.220554999999997</v>
      </c>
      <c r="F66" s="15">
        <v>-0.17481479999999999</v>
      </c>
      <c r="H66" s="64">
        <v>1474.6100000000004</v>
      </c>
      <c r="I66" s="15" t="s">
        <v>357</v>
      </c>
      <c r="J66" s="62">
        <v>27.500414818040124</v>
      </c>
      <c r="K66" s="15" t="s">
        <v>357</v>
      </c>
      <c r="L66" s="65">
        <v>0.75</v>
      </c>
      <c r="M66" s="15" t="s">
        <v>369</v>
      </c>
      <c r="O66" s="15" t="s">
        <v>359</v>
      </c>
      <c r="P66" s="15" t="s">
        <v>359</v>
      </c>
      <c r="Q66" s="15" t="s">
        <v>360</v>
      </c>
      <c r="R66" s="15"/>
      <c r="T66" s="15" t="s">
        <v>359</v>
      </c>
      <c r="U66" s="66" t="s">
        <v>384</v>
      </c>
      <c r="V66" s="15" t="s">
        <v>409</v>
      </c>
      <c r="W66" s="59" t="s">
        <v>442</v>
      </c>
      <c r="X66" s="22"/>
      <c r="Y66" s="14"/>
      <c r="Z66" s="15" t="s">
        <v>366</v>
      </c>
      <c r="AA66" s="15" t="s">
        <v>367</v>
      </c>
      <c r="AB66" s="15" t="s">
        <v>367</v>
      </c>
    </row>
    <row r="67" spans="2:28" x14ac:dyDescent="0.2">
      <c r="B67" s="13"/>
      <c r="D67" s="15" t="s">
        <v>258</v>
      </c>
      <c r="E67" s="15">
        <v>51.389505</v>
      </c>
      <c r="F67" s="15">
        <v>-0.79129397999999995</v>
      </c>
      <c r="H67" s="64">
        <v>203.49999999999977</v>
      </c>
      <c r="I67" s="15" t="s">
        <v>357</v>
      </c>
      <c r="J67" s="62">
        <v>4.5532487491204314</v>
      </c>
      <c r="K67" s="15" t="s">
        <v>357</v>
      </c>
      <c r="L67" s="65">
        <v>0.8</v>
      </c>
      <c r="M67" s="15" t="s">
        <v>35</v>
      </c>
      <c r="O67" s="15" t="s">
        <v>359</v>
      </c>
      <c r="P67" s="15" t="s">
        <v>359</v>
      </c>
      <c r="Q67" s="15" t="s">
        <v>360</v>
      </c>
      <c r="R67" s="15"/>
      <c r="T67" s="15" t="s">
        <v>360</v>
      </c>
      <c r="U67" s="66" t="s">
        <v>373</v>
      </c>
      <c r="V67" s="15" t="s">
        <v>406</v>
      </c>
      <c r="W67" s="59" t="s">
        <v>417</v>
      </c>
      <c r="X67" s="22"/>
      <c r="Y67" s="14"/>
      <c r="Z67" s="15" t="s">
        <v>368</v>
      </c>
      <c r="AA67" s="15" t="s">
        <v>367</v>
      </c>
      <c r="AB67" s="15" t="s">
        <v>367</v>
      </c>
    </row>
    <row r="68" spans="2:28" ht="24" x14ac:dyDescent="0.2">
      <c r="B68" s="13"/>
      <c r="D68" s="15" t="s">
        <v>259</v>
      </c>
      <c r="E68" s="15">
        <v>51.847825999999998</v>
      </c>
      <c r="F68" s="15">
        <v>-0.37429626999999999</v>
      </c>
      <c r="H68" s="64">
        <v>3435.147243743666</v>
      </c>
      <c r="I68" s="15" t="s">
        <v>357</v>
      </c>
      <c r="J68" s="62">
        <v>2.5195195006514215</v>
      </c>
      <c r="K68" s="15" t="s">
        <v>357</v>
      </c>
      <c r="L68" s="65">
        <v>0.75</v>
      </c>
      <c r="M68" s="15" t="s">
        <v>371</v>
      </c>
      <c r="O68" s="15" t="s">
        <v>359</v>
      </c>
      <c r="P68" s="15" t="s">
        <v>359</v>
      </c>
      <c r="Q68" s="15" t="s">
        <v>359</v>
      </c>
      <c r="R68" s="15"/>
      <c r="T68" s="15" t="s">
        <v>359</v>
      </c>
      <c r="U68" s="66" t="s">
        <v>374</v>
      </c>
      <c r="V68" s="15" t="s">
        <v>406</v>
      </c>
      <c r="W68" s="59" t="s">
        <v>421</v>
      </c>
      <c r="X68" s="22"/>
      <c r="Y68" s="14"/>
      <c r="Z68" s="15" t="s">
        <v>368</v>
      </c>
      <c r="AA68" s="15" t="s">
        <v>367</v>
      </c>
      <c r="AB68" s="15" t="s">
        <v>367</v>
      </c>
    </row>
    <row r="69" spans="2:28" ht="24" x14ac:dyDescent="0.2">
      <c r="B69" s="13"/>
      <c r="D69" s="15" t="s">
        <v>260</v>
      </c>
      <c r="E69" s="15">
        <v>51.189784000000003</v>
      </c>
      <c r="F69" s="15">
        <v>-0.69864545</v>
      </c>
      <c r="H69" s="64">
        <v>129.72</v>
      </c>
      <c r="I69" s="15" t="s">
        <v>357</v>
      </c>
      <c r="J69" s="62">
        <v>4.7189481494599708</v>
      </c>
      <c r="K69" s="15" t="s">
        <v>357</v>
      </c>
      <c r="L69" s="65">
        <v>0.8</v>
      </c>
      <c r="M69" s="15" t="s">
        <v>35</v>
      </c>
      <c r="O69" s="15" t="s">
        <v>359</v>
      </c>
      <c r="P69" s="15" t="s">
        <v>359</v>
      </c>
      <c r="Q69" s="15" t="s">
        <v>360</v>
      </c>
      <c r="R69" s="15"/>
      <c r="T69" s="15" t="s">
        <v>360</v>
      </c>
      <c r="U69" s="66" t="s">
        <v>385</v>
      </c>
      <c r="V69" s="15" t="s">
        <v>407</v>
      </c>
      <c r="W69" s="59" t="s">
        <v>443</v>
      </c>
      <c r="X69" s="22"/>
      <c r="Y69" s="14"/>
      <c r="Z69" s="15" t="s">
        <v>368</v>
      </c>
      <c r="AA69" s="15" t="s">
        <v>367</v>
      </c>
      <c r="AB69" s="15" t="s">
        <v>367</v>
      </c>
    </row>
    <row r="70" spans="2:28" x14ac:dyDescent="0.2">
      <c r="B70" s="13"/>
      <c r="D70" s="15" t="s">
        <v>261</v>
      </c>
      <c r="E70" s="15">
        <v>51.384141999999997</v>
      </c>
      <c r="F70" s="15">
        <v>-0.37066038000000001</v>
      </c>
      <c r="H70" s="64">
        <v>2065.75</v>
      </c>
      <c r="I70" s="15" t="s">
        <v>357</v>
      </c>
      <c r="J70" s="62">
        <v>2.464008286838308</v>
      </c>
      <c r="K70" s="15" t="s">
        <v>357</v>
      </c>
      <c r="L70" s="65">
        <v>0.75</v>
      </c>
      <c r="M70" s="15" t="s">
        <v>371</v>
      </c>
      <c r="O70" s="15" t="s">
        <v>359</v>
      </c>
      <c r="P70" s="15" t="s">
        <v>359</v>
      </c>
      <c r="Q70" s="15" t="s">
        <v>360</v>
      </c>
      <c r="R70" s="15"/>
      <c r="T70" s="15" t="s">
        <v>360</v>
      </c>
      <c r="U70" s="66" t="s">
        <v>386</v>
      </c>
      <c r="V70" s="15" t="s">
        <v>406</v>
      </c>
      <c r="W70" s="59" t="s">
        <v>415</v>
      </c>
      <c r="X70" s="22"/>
      <c r="Y70" s="14"/>
      <c r="Z70" s="15" t="s">
        <v>368</v>
      </c>
      <c r="AA70" s="15" t="s">
        <v>367</v>
      </c>
      <c r="AB70" s="15" t="s">
        <v>367</v>
      </c>
    </row>
    <row r="71" spans="2:28" x14ac:dyDescent="0.2">
      <c r="B71" s="13"/>
      <c r="D71" s="15" t="s">
        <v>262</v>
      </c>
      <c r="E71" s="15">
        <v>51.463819000000001</v>
      </c>
      <c r="F71" s="15">
        <v>-1.4408567999999999</v>
      </c>
      <c r="H71" s="64">
        <v>111.94000000000001</v>
      </c>
      <c r="I71" s="15" t="s">
        <v>357</v>
      </c>
      <c r="J71" s="62">
        <v>1.6446719670294658</v>
      </c>
      <c r="K71" s="15" t="s">
        <v>357</v>
      </c>
      <c r="L71" s="65">
        <v>0.75</v>
      </c>
      <c r="M71" s="15" t="s">
        <v>369</v>
      </c>
      <c r="O71" s="15" t="s">
        <v>359</v>
      </c>
      <c r="P71" s="15" t="s">
        <v>359</v>
      </c>
      <c r="Q71" s="15" t="s">
        <v>360</v>
      </c>
      <c r="R71" s="15"/>
      <c r="T71" s="15" t="s">
        <v>360</v>
      </c>
      <c r="U71" s="66" t="s">
        <v>374</v>
      </c>
      <c r="V71" s="15" t="s">
        <v>406</v>
      </c>
      <c r="W71" s="59" t="s">
        <v>444</v>
      </c>
      <c r="X71" s="22"/>
      <c r="Y71" s="14"/>
      <c r="Z71" s="15" t="s">
        <v>368</v>
      </c>
      <c r="AA71" s="15" t="s">
        <v>367</v>
      </c>
      <c r="AB71" s="15" t="s">
        <v>367</v>
      </c>
    </row>
    <row r="72" spans="2:28" x14ac:dyDescent="0.2">
      <c r="B72" s="13"/>
      <c r="D72" s="15" t="s">
        <v>263</v>
      </c>
      <c r="E72" s="15">
        <v>51.701227000000003</v>
      </c>
      <c r="F72" s="15">
        <v>-1.7742207999999999</v>
      </c>
      <c r="H72" s="64">
        <v>124.77000000000002</v>
      </c>
      <c r="I72" s="15" t="s">
        <v>357</v>
      </c>
      <c r="J72" s="62">
        <v>3.0009119577464904</v>
      </c>
      <c r="K72" s="15" t="s">
        <v>357</v>
      </c>
      <c r="L72" s="65">
        <v>0.8</v>
      </c>
      <c r="M72" s="15" t="s">
        <v>35</v>
      </c>
      <c r="O72" s="15" t="s">
        <v>359</v>
      </c>
      <c r="P72" s="15" t="s">
        <v>359</v>
      </c>
      <c r="Q72" s="15" t="s">
        <v>360</v>
      </c>
      <c r="R72" s="15"/>
      <c r="T72" s="15" t="s">
        <v>360</v>
      </c>
      <c r="U72" s="66" t="s">
        <v>374</v>
      </c>
      <c r="V72" s="15" t="s">
        <v>407</v>
      </c>
      <c r="W72" s="59" t="s">
        <v>439</v>
      </c>
      <c r="X72" s="22"/>
      <c r="Y72" s="14"/>
      <c r="Z72" s="15" t="s">
        <v>368</v>
      </c>
      <c r="AA72" s="15" t="s">
        <v>367</v>
      </c>
      <c r="AB72" s="15" t="s">
        <v>367</v>
      </c>
    </row>
    <row r="73" spans="2:28" x14ac:dyDescent="0.2">
      <c r="B73" s="13"/>
      <c r="D73" s="15" t="s">
        <v>264</v>
      </c>
      <c r="E73" s="15">
        <v>51.667493999999998</v>
      </c>
      <c r="F73" s="15">
        <v>-1.5994311999999999</v>
      </c>
      <c r="H73" s="64">
        <v>204.62</v>
      </c>
      <c r="I73" s="15" t="s">
        <v>357</v>
      </c>
      <c r="J73" s="62">
        <v>3.0031248357285523</v>
      </c>
      <c r="K73" s="15" t="s">
        <v>357</v>
      </c>
      <c r="L73" s="65">
        <v>0.8</v>
      </c>
      <c r="M73" s="15" t="s">
        <v>35</v>
      </c>
      <c r="O73" s="15" t="s">
        <v>359</v>
      </c>
      <c r="P73" s="15" t="s">
        <v>359</v>
      </c>
      <c r="Q73" s="15" t="s">
        <v>360</v>
      </c>
      <c r="R73" s="15"/>
      <c r="T73" s="15" t="s">
        <v>360</v>
      </c>
      <c r="U73" s="66" t="s">
        <v>374</v>
      </c>
      <c r="V73" s="15" t="s">
        <v>406</v>
      </c>
      <c r="W73" s="59" t="s">
        <v>419</v>
      </c>
      <c r="X73" s="22"/>
      <c r="Y73" s="14"/>
      <c r="Z73" s="15" t="s">
        <v>368</v>
      </c>
      <c r="AA73" s="15" t="s">
        <v>367</v>
      </c>
      <c r="AB73" s="15" t="s">
        <v>367</v>
      </c>
    </row>
    <row r="74" spans="2:28" ht="36" x14ac:dyDescent="0.2">
      <c r="B74" s="13"/>
      <c r="D74" s="15" t="s">
        <v>265</v>
      </c>
      <c r="E74" s="15">
        <v>51.223748999999998</v>
      </c>
      <c r="F74" s="15">
        <v>-0.77974436999999996</v>
      </c>
      <c r="H74" s="64">
        <v>1170.9706326111107</v>
      </c>
      <c r="I74" s="15" t="s">
        <v>357</v>
      </c>
      <c r="J74" s="62">
        <v>3</v>
      </c>
      <c r="K74" s="15" t="s">
        <v>358</v>
      </c>
      <c r="L74" s="65">
        <v>0.75</v>
      </c>
      <c r="M74" s="15" t="s">
        <v>371</v>
      </c>
      <c r="O74" s="15" t="s">
        <v>359</v>
      </c>
      <c r="P74" s="15" t="s">
        <v>359</v>
      </c>
      <c r="Q74" s="15" t="s">
        <v>359</v>
      </c>
      <c r="R74" s="59" t="s">
        <v>361</v>
      </c>
      <c r="T74" s="15" t="s">
        <v>359</v>
      </c>
      <c r="U74" s="66" t="s">
        <v>387</v>
      </c>
      <c r="V74" s="15" t="s">
        <v>406</v>
      </c>
      <c r="W74" s="59" t="s">
        <v>421</v>
      </c>
      <c r="X74" s="22"/>
      <c r="Y74" s="14"/>
      <c r="Z74" s="15" t="s">
        <v>368</v>
      </c>
      <c r="AA74" s="15" t="s">
        <v>367</v>
      </c>
      <c r="AB74" s="15" t="s">
        <v>367</v>
      </c>
    </row>
    <row r="75" spans="2:28" x14ac:dyDescent="0.2">
      <c r="B75" s="13"/>
      <c r="D75" s="15" t="s">
        <v>266</v>
      </c>
      <c r="E75" s="15">
        <v>51.682915999999999</v>
      </c>
      <c r="F75" s="15">
        <v>0.13651352</v>
      </c>
      <c r="H75" s="64">
        <v>241.58000000000004</v>
      </c>
      <c r="I75" s="15" t="s">
        <v>357</v>
      </c>
      <c r="J75" s="62">
        <v>3.0012734498683127</v>
      </c>
      <c r="K75" s="15" t="s">
        <v>357</v>
      </c>
      <c r="L75" s="65">
        <v>0.8</v>
      </c>
      <c r="M75" s="15" t="s">
        <v>35</v>
      </c>
      <c r="O75" s="15" t="s">
        <v>359</v>
      </c>
      <c r="P75" s="15" t="s">
        <v>359</v>
      </c>
      <c r="Q75" s="15" t="s">
        <v>360</v>
      </c>
      <c r="R75" s="15"/>
      <c r="T75" s="15" t="s">
        <v>360</v>
      </c>
      <c r="U75" s="66" t="s">
        <v>374</v>
      </c>
      <c r="V75" s="15" t="s">
        <v>406</v>
      </c>
      <c r="W75" s="59" t="s">
        <v>436</v>
      </c>
      <c r="X75" s="22"/>
      <c r="Y75" s="14"/>
      <c r="Z75" s="15" t="s">
        <v>368</v>
      </c>
      <c r="AA75" s="15" t="s">
        <v>367</v>
      </c>
      <c r="AB75" s="15" t="s">
        <v>367</v>
      </c>
    </row>
    <row r="76" spans="2:28" ht="36" x14ac:dyDescent="0.2">
      <c r="B76" s="13"/>
      <c r="D76" s="15" t="s">
        <v>267</v>
      </c>
      <c r="E76" s="15">
        <v>51.848609000000003</v>
      </c>
      <c r="F76" s="15">
        <v>-1.4715259999999999</v>
      </c>
      <c r="H76" s="64">
        <v>61.589999999999996</v>
      </c>
      <c r="I76" s="15" t="s">
        <v>357</v>
      </c>
      <c r="J76" s="62">
        <v>3.0007892948853852</v>
      </c>
      <c r="K76" s="15" t="s">
        <v>357</v>
      </c>
      <c r="L76" s="65">
        <v>0.8</v>
      </c>
      <c r="M76" s="15" t="s">
        <v>35</v>
      </c>
      <c r="O76" s="15" t="s">
        <v>359</v>
      </c>
      <c r="P76" s="15" t="s">
        <v>359</v>
      </c>
      <c r="Q76" s="15" t="s">
        <v>360</v>
      </c>
      <c r="R76" s="15"/>
      <c r="T76" s="15" t="s">
        <v>360</v>
      </c>
      <c r="U76" s="66" t="s">
        <v>374</v>
      </c>
      <c r="V76" s="15" t="s">
        <v>407</v>
      </c>
      <c r="W76" s="59" t="s">
        <v>445</v>
      </c>
      <c r="X76" s="22"/>
      <c r="Y76" s="14"/>
      <c r="Z76" s="15" t="s">
        <v>368</v>
      </c>
      <c r="AA76" s="15" t="s">
        <v>367</v>
      </c>
      <c r="AB76" s="15" t="s">
        <v>367</v>
      </c>
    </row>
    <row r="77" spans="2:28" ht="36" x14ac:dyDescent="0.2">
      <c r="B77" s="13"/>
      <c r="D77" s="15" t="s">
        <v>268</v>
      </c>
      <c r="E77" s="15">
        <v>51.300063999999999</v>
      </c>
      <c r="F77" s="15">
        <v>-0.84786510999999998</v>
      </c>
      <c r="H77" s="64">
        <v>1052.1207189772713</v>
      </c>
      <c r="I77" s="15" t="s">
        <v>357</v>
      </c>
      <c r="J77" s="62">
        <v>3</v>
      </c>
      <c r="K77" s="15" t="s">
        <v>358</v>
      </c>
      <c r="L77" s="65">
        <v>0.75</v>
      </c>
      <c r="M77" s="15" t="s">
        <v>371</v>
      </c>
      <c r="O77" s="15" t="s">
        <v>359</v>
      </c>
      <c r="P77" s="15" t="s">
        <v>359</v>
      </c>
      <c r="Q77" s="15" t="s">
        <v>359</v>
      </c>
      <c r="R77" s="59" t="s">
        <v>361</v>
      </c>
      <c r="T77" s="15" t="s">
        <v>359</v>
      </c>
      <c r="U77" s="66" t="s">
        <v>388</v>
      </c>
      <c r="V77" s="15" t="s">
        <v>405</v>
      </c>
      <c r="W77" s="59" t="s">
        <v>421</v>
      </c>
      <c r="X77" s="22"/>
      <c r="Y77" s="14"/>
      <c r="Z77" s="15" t="s">
        <v>368</v>
      </c>
      <c r="AA77" s="15" t="s">
        <v>367</v>
      </c>
      <c r="AB77" s="15" t="s">
        <v>367</v>
      </c>
    </row>
    <row r="78" spans="2:28" ht="36" x14ac:dyDescent="0.2">
      <c r="B78" s="13"/>
      <c r="D78" s="15" t="s">
        <v>269</v>
      </c>
      <c r="E78" s="15">
        <v>51.578099000000002</v>
      </c>
      <c r="F78" s="15">
        <v>-0.53374299999999997</v>
      </c>
      <c r="H78" s="64">
        <v>159.62999999999994</v>
      </c>
      <c r="I78" s="15" t="s">
        <v>357</v>
      </c>
      <c r="J78" s="62">
        <v>3.0019339153000653</v>
      </c>
      <c r="K78" s="15" t="s">
        <v>357</v>
      </c>
      <c r="L78" s="65">
        <v>0.8</v>
      </c>
      <c r="M78" s="15" t="s">
        <v>35</v>
      </c>
      <c r="O78" s="15" t="s">
        <v>359</v>
      </c>
      <c r="P78" s="15" t="s">
        <v>359</v>
      </c>
      <c r="Q78" s="15" t="s">
        <v>360</v>
      </c>
      <c r="R78" s="15"/>
      <c r="T78" s="15" t="s">
        <v>360</v>
      </c>
      <c r="U78" s="66" t="s">
        <v>374</v>
      </c>
      <c r="V78" s="15" t="s">
        <v>406</v>
      </c>
      <c r="W78" s="59" t="s">
        <v>446</v>
      </c>
      <c r="X78" s="22"/>
      <c r="Y78" s="14"/>
      <c r="Z78" s="15" t="s">
        <v>368</v>
      </c>
      <c r="AA78" s="15" t="s">
        <v>367</v>
      </c>
      <c r="AB78" s="15" t="s">
        <v>367</v>
      </c>
    </row>
    <row r="79" spans="2:28" x14ac:dyDescent="0.2">
      <c r="B79" s="13"/>
      <c r="D79" s="15" t="s">
        <v>270</v>
      </c>
      <c r="E79" s="15">
        <v>51.198605000000001</v>
      </c>
      <c r="F79" s="15">
        <v>-0.57587918999999999</v>
      </c>
      <c r="H79" s="64">
        <v>666.58999999999992</v>
      </c>
      <c r="I79" s="15" t="s">
        <v>357</v>
      </c>
      <c r="J79" s="62">
        <v>26.099536879348058</v>
      </c>
      <c r="K79" s="15" t="s">
        <v>357</v>
      </c>
      <c r="L79" s="65">
        <v>0.75</v>
      </c>
      <c r="M79" s="15" t="s">
        <v>369</v>
      </c>
      <c r="O79" s="15" t="s">
        <v>359</v>
      </c>
      <c r="P79" s="15" t="s">
        <v>359</v>
      </c>
      <c r="Q79" s="15" t="s">
        <v>360</v>
      </c>
      <c r="R79" s="15"/>
      <c r="T79" s="15" t="s">
        <v>359</v>
      </c>
      <c r="U79" s="66" t="s">
        <v>389</v>
      </c>
      <c r="V79" s="15" t="s">
        <v>405</v>
      </c>
      <c r="W79" s="59" t="s">
        <v>447</v>
      </c>
      <c r="X79" s="22"/>
      <c r="Y79" s="14"/>
      <c r="Z79" s="15" t="s">
        <v>366</v>
      </c>
      <c r="AA79" s="15" t="s">
        <v>367</v>
      </c>
      <c r="AB79" s="15" t="s">
        <v>367</v>
      </c>
    </row>
    <row r="80" spans="2:28" x14ac:dyDescent="0.2">
      <c r="B80" s="13"/>
      <c r="D80" s="15" t="s">
        <v>271</v>
      </c>
      <c r="E80" s="15">
        <v>51.540897000000001</v>
      </c>
      <c r="F80" s="15">
        <v>-1.1333584999999999</v>
      </c>
      <c r="H80" s="64">
        <v>299.94999999999993</v>
      </c>
      <c r="I80" s="15" t="s">
        <v>357</v>
      </c>
      <c r="J80" s="62">
        <v>6.0140693441542803</v>
      </c>
      <c r="K80" s="15" t="s">
        <v>357</v>
      </c>
      <c r="L80" s="65">
        <v>0.8</v>
      </c>
      <c r="M80" s="62" t="s">
        <v>35</v>
      </c>
      <c r="O80" s="15" t="s">
        <v>359</v>
      </c>
      <c r="P80" s="15" t="s">
        <v>359</v>
      </c>
      <c r="Q80" s="15" t="s">
        <v>360</v>
      </c>
      <c r="R80" s="15"/>
      <c r="T80" s="15" t="s">
        <v>360</v>
      </c>
      <c r="U80" s="66" t="s">
        <v>374</v>
      </c>
      <c r="V80" s="15" t="s">
        <v>410</v>
      </c>
      <c r="W80" s="59" t="s">
        <v>448</v>
      </c>
      <c r="X80" s="22"/>
      <c r="Y80" s="14"/>
      <c r="Z80" s="15" t="s">
        <v>368</v>
      </c>
      <c r="AA80" s="15" t="s">
        <v>367</v>
      </c>
      <c r="AB80" s="15" t="s">
        <v>367</v>
      </c>
    </row>
    <row r="81" spans="2:28" ht="36" x14ac:dyDescent="0.2">
      <c r="B81" s="13"/>
      <c r="D81" s="15" t="s">
        <v>272</v>
      </c>
      <c r="E81" s="15">
        <v>51.25667</v>
      </c>
      <c r="F81" s="15">
        <v>-0.56634726999999996</v>
      </c>
      <c r="H81" s="64">
        <v>3275.1508518455762</v>
      </c>
      <c r="I81" s="15" t="s">
        <v>357</v>
      </c>
      <c r="J81" s="62">
        <v>3</v>
      </c>
      <c r="K81" s="15" t="s">
        <v>358</v>
      </c>
      <c r="L81" s="65">
        <v>0.75</v>
      </c>
      <c r="M81" s="62" t="s">
        <v>371</v>
      </c>
      <c r="O81" s="15" t="s">
        <v>359</v>
      </c>
      <c r="P81" s="15" t="s">
        <v>359</v>
      </c>
      <c r="Q81" s="15" t="s">
        <v>359</v>
      </c>
      <c r="R81" s="59" t="s">
        <v>361</v>
      </c>
      <c r="T81" s="15" t="s">
        <v>359</v>
      </c>
      <c r="U81" s="66" t="s">
        <v>390</v>
      </c>
      <c r="V81" s="15" t="s">
        <v>406</v>
      </c>
      <c r="W81" s="59" t="s">
        <v>421</v>
      </c>
      <c r="X81" s="22"/>
      <c r="Y81" s="14"/>
      <c r="Z81" s="15" t="s">
        <v>368</v>
      </c>
      <c r="AA81" s="15" t="s">
        <v>367</v>
      </c>
      <c r="AB81" s="15" t="s">
        <v>367</v>
      </c>
    </row>
    <row r="82" spans="2:28" ht="24" x14ac:dyDescent="0.2">
      <c r="B82" s="13"/>
      <c r="D82" s="15" t="s">
        <v>273</v>
      </c>
      <c r="E82" s="15">
        <v>51.762110999999997</v>
      </c>
      <c r="F82" s="15">
        <v>-0.91902700000000004</v>
      </c>
      <c r="H82" s="64">
        <v>118.34000000000003</v>
      </c>
      <c r="I82" s="15" t="s">
        <v>357</v>
      </c>
      <c r="J82" s="62">
        <v>3.0001390605484022</v>
      </c>
      <c r="K82" s="15" t="s">
        <v>357</v>
      </c>
      <c r="L82" s="65">
        <v>0.8</v>
      </c>
      <c r="M82" s="62" t="s">
        <v>34</v>
      </c>
      <c r="O82" s="15" t="s">
        <v>359</v>
      </c>
      <c r="P82" s="15" t="s">
        <v>359</v>
      </c>
      <c r="Q82" s="15" t="s">
        <v>360</v>
      </c>
      <c r="R82" s="15"/>
      <c r="T82" s="15" t="s">
        <v>360</v>
      </c>
      <c r="U82" s="66" t="s">
        <v>374</v>
      </c>
      <c r="V82" s="15" t="s">
        <v>406</v>
      </c>
      <c r="W82" s="59" t="s">
        <v>449</v>
      </c>
      <c r="X82" s="22"/>
      <c r="Y82" s="14"/>
      <c r="Z82" s="15" t="s">
        <v>368</v>
      </c>
      <c r="AA82" s="15" t="s">
        <v>367</v>
      </c>
      <c r="AB82" s="15" t="s">
        <v>367</v>
      </c>
    </row>
    <row r="83" spans="2:28" x14ac:dyDescent="0.2">
      <c r="B83" s="13"/>
      <c r="D83" s="15" t="s">
        <v>274</v>
      </c>
      <c r="E83" s="15">
        <v>51.817813999999998</v>
      </c>
      <c r="F83" s="15">
        <v>-0.33083498</v>
      </c>
      <c r="H83" s="64">
        <v>796.93000000000006</v>
      </c>
      <c r="I83" s="15" t="s">
        <v>357</v>
      </c>
      <c r="J83" s="62">
        <v>2.9993410756833629</v>
      </c>
      <c r="K83" s="15" t="s">
        <v>357</v>
      </c>
      <c r="L83" s="65">
        <v>0.75</v>
      </c>
      <c r="M83" s="62" t="s">
        <v>369</v>
      </c>
      <c r="O83" s="15" t="s">
        <v>359</v>
      </c>
      <c r="P83" s="15" t="s">
        <v>359</v>
      </c>
      <c r="Q83" s="15" t="s">
        <v>360</v>
      </c>
      <c r="R83" s="15"/>
      <c r="T83" s="15" t="s">
        <v>360</v>
      </c>
      <c r="U83" s="66" t="s">
        <v>374</v>
      </c>
      <c r="V83" s="15" t="s">
        <v>407</v>
      </c>
      <c r="W83" s="59" t="s">
        <v>415</v>
      </c>
      <c r="X83" s="22"/>
      <c r="Y83" s="14"/>
      <c r="Z83" s="15" t="s">
        <v>368</v>
      </c>
      <c r="AA83" s="15" t="s">
        <v>367</v>
      </c>
      <c r="AB83" s="15" t="s">
        <v>367</v>
      </c>
    </row>
    <row r="84" spans="2:28" ht="36" x14ac:dyDescent="0.2">
      <c r="B84" s="13"/>
      <c r="D84" s="15" t="s">
        <v>275</v>
      </c>
      <c r="E84" s="15">
        <v>51.315944000000002</v>
      </c>
      <c r="F84" s="15">
        <v>-0.90027188999999996</v>
      </c>
      <c r="H84" s="64">
        <v>627.5800000000005</v>
      </c>
      <c r="I84" s="15" t="s">
        <v>357</v>
      </c>
      <c r="J84" s="62">
        <v>5.6660742745919546</v>
      </c>
      <c r="K84" s="15" t="s">
        <v>357</v>
      </c>
      <c r="L84" s="65">
        <v>0.75</v>
      </c>
      <c r="M84" s="62" t="s">
        <v>369</v>
      </c>
      <c r="O84" s="15" t="s">
        <v>359</v>
      </c>
      <c r="P84" s="15" t="s">
        <v>359</v>
      </c>
      <c r="Q84" s="15" t="s">
        <v>360</v>
      </c>
      <c r="R84" s="15"/>
      <c r="T84" s="15" t="s">
        <v>360</v>
      </c>
      <c r="U84" s="66" t="s">
        <v>373</v>
      </c>
      <c r="V84" s="15" t="s">
        <v>406</v>
      </c>
      <c r="W84" s="59" t="s">
        <v>450</v>
      </c>
      <c r="X84" s="22"/>
      <c r="Y84" s="14"/>
      <c r="Z84" s="15" t="s">
        <v>368</v>
      </c>
      <c r="AA84" s="15" t="s">
        <v>367</v>
      </c>
      <c r="AB84" s="15" t="s">
        <v>367</v>
      </c>
    </row>
    <row r="85" spans="2:28" x14ac:dyDescent="0.2">
      <c r="B85" s="13"/>
      <c r="D85" s="15" t="s">
        <v>276</v>
      </c>
      <c r="E85" s="15">
        <v>51.084822000000003</v>
      </c>
      <c r="F85" s="15">
        <v>-0.74628136</v>
      </c>
      <c r="H85" s="64">
        <v>532.53000000000009</v>
      </c>
      <c r="I85" s="15" t="s">
        <v>357</v>
      </c>
      <c r="J85" s="62">
        <v>4.288407083267316</v>
      </c>
      <c r="K85" s="15" t="s">
        <v>357</v>
      </c>
      <c r="L85" s="65">
        <v>0.75</v>
      </c>
      <c r="M85" s="62" t="s">
        <v>371</v>
      </c>
      <c r="O85" s="15" t="s">
        <v>359</v>
      </c>
      <c r="P85" s="15" t="s">
        <v>359</v>
      </c>
      <c r="Q85" s="15" t="s">
        <v>360</v>
      </c>
      <c r="R85" s="15"/>
      <c r="T85" s="15" t="s">
        <v>360</v>
      </c>
      <c r="U85" s="66" t="s">
        <v>391</v>
      </c>
      <c r="V85" s="15" t="s">
        <v>407</v>
      </c>
      <c r="W85" s="59" t="s">
        <v>436</v>
      </c>
      <c r="X85" s="22"/>
      <c r="Y85" s="14"/>
      <c r="Z85" s="15" t="s">
        <v>368</v>
      </c>
      <c r="AA85" s="15" t="s">
        <v>367</v>
      </c>
      <c r="AB85" s="15" t="s">
        <v>367</v>
      </c>
    </row>
    <row r="86" spans="2:28" x14ac:dyDescent="0.2">
      <c r="B86" s="13"/>
      <c r="D86" s="15" t="s">
        <v>277</v>
      </c>
      <c r="E86" s="15">
        <v>51.804882999999997</v>
      </c>
      <c r="F86" s="15">
        <v>0.20319967</v>
      </c>
      <c r="H86" s="64">
        <v>62.98</v>
      </c>
      <c r="I86" s="15" t="s">
        <v>357</v>
      </c>
      <c r="J86" s="62">
        <v>4.3819489862655336</v>
      </c>
      <c r="K86" s="15" t="s">
        <v>357</v>
      </c>
      <c r="L86" s="65">
        <v>0.8</v>
      </c>
      <c r="M86" s="62" t="s">
        <v>35</v>
      </c>
      <c r="O86" s="15" t="s">
        <v>359</v>
      </c>
      <c r="P86" s="15" t="s">
        <v>359</v>
      </c>
      <c r="Q86" s="15" t="s">
        <v>360</v>
      </c>
      <c r="R86" s="15"/>
      <c r="T86" s="15" t="s">
        <v>360</v>
      </c>
      <c r="U86" s="66" t="s">
        <v>373</v>
      </c>
      <c r="V86" s="15" t="s">
        <v>406</v>
      </c>
      <c r="W86" s="59" t="s">
        <v>423</v>
      </c>
      <c r="X86" s="22"/>
      <c r="Y86" s="14"/>
      <c r="Z86" s="15" t="s">
        <v>368</v>
      </c>
      <c r="AA86" s="15" t="s">
        <v>367</v>
      </c>
      <c r="AB86" s="15" t="s">
        <v>367</v>
      </c>
    </row>
    <row r="87" spans="2:28" ht="24" x14ac:dyDescent="0.2">
      <c r="B87" s="13"/>
      <c r="D87" s="15" t="s">
        <v>278</v>
      </c>
      <c r="E87" s="15">
        <v>51.551580000000001</v>
      </c>
      <c r="F87" s="15">
        <v>-0.90527345999999997</v>
      </c>
      <c r="H87" s="64">
        <v>596.69000000000017</v>
      </c>
      <c r="I87" s="15" t="s">
        <v>357</v>
      </c>
      <c r="J87" s="62">
        <v>2.8871963692914404</v>
      </c>
      <c r="K87" s="15" t="s">
        <v>357</v>
      </c>
      <c r="L87" s="65">
        <v>0.75</v>
      </c>
      <c r="M87" s="62" t="s">
        <v>371</v>
      </c>
      <c r="O87" s="15" t="s">
        <v>359</v>
      </c>
      <c r="P87" s="15" t="s">
        <v>359</v>
      </c>
      <c r="Q87" s="15" t="s">
        <v>360</v>
      </c>
      <c r="R87" s="15"/>
      <c r="T87" s="15" t="s">
        <v>360</v>
      </c>
      <c r="U87" s="66" t="s">
        <v>392</v>
      </c>
      <c r="V87" s="15" t="s">
        <v>406</v>
      </c>
      <c r="W87" s="59" t="s">
        <v>451</v>
      </c>
      <c r="X87" s="22"/>
      <c r="Y87" s="14"/>
      <c r="Z87" s="15" t="s">
        <v>368</v>
      </c>
      <c r="AA87" s="15" t="s">
        <v>367</v>
      </c>
      <c r="AB87" s="15" t="s">
        <v>367</v>
      </c>
    </row>
    <row r="88" spans="2:28" x14ac:dyDescent="0.2">
      <c r="B88" s="13"/>
      <c r="D88" s="15" t="s">
        <v>279</v>
      </c>
      <c r="E88" s="15">
        <v>51.640853999999997</v>
      </c>
      <c r="F88" s="15">
        <v>-1.7138271</v>
      </c>
      <c r="H88" s="64">
        <v>185.97999999999996</v>
      </c>
      <c r="I88" s="15" t="s">
        <v>357</v>
      </c>
      <c r="J88" s="62">
        <v>1.9009915069928438</v>
      </c>
      <c r="K88" s="15" t="s">
        <v>357</v>
      </c>
      <c r="L88" s="65">
        <v>0.8</v>
      </c>
      <c r="M88" s="62" t="s">
        <v>34</v>
      </c>
      <c r="O88" s="15" t="s">
        <v>359</v>
      </c>
      <c r="P88" s="15" t="s">
        <v>359</v>
      </c>
      <c r="Q88" s="15" t="s">
        <v>360</v>
      </c>
      <c r="R88" s="15"/>
      <c r="T88" s="15" t="s">
        <v>360</v>
      </c>
      <c r="U88" s="66" t="s">
        <v>393</v>
      </c>
      <c r="V88" s="15" t="s">
        <v>406</v>
      </c>
      <c r="W88" s="59" t="s">
        <v>423</v>
      </c>
      <c r="X88" s="22"/>
      <c r="Y88" s="14"/>
      <c r="Z88" s="15" t="s">
        <v>368</v>
      </c>
      <c r="AA88" s="15" t="s">
        <v>367</v>
      </c>
      <c r="AB88" s="15" t="s">
        <v>367</v>
      </c>
    </row>
    <row r="89" spans="2:28" x14ac:dyDescent="0.2">
      <c r="B89" s="13"/>
      <c r="D89" s="15" t="s">
        <v>280</v>
      </c>
      <c r="E89" s="15">
        <v>51.278606000000003</v>
      </c>
      <c r="F89" s="15">
        <v>-0.62588305</v>
      </c>
      <c r="H89" s="64">
        <v>460.55999999999983</v>
      </c>
      <c r="I89" s="15" t="s">
        <v>357</v>
      </c>
      <c r="J89" s="62">
        <v>4.3429806518424323</v>
      </c>
      <c r="K89" s="15" t="s">
        <v>357</v>
      </c>
      <c r="L89" s="65">
        <v>0.75</v>
      </c>
      <c r="M89" s="62" t="s">
        <v>369</v>
      </c>
      <c r="O89" s="15" t="s">
        <v>359</v>
      </c>
      <c r="P89" s="15" t="s">
        <v>359</v>
      </c>
      <c r="Q89" s="15" t="s">
        <v>360</v>
      </c>
      <c r="R89" s="15"/>
      <c r="T89" s="15" t="s">
        <v>360</v>
      </c>
      <c r="U89" s="66" t="s">
        <v>374</v>
      </c>
      <c r="V89" s="15" t="s">
        <v>406</v>
      </c>
      <c r="W89" s="59" t="s">
        <v>452</v>
      </c>
      <c r="X89" s="22"/>
      <c r="Y89" s="14"/>
      <c r="Z89" s="15" t="s">
        <v>368</v>
      </c>
      <c r="AA89" s="15" t="s">
        <v>367</v>
      </c>
      <c r="AB89" s="15" t="s">
        <v>367</v>
      </c>
    </row>
    <row r="90" spans="2:28" ht="24" x14ac:dyDescent="0.2">
      <c r="B90" s="13"/>
      <c r="D90" s="15" t="s">
        <v>281</v>
      </c>
      <c r="E90" s="15">
        <v>51.400134999999999</v>
      </c>
      <c r="F90" s="15">
        <v>-0.28153531999999998</v>
      </c>
      <c r="H90" s="64">
        <v>12140.573938095245</v>
      </c>
      <c r="I90" s="15" t="s">
        <v>357</v>
      </c>
      <c r="J90" s="62">
        <v>3.4689545850521375</v>
      </c>
      <c r="K90" s="15" t="s">
        <v>357</v>
      </c>
      <c r="L90" s="65">
        <v>0.75</v>
      </c>
      <c r="M90" s="62" t="s">
        <v>371</v>
      </c>
      <c r="O90" s="15" t="s">
        <v>359</v>
      </c>
      <c r="P90" s="15" t="s">
        <v>359</v>
      </c>
      <c r="Q90" s="15" t="s">
        <v>359</v>
      </c>
      <c r="R90" s="15"/>
      <c r="T90" s="15" t="s">
        <v>359</v>
      </c>
      <c r="U90" s="66" t="s">
        <v>391</v>
      </c>
      <c r="V90" s="15" t="s">
        <v>406</v>
      </c>
      <c r="W90" s="59" t="s">
        <v>421</v>
      </c>
      <c r="X90" s="22"/>
      <c r="Y90" s="14"/>
      <c r="Z90" s="15" t="s">
        <v>368</v>
      </c>
      <c r="AA90" s="15" t="s">
        <v>367</v>
      </c>
      <c r="AB90" s="15" t="s">
        <v>367</v>
      </c>
    </row>
    <row r="91" spans="2:28" ht="24" x14ac:dyDescent="0.2">
      <c r="B91" s="13"/>
      <c r="D91" s="15" t="s">
        <v>282</v>
      </c>
      <c r="E91" s="15">
        <v>51.191422000000003</v>
      </c>
      <c r="F91" s="15">
        <v>-0.30047331999999999</v>
      </c>
      <c r="H91" s="64">
        <v>106.94</v>
      </c>
      <c r="I91" s="15" t="s">
        <v>357</v>
      </c>
      <c r="J91" s="62">
        <v>5.2980472764645432</v>
      </c>
      <c r="K91" s="15" t="s">
        <v>357</v>
      </c>
      <c r="L91" s="65">
        <v>0.8</v>
      </c>
      <c r="M91" s="62" t="s">
        <v>35</v>
      </c>
      <c r="O91" s="15" t="s">
        <v>359</v>
      </c>
      <c r="P91" s="15" t="s">
        <v>359</v>
      </c>
      <c r="Q91" s="15" t="s">
        <v>360</v>
      </c>
      <c r="R91" s="15"/>
      <c r="T91" s="15" t="s">
        <v>360</v>
      </c>
      <c r="U91" s="66" t="s">
        <v>394</v>
      </c>
      <c r="V91" s="15" t="s">
        <v>411</v>
      </c>
      <c r="W91" s="59" t="s">
        <v>453</v>
      </c>
      <c r="X91" s="22"/>
      <c r="Y91" s="14"/>
      <c r="Z91" s="15" t="s">
        <v>368</v>
      </c>
      <c r="AA91" s="15" t="s">
        <v>367</v>
      </c>
      <c r="AB91" s="15" t="s">
        <v>367</v>
      </c>
    </row>
    <row r="92" spans="2:28" x14ac:dyDescent="0.2">
      <c r="B92" s="13"/>
      <c r="D92" s="15" t="s">
        <v>283</v>
      </c>
      <c r="E92" s="15">
        <v>51.998722999999998</v>
      </c>
      <c r="F92" s="15">
        <v>-1.4639348000000001</v>
      </c>
      <c r="H92" s="64">
        <v>54.43</v>
      </c>
      <c r="I92" s="15" t="s">
        <v>357</v>
      </c>
      <c r="J92" s="62">
        <v>3.0003143186055818</v>
      </c>
      <c r="K92" s="15" t="s">
        <v>357</v>
      </c>
      <c r="L92" s="65">
        <v>0.8</v>
      </c>
      <c r="M92" s="62" t="s">
        <v>35</v>
      </c>
      <c r="O92" s="15" t="s">
        <v>359</v>
      </c>
      <c r="P92" s="15" t="s">
        <v>359</v>
      </c>
      <c r="Q92" s="15" t="s">
        <v>360</v>
      </c>
      <c r="R92" s="15"/>
      <c r="T92" s="15" t="s">
        <v>360</v>
      </c>
      <c r="U92" s="66" t="s">
        <v>373</v>
      </c>
      <c r="V92" s="15" t="s">
        <v>410</v>
      </c>
      <c r="W92" s="59" t="s">
        <v>454</v>
      </c>
      <c r="X92" s="22"/>
      <c r="Y92" s="14"/>
      <c r="Z92" s="15" t="s">
        <v>368</v>
      </c>
      <c r="AA92" s="15" t="s">
        <v>367</v>
      </c>
      <c r="AB92" s="15" t="s">
        <v>367</v>
      </c>
    </row>
    <row r="93" spans="2:28" ht="36" x14ac:dyDescent="0.2">
      <c r="B93" s="13"/>
      <c r="D93" s="15" t="s">
        <v>284</v>
      </c>
      <c r="E93" s="15">
        <v>51.178736999999998</v>
      </c>
      <c r="F93" s="15">
        <v>-0.18633886</v>
      </c>
      <c r="H93" s="64">
        <v>306.8</v>
      </c>
      <c r="I93" s="15" t="s">
        <v>357</v>
      </c>
      <c r="J93" s="62">
        <v>2.0005655959086179</v>
      </c>
      <c r="K93" s="15" t="s">
        <v>357</v>
      </c>
      <c r="L93" s="65">
        <v>0.75</v>
      </c>
      <c r="M93" s="62" t="s">
        <v>372</v>
      </c>
      <c r="O93" s="15" t="s">
        <v>359</v>
      </c>
      <c r="P93" s="15" t="s">
        <v>359</v>
      </c>
      <c r="Q93" s="15" t="s">
        <v>360</v>
      </c>
      <c r="R93" s="15"/>
      <c r="T93" s="15" t="s">
        <v>360</v>
      </c>
      <c r="U93" s="66" t="s">
        <v>395</v>
      </c>
      <c r="V93" s="15" t="s">
        <v>406</v>
      </c>
      <c r="W93" s="59" t="s">
        <v>455</v>
      </c>
      <c r="X93" s="22"/>
      <c r="Y93" s="14"/>
      <c r="Z93" s="15" t="s">
        <v>368</v>
      </c>
      <c r="AA93" s="15" t="s">
        <v>367</v>
      </c>
      <c r="AB93" s="15" t="s">
        <v>367</v>
      </c>
    </row>
    <row r="94" spans="2:28" x14ac:dyDescent="0.2">
      <c r="B94" s="13"/>
      <c r="D94" s="15" t="s">
        <v>285</v>
      </c>
      <c r="E94" s="15">
        <v>51.410829</v>
      </c>
      <c r="F94" s="15">
        <v>-1.4938400000000001</v>
      </c>
      <c r="H94" s="64">
        <v>262.79000000000002</v>
      </c>
      <c r="I94" s="15" t="s">
        <v>357</v>
      </c>
      <c r="J94" s="62">
        <v>3.8578653364648297</v>
      </c>
      <c r="K94" s="15" t="s">
        <v>357</v>
      </c>
      <c r="L94" s="65">
        <v>0.75</v>
      </c>
      <c r="M94" s="62" t="s">
        <v>369</v>
      </c>
      <c r="O94" s="15" t="s">
        <v>359</v>
      </c>
      <c r="P94" s="15" t="s">
        <v>359</v>
      </c>
      <c r="Q94" s="15" t="s">
        <v>360</v>
      </c>
      <c r="R94" s="15"/>
      <c r="T94" s="15" t="s">
        <v>360</v>
      </c>
      <c r="U94" s="66" t="s">
        <v>374</v>
      </c>
      <c r="V94" s="15" t="s">
        <v>406</v>
      </c>
      <c r="W94" s="59" t="s">
        <v>436</v>
      </c>
      <c r="X94" s="22"/>
      <c r="Y94" s="14"/>
      <c r="Z94" s="15" t="s">
        <v>368</v>
      </c>
      <c r="AA94" s="15" t="s">
        <v>367</v>
      </c>
      <c r="AB94" s="15" t="s">
        <v>367</v>
      </c>
    </row>
    <row r="95" spans="2:28" x14ac:dyDescent="0.2">
      <c r="B95" s="13"/>
      <c r="D95" s="15" t="s">
        <v>286</v>
      </c>
      <c r="E95" s="15">
        <v>51.515586999999996</v>
      </c>
      <c r="F95" s="15">
        <v>-0.49683818000000002</v>
      </c>
      <c r="H95" s="64">
        <v>136.64999999999998</v>
      </c>
      <c r="I95" s="15" t="s">
        <v>357</v>
      </c>
      <c r="J95" s="62">
        <v>1.6784060521810262</v>
      </c>
      <c r="K95" s="15" t="s">
        <v>357</v>
      </c>
      <c r="L95" s="65">
        <v>0.8</v>
      </c>
      <c r="M95" s="62" t="s">
        <v>34</v>
      </c>
      <c r="O95" s="15" t="s">
        <v>359</v>
      </c>
      <c r="P95" s="15" t="s">
        <v>359</v>
      </c>
      <c r="Q95" s="15" t="s">
        <v>360</v>
      </c>
      <c r="R95" s="15"/>
      <c r="T95" s="15" t="s">
        <v>360</v>
      </c>
      <c r="U95" s="66" t="s">
        <v>374</v>
      </c>
      <c r="V95" s="15" t="s">
        <v>406</v>
      </c>
      <c r="W95" s="59" t="s">
        <v>415</v>
      </c>
      <c r="X95" s="22"/>
      <c r="Y95" s="14"/>
      <c r="Z95" s="15" t="s">
        <v>368</v>
      </c>
      <c r="AA95" s="15" t="s">
        <v>367</v>
      </c>
      <c r="AB95" s="15" t="s">
        <v>367</v>
      </c>
    </row>
    <row r="96" spans="2:28" ht="36" x14ac:dyDescent="0.2">
      <c r="B96" s="13"/>
      <c r="D96" s="15" t="s">
        <v>287</v>
      </c>
      <c r="E96" s="15">
        <v>51.853335999999999</v>
      </c>
      <c r="F96" s="15">
        <v>-0.27507017</v>
      </c>
      <c r="H96" s="64">
        <v>23.83</v>
      </c>
      <c r="I96" s="15" t="s">
        <v>357</v>
      </c>
      <c r="J96" s="62">
        <v>2.9898551422919257</v>
      </c>
      <c r="K96" s="15" t="s">
        <v>357</v>
      </c>
      <c r="L96" s="65">
        <v>0.8</v>
      </c>
      <c r="M96" s="62" t="s">
        <v>35</v>
      </c>
      <c r="O96" s="15" t="s">
        <v>359</v>
      </c>
      <c r="P96" s="15" t="s">
        <v>359</v>
      </c>
      <c r="Q96" s="15" t="s">
        <v>360</v>
      </c>
      <c r="R96" s="15"/>
      <c r="T96" s="15" t="s">
        <v>360</v>
      </c>
      <c r="U96" s="66" t="s">
        <v>374</v>
      </c>
      <c r="V96" s="15" t="s">
        <v>410</v>
      </c>
      <c r="W96" s="59" t="s">
        <v>456</v>
      </c>
      <c r="X96" s="22"/>
      <c r="Y96" s="14"/>
      <c r="Z96" s="15" t="s">
        <v>368</v>
      </c>
      <c r="AA96" s="15" t="s">
        <v>367</v>
      </c>
      <c r="AB96" s="15" t="s">
        <v>367</v>
      </c>
    </row>
    <row r="97" spans="2:28" x14ac:dyDescent="0.2">
      <c r="B97" s="13"/>
      <c r="D97" s="15" t="s">
        <v>288</v>
      </c>
      <c r="E97" s="15">
        <v>51.346508999999998</v>
      </c>
      <c r="F97" s="15">
        <v>-1.2389730000000001</v>
      </c>
      <c r="H97" s="64">
        <v>95.730000000000018</v>
      </c>
      <c r="I97" s="15" t="s">
        <v>357</v>
      </c>
      <c r="J97" s="62">
        <v>3.6730340186653718</v>
      </c>
      <c r="K97" s="15" t="s">
        <v>357</v>
      </c>
      <c r="L97" s="65">
        <v>0.8</v>
      </c>
      <c r="M97" s="62" t="s">
        <v>35</v>
      </c>
      <c r="O97" s="15" t="s">
        <v>359</v>
      </c>
      <c r="P97" s="15" t="s">
        <v>359</v>
      </c>
      <c r="Q97" s="15" t="s">
        <v>360</v>
      </c>
      <c r="R97" s="15"/>
      <c r="T97" s="15" t="s">
        <v>360</v>
      </c>
      <c r="U97" s="66" t="s">
        <v>374</v>
      </c>
      <c r="V97" s="15" t="s">
        <v>407</v>
      </c>
      <c r="W97" s="59" t="s">
        <v>422</v>
      </c>
      <c r="X97" s="22"/>
      <c r="Y97" s="14"/>
      <c r="Z97" s="15" t="s">
        <v>368</v>
      </c>
      <c r="AA97" s="15" t="s">
        <v>367</v>
      </c>
      <c r="AB97" s="15" t="s">
        <v>367</v>
      </c>
    </row>
    <row r="98" spans="2:28" ht="36" x14ac:dyDescent="0.2">
      <c r="B98" s="13"/>
      <c r="D98" s="15" t="s">
        <v>289</v>
      </c>
      <c r="E98" s="15">
        <v>52.017451999999999</v>
      </c>
      <c r="F98" s="15">
        <v>-1.2684465</v>
      </c>
      <c r="H98" s="64">
        <v>127.32999999999998</v>
      </c>
      <c r="I98" s="15" t="s">
        <v>357</v>
      </c>
      <c r="J98" s="62">
        <v>3.4093802261073018</v>
      </c>
      <c r="K98" s="15" t="s">
        <v>357</v>
      </c>
      <c r="L98" s="65">
        <v>0.8</v>
      </c>
      <c r="M98" s="62" t="s">
        <v>35</v>
      </c>
      <c r="O98" s="15" t="s">
        <v>359</v>
      </c>
      <c r="P98" s="15" t="s">
        <v>359</v>
      </c>
      <c r="Q98" s="15" t="s">
        <v>360</v>
      </c>
      <c r="R98" s="15"/>
      <c r="T98" s="15" t="s">
        <v>360</v>
      </c>
      <c r="U98" s="66" t="s">
        <v>373</v>
      </c>
      <c r="V98" s="15" t="s">
        <v>410</v>
      </c>
      <c r="W98" s="59" t="s">
        <v>457</v>
      </c>
      <c r="X98" s="22"/>
      <c r="Y98" s="14"/>
      <c r="Z98" s="15" t="s">
        <v>368</v>
      </c>
      <c r="AA98" s="15" t="s">
        <v>367</v>
      </c>
      <c r="AB98" s="15" t="s">
        <v>367</v>
      </c>
    </row>
    <row r="99" spans="2:28" x14ac:dyDescent="0.2">
      <c r="B99" s="13"/>
      <c r="D99" s="15" t="s">
        <v>290</v>
      </c>
      <c r="E99" s="15">
        <v>51.67483</v>
      </c>
      <c r="F99" s="15">
        <v>-1.4185954999999999</v>
      </c>
      <c r="H99" s="64">
        <v>95.549999999999983</v>
      </c>
      <c r="I99" s="15" t="s">
        <v>357</v>
      </c>
      <c r="J99" s="62">
        <v>3.0022544371401589</v>
      </c>
      <c r="K99" s="15" t="s">
        <v>357</v>
      </c>
      <c r="L99" s="65">
        <v>0.8</v>
      </c>
      <c r="M99" s="62" t="s">
        <v>35</v>
      </c>
      <c r="O99" s="15" t="s">
        <v>359</v>
      </c>
      <c r="P99" s="15" t="s">
        <v>359</v>
      </c>
      <c r="Q99" s="15" t="s">
        <v>360</v>
      </c>
      <c r="R99" s="15"/>
      <c r="T99" s="15" t="s">
        <v>360</v>
      </c>
      <c r="U99" s="66" t="s">
        <v>379</v>
      </c>
      <c r="V99" s="15" t="s">
        <v>407</v>
      </c>
      <c r="W99" s="59" t="s">
        <v>436</v>
      </c>
      <c r="X99" s="22"/>
      <c r="Y99" s="14"/>
      <c r="Z99" s="15" t="s">
        <v>368</v>
      </c>
      <c r="AA99" s="15" t="s">
        <v>367</v>
      </c>
      <c r="AB99" s="15" t="s">
        <v>367</v>
      </c>
    </row>
    <row r="100" spans="2:28" ht="48" x14ac:dyDescent="0.2">
      <c r="B100" s="13"/>
      <c r="D100" s="15" t="s">
        <v>291</v>
      </c>
      <c r="E100" s="15">
        <v>51.401569000000002</v>
      </c>
      <c r="F100" s="15">
        <v>-1.4350031999999999</v>
      </c>
      <c r="H100" s="64">
        <v>77.369999999999976</v>
      </c>
      <c r="I100" s="15" t="s">
        <v>357</v>
      </c>
      <c r="J100" s="62">
        <v>3.2304853285689279</v>
      </c>
      <c r="K100" s="15" t="s">
        <v>357</v>
      </c>
      <c r="L100" s="65">
        <v>0.75</v>
      </c>
      <c r="M100" s="62" t="s">
        <v>369</v>
      </c>
      <c r="O100" s="15" t="s">
        <v>359</v>
      </c>
      <c r="P100" s="15" t="s">
        <v>359</v>
      </c>
      <c r="Q100" s="15" t="s">
        <v>360</v>
      </c>
      <c r="R100" s="15"/>
      <c r="T100" s="15" t="s">
        <v>360</v>
      </c>
      <c r="U100" s="66" t="s">
        <v>374</v>
      </c>
      <c r="V100" s="15" t="s">
        <v>410</v>
      </c>
      <c r="W100" s="59" t="s">
        <v>458</v>
      </c>
      <c r="X100" s="22"/>
      <c r="Y100" s="14"/>
      <c r="Z100" s="15" t="s">
        <v>368</v>
      </c>
      <c r="AA100" s="15" t="s">
        <v>367</v>
      </c>
      <c r="AB100" s="15" t="s">
        <v>367</v>
      </c>
    </row>
    <row r="101" spans="2:28" ht="24" x14ac:dyDescent="0.2">
      <c r="B101" s="13"/>
      <c r="C101" s="20"/>
      <c r="D101" s="15" t="s">
        <v>292</v>
      </c>
      <c r="E101" s="15">
        <v>51.769908999999998</v>
      </c>
      <c r="F101" s="15">
        <v>-0.98695542000000003</v>
      </c>
      <c r="G101" s="20"/>
      <c r="H101" s="64">
        <v>51.58</v>
      </c>
      <c r="I101" s="15" t="s">
        <v>357</v>
      </c>
      <c r="J101" s="62">
        <v>3.991897735875539</v>
      </c>
      <c r="K101" s="15" t="s">
        <v>357</v>
      </c>
      <c r="L101" s="65">
        <v>0.8</v>
      </c>
      <c r="M101" s="62" t="s">
        <v>35</v>
      </c>
      <c r="N101" s="20"/>
      <c r="O101" s="15" t="s">
        <v>359</v>
      </c>
      <c r="P101" s="15" t="s">
        <v>359</v>
      </c>
      <c r="Q101" s="15" t="s">
        <v>360</v>
      </c>
      <c r="R101" s="15"/>
      <c r="S101" s="20"/>
      <c r="T101" s="15" t="s">
        <v>360</v>
      </c>
      <c r="U101" s="66" t="s">
        <v>374</v>
      </c>
      <c r="V101" s="15" t="s">
        <v>410</v>
      </c>
      <c r="W101" s="59" t="s">
        <v>459</v>
      </c>
      <c r="X101" s="22"/>
      <c r="Y101" s="16"/>
      <c r="Z101" s="15" t="s">
        <v>368</v>
      </c>
      <c r="AA101" s="15" t="s">
        <v>367</v>
      </c>
      <c r="AB101" s="15" t="s">
        <v>367</v>
      </c>
    </row>
    <row r="102" spans="2:28" x14ac:dyDescent="0.2">
      <c r="B102" s="13"/>
      <c r="D102" s="15" t="s">
        <v>293</v>
      </c>
      <c r="E102" s="15">
        <v>51.307577000000002</v>
      </c>
      <c r="F102" s="15">
        <v>-0.35500915999999999</v>
      </c>
      <c r="H102" s="64">
        <v>782.72000000000048</v>
      </c>
      <c r="I102" s="15" t="s">
        <v>357</v>
      </c>
      <c r="J102" s="62">
        <v>4.000791588057627</v>
      </c>
      <c r="K102" s="15" t="s">
        <v>357</v>
      </c>
      <c r="L102" s="65">
        <v>0.75</v>
      </c>
      <c r="M102" s="62" t="s">
        <v>372</v>
      </c>
      <c r="O102" s="15" t="s">
        <v>359</v>
      </c>
      <c r="P102" s="15" t="s">
        <v>359</v>
      </c>
      <c r="Q102" s="15" t="s">
        <v>360</v>
      </c>
      <c r="R102" s="15"/>
      <c r="T102" s="15" t="s">
        <v>360</v>
      </c>
      <c r="U102" s="68" t="s">
        <v>374</v>
      </c>
      <c r="V102" s="21" t="s">
        <v>406</v>
      </c>
      <c r="W102" s="68" t="s">
        <v>415</v>
      </c>
      <c r="X102" s="21"/>
      <c r="Z102" s="15" t="s">
        <v>368</v>
      </c>
      <c r="AA102" s="15" t="s">
        <v>367</v>
      </c>
      <c r="AB102" s="15" t="s">
        <v>367</v>
      </c>
    </row>
    <row r="103" spans="2:28" x14ac:dyDescent="0.2">
      <c r="D103" s="15" t="s">
        <v>294</v>
      </c>
      <c r="E103" s="15">
        <v>51.696513000000003</v>
      </c>
      <c r="F103" s="15">
        <v>-1.680199</v>
      </c>
      <c r="H103" s="64">
        <v>12.760000000000002</v>
      </c>
      <c r="I103" s="15" t="s">
        <v>357</v>
      </c>
      <c r="J103" s="62">
        <v>0.54109802137394647</v>
      </c>
      <c r="K103" s="15" t="s">
        <v>357</v>
      </c>
      <c r="L103" s="65">
        <v>0.8</v>
      </c>
      <c r="M103" s="62" t="s">
        <v>34</v>
      </c>
      <c r="O103" s="15" t="s">
        <v>359</v>
      </c>
      <c r="P103" s="15" t="s">
        <v>359</v>
      </c>
      <c r="Q103" s="15" t="s">
        <v>360</v>
      </c>
      <c r="R103" s="15"/>
      <c r="T103" s="15" t="s">
        <v>360</v>
      </c>
      <c r="U103" s="68" t="s">
        <v>374</v>
      </c>
      <c r="V103" s="21" t="s">
        <v>407</v>
      </c>
      <c r="W103" s="68" t="s">
        <v>427</v>
      </c>
      <c r="X103" s="21"/>
      <c r="Z103" s="15" t="s">
        <v>368</v>
      </c>
      <c r="AA103" s="15" t="s">
        <v>367</v>
      </c>
      <c r="AB103" s="15" t="s">
        <v>367</v>
      </c>
    </row>
    <row r="104" spans="2:28" x14ac:dyDescent="0.2">
      <c r="D104" s="15" t="s">
        <v>295</v>
      </c>
      <c r="E104" s="15">
        <v>51.350239000000002</v>
      </c>
      <c r="F104" s="15">
        <v>-0.65375402999999999</v>
      </c>
      <c r="H104" s="64">
        <v>473.26</v>
      </c>
      <c r="I104" s="15" t="s">
        <v>357</v>
      </c>
      <c r="J104" s="62">
        <v>3.3821818406950888</v>
      </c>
      <c r="K104" s="15" t="s">
        <v>357</v>
      </c>
      <c r="L104" s="65">
        <v>0.75</v>
      </c>
      <c r="M104" s="62" t="s">
        <v>371</v>
      </c>
      <c r="O104" s="15" t="s">
        <v>359</v>
      </c>
      <c r="P104" s="15" t="s">
        <v>359</v>
      </c>
      <c r="Q104" s="15" t="s">
        <v>360</v>
      </c>
      <c r="R104" s="15"/>
      <c r="T104" s="15" t="s">
        <v>360</v>
      </c>
      <c r="U104" s="68" t="s">
        <v>377</v>
      </c>
      <c r="V104" s="21" t="s">
        <v>406</v>
      </c>
      <c r="W104" s="68" t="s">
        <v>419</v>
      </c>
      <c r="X104" s="21"/>
      <c r="Z104" s="15" t="s">
        <v>368</v>
      </c>
      <c r="AA104" s="15" t="s">
        <v>367</v>
      </c>
      <c r="AB104" s="15" t="s">
        <v>367</v>
      </c>
    </row>
    <row r="105" spans="2:28" ht="24" x14ac:dyDescent="0.2">
      <c r="D105" s="15" t="s">
        <v>296</v>
      </c>
      <c r="E105" s="15">
        <v>51.577798000000001</v>
      </c>
      <c r="F105" s="15">
        <v>-0.74012548</v>
      </c>
      <c r="H105" s="64">
        <v>2789.3599999999997</v>
      </c>
      <c r="I105" s="15" t="s">
        <v>357</v>
      </c>
      <c r="J105" s="62">
        <v>18.915538373959183</v>
      </c>
      <c r="K105" s="15" t="s">
        <v>357</v>
      </c>
      <c r="L105" s="65">
        <v>0.8</v>
      </c>
      <c r="M105" s="62" t="s">
        <v>370</v>
      </c>
      <c r="O105" s="15" t="s">
        <v>359</v>
      </c>
      <c r="P105" s="15" t="s">
        <v>359</v>
      </c>
      <c r="Q105" s="15" t="s">
        <v>359</v>
      </c>
      <c r="R105" s="15"/>
      <c r="T105" s="15" t="s">
        <v>359</v>
      </c>
      <c r="U105" s="68" t="s">
        <v>379</v>
      </c>
      <c r="V105" s="21" t="s">
        <v>406</v>
      </c>
      <c r="W105" s="68" t="s">
        <v>460</v>
      </c>
      <c r="X105" s="21"/>
      <c r="Z105" s="15" t="s">
        <v>366</v>
      </c>
      <c r="AA105" s="15" t="s">
        <v>367</v>
      </c>
      <c r="AB105" s="15" t="s">
        <v>367</v>
      </c>
    </row>
    <row r="106" spans="2:28" ht="36" x14ac:dyDescent="0.2">
      <c r="D106" s="15" t="s">
        <v>297</v>
      </c>
      <c r="E106" s="15">
        <v>51.464820000000003</v>
      </c>
      <c r="F106" s="15">
        <v>0.23414647</v>
      </c>
      <c r="H106" s="64">
        <v>15908.534604432323</v>
      </c>
      <c r="I106" s="15" t="s">
        <v>357</v>
      </c>
      <c r="J106" s="62">
        <v>3</v>
      </c>
      <c r="K106" s="15" t="s">
        <v>358</v>
      </c>
      <c r="L106" s="65">
        <v>0.8</v>
      </c>
      <c r="M106" s="62" t="s">
        <v>37</v>
      </c>
      <c r="O106" s="15" t="s">
        <v>359</v>
      </c>
      <c r="P106" s="15" t="s">
        <v>359</v>
      </c>
      <c r="Q106" s="15" t="s">
        <v>359</v>
      </c>
      <c r="R106" s="59" t="s">
        <v>361</v>
      </c>
      <c r="T106" s="15" t="s">
        <v>359</v>
      </c>
      <c r="U106" s="68" t="s">
        <v>373</v>
      </c>
      <c r="V106" s="21" t="s">
        <v>406</v>
      </c>
      <c r="W106" s="68" t="s">
        <v>421</v>
      </c>
      <c r="X106" s="21"/>
      <c r="Z106" s="15" t="s">
        <v>368</v>
      </c>
      <c r="AA106" s="15" t="s">
        <v>367</v>
      </c>
      <c r="AB106" s="15" t="s">
        <v>367</v>
      </c>
    </row>
    <row r="107" spans="2:28" ht="24" x14ac:dyDescent="0.2">
      <c r="D107" s="15" t="s">
        <v>298</v>
      </c>
      <c r="E107" s="15">
        <v>51.516373999999999</v>
      </c>
      <c r="F107" s="15">
        <v>-0.71443765000000004</v>
      </c>
      <c r="H107" s="64">
        <v>1390.76</v>
      </c>
      <c r="I107" s="15" t="s">
        <v>357</v>
      </c>
      <c r="J107" s="62">
        <v>3.3768648496125828</v>
      </c>
      <c r="K107" s="15" t="s">
        <v>357</v>
      </c>
      <c r="L107" s="65">
        <v>0.75</v>
      </c>
      <c r="M107" s="62" t="s">
        <v>371</v>
      </c>
      <c r="O107" s="15" t="s">
        <v>359</v>
      </c>
      <c r="P107" s="15" t="s">
        <v>359</v>
      </c>
      <c r="Q107" s="15" t="s">
        <v>360</v>
      </c>
      <c r="R107" s="15"/>
      <c r="T107" s="15" t="s">
        <v>360</v>
      </c>
      <c r="U107" s="68" t="s">
        <v>396</v>
      </c>
      <c r="V107" s="21" t="s">
        <v>406</v>
      </c>
      <c r="W107" s="68" t="s">
        <v>461</v>
      </c>
      <c r="X107" s="21"/>
      <c r="Z107" s="15" t="s">
        <v>368</v>
      </c>
      <c r="AA107" s="15" t="s">
        <v>367</v>
      </c>
      <c r="AB107" s="15" t="s">
        <v>367</v>
      </c>
    </row>
    <row r="108" spans="2:28" ht="36" x14ac:dyDescent="0.2">
      <c r="D108" s="15" t="s">
        <v>299</v>
      </c>
      <c r="E108" s="15">
        <v>51.621018999999997</v>
      </c>
      <c r="F108" s="15">
        <v>-0.50043545</v>
      </c>
      <c r="H108" s="64">
        <v>13373.775609357159</v>
      </c>
      <c r="I108" s="15" t="s">
        <v>357</v>
      </c>
      <c r="J108" s="62">
        <v>3</v>
      </c>
      <c r="K108" s="15" t="s">
        <v>358</v>
      </c>
      <c r="L108" s="65">
        <v>0.75</v>
      </c>
      <c r="M108" s="62" t="s">
        <v>371</v>
      </c>
      <c r="O108" s="15" t="s">
        <v>359</v>
      </c>
      <c r="P108" s="15" t="s">
        <v>359</v>
      </c>
      <c r="Q108" s="15" t="s">
        <v>359</v>
      </c>
      <c r="R108" s="59" t="s">
        <v>361</v>
      </c>
      <c r="T108" s="15" t="s">
        <v>359</v>
      </c>
      <c r="U108" s="68" t="s">
        <v>374</v>
      </c>
      <c r="V108" s="21" t="s">
        <v>406</v>
      </c>
      <c r="W108" s="68" t="s">
        <v>421</v>
      </c>
      <c r="X108" s="21"/>
      <c r="Z108" s="15" t="s">
        <v>368</v>
      </c>
      <c r="AA108" s="15" t="s">
        <v>367</v>
      </c>
      <c r="AB108" s="15" t="s">
        <v>367</v>
      </c>
    </row>
    <row r="109" spans="2:28" x14ac:dyDescent="0.2">
      <c r="D109" s="15" t="s">
        <v>300</v>
      </c>
      <c r="E109" s="15">
        <v>51.827841999999997</v>
      </c>
      <c r="F109" s="15">
        <v>-0.44583351999999998</v>
      </c>
      <c r="H109" s="64">
        <v>150.08000000000004</v>
      </c>
      <c r="I109" s="15" t="s">
        <v>357</v>
      </c>
      <c r="J109" s="62">
        <v>2.5591070924897785</v>
      </c>
      <c r="K109" s="15" t="s">
        <v>357</v>
      </c>
      <c r="L109" s="65">
        <v>0.8</v>
      </c>
      <c r="M109" s="62" t="s">
        <v>35</v>
      </c>
      <c r="O109" s="15" t="s">
        <v>359</v>
      </c>
      <c r="P109" s="15" t="s">
        <v>359</v>
      </c>
      <c r="Q109" s="15" t="s">
        <v>360</v>
      </c>
      <c r="R109" s="15"/>
      <c r="T109" s="15" t="s">
        <v>360</v>
      </c>
      <c r="U109" s="68" t="s">
        <v>374</v>
      </c>
      <c r="V109" s="21" t="s">
        <v>410</v>
      </c>
      <c r="W109" s="68" t="s">
        <v>462</v>
      </c>
      <c r="X109" s="21"/>
      <c r="Z109" s="15" t="s">
        <v>368</v>
      </c>
      <c r="AA109" s="15" t="s">
        <v>367</v>
      </c>
      <c r="AB109" s="15" t="s">
        <v>367</v>
      </c>
    </row>
    <row r="110" spans="2:28" x14ac:dyDescent="0.2">
      <c r="D110" s="15" t="s">
        <v>301</v>
      </c>
      <c r="E110" s="15">
        <v>51.421551999999998</v>
      </c>
      <c r="F110" s="15">
        <v>-1.713328</v>
      </c>
      <c r="H110" s="64">
        <v>1007.9800000000001</v>
      </c>
      <c r="I110" s="15" t="s">
        <v>357</v>
      </c>
      <c r="J110" s="62">
        <v>2.1012059059977068</v>
      </c>
      <c r="K110" s="15" t="s">
        <v>357</v>
      </c>
      <c r="L110" s="65">
        <v>0.75</v>
      </c>
      <c r="M110" s="62" t="s">
        <v>369</v>
      </c>
      <c r="O110" s="15" t="s">
        <v>359</v>
      </c>
      <c r="P110" s="15" t="s">
        <v>359</v>
      </c>
      <c r="Q110" s="15" t="s">
        <v>360</v>
      </c>
      <c r="R110" s="15"/>
      <c r="T110" s="15" t="s">
        <v>360</v>
      </c>
      <c r="U110" s="68" t="s">
        <v>373</v>
      </c>
      <c r="V110" s="21" t="s">
        <v>407</v>
      </c>
      <c r="W110" s="68" t="s">
        <v>436</v>
      </c>
      <c r="X110" s="21"/>
      <c r="Z110" s="15" t="s">
        <v>368</v>
      </c>
      <c r="AA110" s="15" t="s">
        <v>367</v>
      </c>
      <c r="AB110" s="15" t="s">
        <v>367</v>
      </c>
    </row>
    <row r="111" spans="2:28" x14ac:dyDescent="0.2">
      <c r="D111" s="15" t="s">
        <v>302</v>
      </c>
      <c r="E111" s="15">
        <v>51.899121999999998</v>
      </c>
      <c r="F111" s="15">
        <v>-1.0639890999999999</v>
      </c>
      <c r="H111" s="64">
        <v>137.00000000000003</v>
      </c>
      <c r="I111" s="15" t="s">
        <v>357</v>
      </c>
      <c r="J111" s="62">
        <v>5.8945369119390234</v>
      </c>
      <c r="K111" s="15" t="s">
        <v>357</v>
      </c>
      <c r="L111" s="65">
        <v>0.8</v>
      </c>
      <c r="M111" s="62" t="s">
        <v>35</v>
      </c>
      <c r="O111" s="15" t="s">
        <v>359</v>
      </c>
      <c r="P111" s="15" t="s">
        <v>359</v>
      </c>
      <c r="Q111" s="15" t="s">
        <v>360</v>
      </c>
      <c r="R111" s="15"/>
      <c r="T111" s="15" t="s">
        <v>360</v>
      </c>
      <c r="U111" s="68" t="s">
        <v>373</v>
      </c>
      <c r="V111" s="21" t="s">
        <v>410</v>
      </c>
      <c r="W111" s="68" t="s">
        <v>419</v>
      </c>
      <c r="X111" s="21"/>
      <c r="Z111" s="15" t="s">
        <v>368</v>
      </c>
      <c r="AA111" s="15" t="s">
        <v>367</v>
      </c>
      <c r="AB111" s="15" t="s">
        <v>367</v>
      </c>
    </row>
    <row r="112" spans="2:28" x14ac:dyDescent="0.2">
      <c r="D112" s="15" t="s">
        <v>303</v>
      </c>
      <c r="E112" s="15">
        <v>51.254322999999999</v>
      </c>
      <c r="F112" s="15">
        <v>-0.14338312</v>
      </c>
      <c r="H112" s="64">
        <v>260.76</v>
      </c>
      <c r="I112" s="15" t="s">
        <v>357</v>
      </c>
      <c r="J112" s="62">
        <v>5.1994767822105956</v>
      </c>
      <c r="K112" s="15" t="s">
        <v>357</v>
      </c>
      <c r="L112" s="65">
        <v>0.8</v>
      </c>
      <c r="M112" s="62" t="s">
        <v>35</v>
      </c>
      <c r="O112" s="15" t="s">
        <v>359</v>
      </c>
      <c r="P112" s="15" t="s">
        <v>359</v>
      </c>
      <c r="Q112" s="15" t="s">
        <v>360</v>
      </c>
      <c r="R112" s="15"/>
      <c r="T112" s="15" t="s">
        <v>360</v>
      </c>
      <c r="U112" s="68" t="s">
        <v>373</v>
      </c>
      <c r="V112" s="21" t="s">
        <v>406</v>
      </c>
      <c r="W112" s="68" t="s">
        <v>463</v>
      </c>
      <c r="X112" s="21"/>
      <c r="Z112" s="15" t="s">
        <v>368</v>
      </c>
      <c r="AA112" s="15" t="s">
        <v>367</v>
      </c>
      <c r="AB112" s="15" t="s">
        <v>367</v>
      </c>
    </row>
    <row r="113" spans="4:28" ht="36" x14ac:dyDescent="0.2">
      <c r="D113" s="15" t="s">
        <v>304</v>
      </c>
      <c r="E113" s="15">
        <v>52.067759000000002</v>
      </c>
      <c r="F113" s="15">
        <v>-1.2617896</v>
      </c>
      <c r="H113" s="64">
        <v>82.499999999999986</v>
      </c>
      <c r="I113" s="15" t="s">
        <v>357</v>
      </c>
      <c r="J113" s="62">
        <v>2.5909864608215711</v>
      </c>
      <c r="K113" s="15" t="s">
        <v>357</v>
      </c>
      <c r="L113" s="65">
        <v>0.8</v>
      </c>
      <c r="M113" s="62" t="s">
        <v>35</v>
      </c>
      <c r="O113" s="15" t="s">
        <v>359</v>
      </c>
      <c r="P113" s="15" t="s">
        <v>359</v>
      </c>
      <c r="Q113" s="15" t="s">
        <v>360</v>
      </c>
      <c r="R113" s="15"/>
      <c r="T113" s="15" t="s">
        <v>360</v>
      </c>
      <c r="U113" s="68" t="s">
        <v>374</v>
      </c>
      <c r="V113" s="21" t="s">
        <v>410</v>
      </c>
      <c r="W113" s="68" t="s">
        <v>457</v>
      </c>
      <c r="X113" s="21"/>
      <c r="Z113" s="15" t="s">
        <v>368</v>
      </c>
      <c r="AA113" s="15" t="s">
        <v>367</v>
      </c>
      <c r="AB113" s="15" t="s">
        <v>367</v>
      </c>
    </row>
    <row r="114" spans="4:28" x14ac:dyDescent="0.2">
      <c r="D114" s="15" t="s">
        <v>305</v>
      </c>
      <c r="E114" s="15">
        <v>51.774943</v>
      </c>
      <c r="F114" s="15">
        <v>-0.20413580000000001</v>
      </c>
      <c r="H114" s="64">
        <v>476.40999999999997</v>
      </c>
      <c r="I114" s="15" t="s">
        <v>357</v>
      </c>
      <c r="J114" s="62">
        <v>2.9434549846089779</v>
      </c>
      <c r="K114" s="15" t="s">
        <v>357</v>
      </c>
      <c r="L114" s="65">
        <v>0.75</v>
      </c>
      <c r="M114" s="62" t="s">
        <v>369</v>
      </c>
      <c r="O114" s="15" t="s">
        <v>359</v>
      </c>
      <c r="P114" s="15" t="s">
        <v>359</v>
      </c>
      <c r="Q114" s="15" t="s">
        <v>360</v>
      </c>
      <c r="R114" s="15"/>
      <c r="T114" s="15" t="s">
        <v>360</v>
      </c>
      <c r="U114" s="68" t="s">
        <v>374</v>
      </c>
      <c r="V114" s="21" t="s">
        <v>406</v>
      </c>
      <c r="W114" s="68" t="s">
        <v>464</v>
      </c>
      <c r="X114" s="21"/>
      <c r="Z114" s="15" t="s">
        <v>368</v>
      </c>
      <c r="AA114" s="15" t="s">
        <v>367</v>
      </c>
      <c r="AB114" s="15" t="s">
        <v>367</v>
      </c>
    </row>
    <row r="115" spans="4:28" x14ac:dyDescent="0.2">
      <c r="D115" s="15" t="s">
        <v>306</v>
      </c>
      <c r="E115" s="15">
        <v>51.862614000000001</v>
      </c>
      <c r="F115" s="15">
        <v>-1.6035104</v>
      </c>
      <c r="H115" s="64">
        <v>67.61</v>
      </c>
      <c r="I115" s="15" t="s">
        <v>357</v>
      </c>
      <c r="J115" s="62">
        <v>2.9961695889146482</v>
      </c>
      <c r="K115" s="15" t="s">
        <v>357</v>
      </c>
      <c r="L115" s="65">
        <v>0.8</v>
      </c>
      <c r="M115" s="62" t="s">
        <v>35</v>
      </c>
      <c r="O115" s="15" t="s">
        <v>359</v>
      </c>
      <c r="P115" s="15" t="s">
        <v>359</v>
      </c>
      <c r="Q115" s="15" t="s">
        <v>360</v>
      </c>
      <c r="R115" s="15"/>
      <c r="T115" s="15" t="s">
        <v>360</v>
      </c>
      <c r="U115" s="68" t="s">
        <v>374</v>
      </c>
      <c r="V115" s="21" t="s">
        <v>407</v>
      </c>
      <c r="W115" s="68" t="s">
        <v>465</v>
      </c>
      <c r="X115" s="21"/>
      <c r="Z115" s="15" t="s">
        <v>368</v>
      </c>
      <c r="AA115" s="15" t="s">
        <v>367</v>
      </c>
      <c r="AB115" s="15" t="s">
        <v>367</v>
      </c>
    </row>
    <row r="116" spans="4:28" ht="36" x14ac:dyDescent="0.2">
      <c r="D116" s="15" t="s">
        <v>307</v>
      </c>
      <c r="E116" s="15">
        <v>51.463118000000001</v>
      </c>
      <c r="F116" s="15">
        <v>-0.34020926000000001</v>
      </c>
      <c r="H116" s="64">
        <v>42819.18232721086</v>
      </c>
      <c r="I116" s="15" t="s">
        <v>357</v>
      </c>
      <c r="J116" s="62">
        <v>3</v>
      </c>
      <c r="K116" s="15" t="s">
        <v>358</v>
      </c>
      <c r="L116" s="65">
        <v>0.8</v>
      </c>
      <c r="M116" s="62" t="s">
        <v>37</v>
      </c>
      <c r="O116" s="15" t="s">
        <v>359</v>
      </c>
      <c r="P116" s="15" t="s">
        <v>359</v>
      </c>
      <c r="Q116" s="15" t="s">
        <v>359</v>
      </c>
      <c r="R116" s="59" t="s">
        <v>361</v>
      </c>
      <c r="T116" s="15" t="s">
        <v>359</v>
      </c>
      <c r="U116" s="68" t="s">
        <v>374</v>
      </c>
      <c r="V116" s="21" t="s">
        <v>406</v>
      </c>
      <c r="W116" s="68" t="s">
        <v>421</v>
      </c>
      <c r="X116" s="21"/>
      <c r="Z116" s="15" t="s">
        <v>368</v>
      </c>
      <c r="AA116" s="15" t="s">
        <v>367</v>
      </c>
      <c r="AB116" s="15" t="s">
        <v>367</v>
      </c>
    </row>
    <row r="117" spans="4:28" x14ac:dyDescent="0.2">
      <c r="D117" s="15" t="s">
        <v>308</v>
      </c>
      <c r="E117" s="15">
        <v>51.985132999999998</v>
      </c>
      <c r="F117" s="15">
        <v>-1.6839736999999999</v>
      </c>
      <c r="H117" s="64">
        <v>14.340000000000002</v>
      </c>
      <c r="I117" s="15" t="s">
        <v>357</v>
      </c>
      <c r="J117" s="62">
        <v>0.60904797314104497</v>
      </c>
      <c r="K117" s="15" t="s">
        <v>357</v>
      </c>
      <c r="L117" s="65">
        <v>0.8</v>
      </c>
      <c r="M117" s="62" t="s">
        <v>34</v>
      </c>
      <c r="O117" s="15" t="s">
        <v>359</v>
      </c>
      <c r="P117" s="15" t="s">
        <v>359</v>
      </c>
      <c r="Q117" s="15" t="s">
        <v>360</v>
      </c>
      <c r="R117" s="15"/>
      <c r="T117" s="15" t="s">
        <v>360</v>
      </c>
      <c r="U117" s="68" t="s">
        <v>374</v>
      </c>
      <c r="V117" s="21" t="s">
        <v>407</v>
      </c>
      <c r="W117" s="68" t="s">
        <v>444</v>
      </c>
      <c r="X117" s="21"/>
      <c r="Z117" s="15" t="s">
        <v>368</v>
      </c>
      <c r="AA117" s="15" t="s">
        <v>367</v>
      </c>
      <c r="AB117" s="15" t="s">
        <v>367</v>
      </c>
    </row>
    <row r="118" spans="4:28" x14ac:dyDescent="0.2">
      <c r="D118" s="15" t="s">
        <v>309</v>
      </c>
      <c r="E118" s="15">
        <v>51.376474000000002</v>
      </c>
      <c r="F118" s="15">
        <v>-1.0344549999999999</v>
      </c>
      <c r="H118" s="64">
        <v>83.660000000000011</v>
      </c>
      <c r="I118" s="15" t="s">
        <v>357</v>
      </c>
      <c r="J118" s="62">
        <v>5.8207979071288456</v>
      </c>
      <c r="K118" s="15" t="s">
        <v>357</v>
      </c>
      <c r="L118" s="65">
        <v>0.8</v>
      </c>
      <c r="M118" s="62" t="s">
        <v>35</v>
      </c>
      <c r="O118" s="15" t="s">
        <v>359</v>
      </c>
      <c r="P118" s="15" t="s">
        <v>359</v>
      </c>
      <c r="Q118" s="15" t="s">
        <v>360</v>
      </c>
      <c r="R118" s="15"/>
      <c r="T118" s="15" t="s">
        <v>360</v>
      </c>
      <c r="U118" s="68" t="s">
        <v>374</v>
      </c>
      <c r="V118" s="21" t="s">
        <v>406</v>
      </c>
      <c r="W118" s="68" t="s">
        <v>466</v>
      </c>
      <c r="X118" s="21"/>
      <c r="Z118" s="15" t="s">
        <v>368</v>
      </c>
      <c r="AA118" s="15" t="s">
        <v>367</v>
      </c>
      <c r="AB118" s="15" t="s">
        <v>367</v>
      </c>
    </row>
    <row r="119" spans="4:28" x14ac:dyDescent="0.2">
      <c r="D119" s="15" t="s">
        <v>310</v>
      </c>
      <c r="E119" s="15">
        <v>51.600149000000002</v>
      </c>
      <c r="F119" s="15">
        <v>0.25377957000000001</v>
      </c>
      <c r="H119" s="64">
        <v>865.03</v>
      </c>
      <c r="I119" s="15" t="s">
        <v>357</v>
      </c>
      <c r="J119" s="62">
        <v>4.1581636846909342</v>
      </c>
      <c r="K119" s="15" t="s">
        <v>357</v>
      </c>
      <c r="L119" s="65">
        <v>0.75</v>
      </c>
      <c r="M119" s="62" t="s">
        <v>369</v>
      </c>
      <c r="O119" s="15" t="s">
        <v>359</v>
      </c>
      <c r="P119" s="15" t="s">
        <v>359</v>
      </c>
      <c r="Q119" s="15" t="s">
        <v>360</v>
      </c>
      <c r="R119" s="15"/>
      <c r="T119" s="15" t="s">
        <v>360</v>
      </c>
      <c r="U119" s="68" t="s">
        <v>386</v>
      </c>
      <c r="V119" s="21" t="s">
        <v>406</v>
      </c>
      <c r="W119" s="68" t="s">
        <v>467</v>
      </c>
      <c r="X119" s="21"/>
      <c r="Z119" s="15" t="s">
        <v>368</v>
      </c>
      <c r="AA119" s="15" t="s">
        <v>367</v>
      </c>
      <c r="AB119" s="15" t="s">
        <v>367</v>
      </c>
    </row>
    <row r="120" spans="4:28" ht="36" x14ac:dyDescent="0.2">
      <c r="D120" s="15" t="s">
        <v>311</v>
      </c>
      <c r="E120" s="15">
        <v>51.400896000000003</v>
      </c>
      <c r="F120" s="15">
        <v>-1.2794718</v>
      </c>
      <c r="H120" s="64">
        <v>5960.099449149121</v>
      </c>
      <c r="I120" s="15" t="s">
        <v>357</v>
      </c>
      <c r="J120" s="62">
        <v>3</v>
      </c>
      <c r="K120" s="15" t="s">
        <v>358</v>
      </c>
      <c r="L120" s="65">
        <v>0.75</v>
      </c>
      <c r="M120" s="62" t="s">
        <v>371</v>
      </c>
      <c r="O120" s="15" t="s">
        <v>359</v>
      </c>
      <c r="P120" s="15" t="s">
        <v>359</v>
      </c>
      <c r="Q120" s="15" t="s">
        <v>359</v>
      </c>
      <c r="R120" s="59" t="s">
        <v>361</v>
      </c>
      <c r="T120" s="15" t="s">
        <v>359</v>
      </c>
      <c r="U120" s="68" t="s">
        <v>374</v>
      </c>
      <c r="V120" s="21" t="s">
        <v>405</v>
      </c>
      <c r="W120" s="68" t="s">
        <v>421</v>
      </c>
      <c r="X120" s="21"/>
      <c r="Z120" s="15" t="s">
        <v>368</v>
      </c>
      <c r="AA120" s="15" t="s">
        <v>367</v>
      </c>
      <c r="AB120" s="15" t="s">
        <v>367</v>
      </c>
    </row>
    <row r="121" spans="4:28" ht="24" x14ac:dyDescent="0.2">
      <c r="D121" s="15" t="s">
        <v>312</v>
      </c>
      <c r="E121" s="15">
        <v>51.719251</v>
      </c>
      <c r="F121" s="15">
        <v>0.16573436</v>
      </c>
      <c r="H121" s="64">
        <v>78.849999999999994</v>
      </c>
      <c r="I121" s="15" t="s">
        <v>357</v>
      </c>
      <c r="J121" s="62">
        <v>0.88039146443083915</v>
      </c>
      <c r="K121" s="15" t="s">
        <v>357</v>
      </c>
      <c r="L121" s="65">
        <v>0.8</v>
      </c>
      <c r="M121" s="62" t="s">
        <v>34</v>
      </c>
      <c r="O121" s="15" t="s">
        <v>359</v>
      </c>
      <c r="P121" s="15" t="s">
        <v>359</v>
      </c>
      <c r="Q121" s="15" t="s">
        <v>360</v>
      </c>
      <c r="R121" s="15"/>
      <c r="T121" s="15" t="s">
        <v>360</v>
      </c>
      <c r="U121" s="68" t="s">
        <v>374</v>
      </c>
      <c r="V121" s="21" t="s">
        <v>406</v>
      </c>
      <c r="W121" s="68" t="s">
        <v>468</v>
      </c>
      <c r="X121" s="21"/>
      <c r="Z121" s="15" t="s">
        <v>368</v>
      </c>
      <c r="AA121" s="15" t="s">
        <v>367</v>
      </c>
      <c r="AB121" s="15" t="s">
        <v>367</v>
      </c>
    </row>
    <row r="122" spans="4:28" ht="24" x14ac:dyDescent="0.2">
      <c r="D122" s="15" t="s">
        <v>313</v>
      </c>
      <c r="E122" s="15">
        <v>51.714275000000001</v>
      </c>
      <c r="F122" s="15">
        <v>-1.2131331000000001</v>
      </c>
      <c r="H122" s="64">
        <v>4290.1021352518273</v>
      </c>
      <c r="I122" s="15" t="s">
        <v>357</v>
      </c>
      <c r="J122" s="62">
        <v>3.003924133420536</v>
      </c>
      <c r="K122" s="15" t="s">
        <v>357</v>
      </c>
      <c r="L122" s="65">
        <v>0.75</v>
      </c>
      <c r="M122" s="62" t="s">
        <v>371</v>
      </c>
      <c r="O122" s="15" t="s">
        <v>359</v>
      </c>
      <c r="P122" s="15" t="s">
        <v>359</v>
      </c>
      <c r="Q122" s="15" t="s">
        <v>359</v>
      </c>
      <c r="R122" s="15"/>
      <c r="T122" s="15" t="s">
        <v>359</v>
      </c>
      <c r="U122" s="68" t="s">
        <v>374</v>
      </c>
      <c r="V122" s="21" t="s">
        <v>409</v>
      </c>
      <c r="W122" s="68" t="s">
        <v>421</v>
      </c>
      <c r="X122" s="21"/>
      <c r="Z122" s="15" t="s">
        <v>368</v>
      </c>
      <c r="AA122" s="15" t="s">
        <v>367</v>
      </c>
      <c r="AB122" s="15" t="s">
        <v>367</v>
      </c>
    </row>
    <row r="123" spans="4:28" x14ac:dyDescent="0.2">
      <c r="D123" s="15" t="s">
        <v>314</v>
      </c>
      <c r="E123" s="15">
        <v>51.485593999999999</v>
      </c>
      <c r="F123" s="15">
        <v>-1.0739186000000001</v>
      </c>
      <c r="H123" s="64">
        <v>418.75999999999988</v>
      </c>
      <c r="I123" s="15" t="s">
        <v>357</v>
      </c>
      <c r="J123" s="62">
        <v>3.9655985312520685</v>
      </c>
      <c r="K123" s="15" t="s">
        <v>357</v>
      </c>
      <c r="L123" s="65">
        <v>0.75</v>
      </c>
      <c r="M123" s="62" t="s">
        <v>369</v>
      </c>
      <c r="O123" s="15" t="s">
        <v>359</v>
      </c>
      <c r="P123" s="15" t="s">
        <v>359</v>
      </c>
      <c r="Q123" s="15" t="s">
        <v>360</v>
      </c>
      <c r="R123" s="15"/>
      <c r="T123" s="15" t="s">
        <v>360</v>
      </c>
      <c r="U123" s="68" t="s">
        <v>397</v>
      </c>
      <c r="V123" s="21" t="s">
        <v>406</v>
      </c>
      <c r="W123" s="68" t="s">
        <v>469</v>
      </c>
      <c r="X123" s="21"/>
      <c r="Z123" s="15" t="s">
        <v>368</v>
      </c>
      <c r="AA123" s="15" t="s">
        <v>367</v>
      </c>
      <c r="AB123" s="15" t="s">
        <v>367</v>
      </c>
    </row>
    <row r="124" spans="4:28" x14ac:dyDescent="0.2">
      <c r="D124" s="15" t="s">
        <v>315</v>
      </c>
      <c r="E124" s="15">
        <v>51.724451999999999</v>
      </c>
      <c r="F124" s="15">
        <v>-0.83595268</v>
      </c>
      <c r="H124" s="64">
        <v>246.80999999999992</v>
      </c>
      <c r="I124" s="15" t="s">
        <v>357</v>
      </c>
      <c r="J124" s="62">
        <v>3.0030056417647546</v>
      </c>
      <c r="K124" s="15" t="s">
        <v>357</v>
      </c>
      <c r="L124" s="65">
        <v>0.75</v>
      </c>
      <c r="M124" s="62" t="s">
        <v>369</v>
      </c>
      <c r="O124" s="15" t="s">
        <v>359</v>
      </c>
      <c r="P124" s="15" t="s">
        <v>359</v>
      </c>
      <c r="Q124" s="15" t="s">
        <v>360</v>
      </c>
      <c r="R124" s="15"/>
      <c r="T124" s="15" t="s">
        <v>360</v>
      </c>
      <c r="U124" s="68" t="s">
        <v>373</v>
      </c>
      <c r="V124" s="21" t="s">
        <v>410</v>
      </c>
      <c r="W124" s="68" t="s">
        <v>470</v>
      </c>
      <c r="X124" s="21"/>
      <c r="Z124" s="15" t="s">
        <v>368</v>
      </c>
      <c r="AA124" s="15" t="s">
        <v>367</v>
      </c>
      <c r="AB124" s="15" t="s">
        <v>367</v>
      </c>
    </row>
    <row r="125" spans="4:28" x14ac:dyDescent="0.2">
      <c r="D125" s="15" t="s">
        <v>316</v>
      </c>
      <c r="E125" s="15">
        <v>51.599775000000001</v>
      </c>
      <c r="F125" s="15">
        <v>-1.8743439</v>
      </c>
      <c r="H125" s="64">
        <v>81.210000000000008</v>
      </c>
      <c r="I125" s="15" t="s">
        <v>357</v>
      </c>
      <c r="J125" s="62">
        <v>2.9999051134034858</v>
      </c>
      <c r="K125" s="15" t="s">
        <v>357</v>
      </c>
      <c r="L125" s="65">
        <v>0.8</v>
      </c>
      <c r="M125" s="62" t="s">
        <v>34</v>
      </c>
      <c r="O125" s="15" t="s">
        <v>359</v>
      </c>
      <c r="P125" s="15" t="s">
        <v>359</v>
      </c>
      <c r="Q125" s="15" t="s">
        <v>360</v>
      </c>
      <c r="R125" s="15"/>
      <c r="T125" s="15" t="s">
        <v>360</v>
      </c>
      <c r="U125" s="68" t="s">
        <v>374</v>
      </c>
      <c r="V125" s="21" t="s">
        <v>410</v>
      </c>
      <c r="W125" s="68" t="s">
        <v>471</v>
      </c>
      <c r="X125" s="21"/>
      <c r="Z125" s="15" t="s">
        <v>368</v>
      </c>
      <c r="AA125" s="15" t="s">
        <v>367</v>
      </c>
      <c r="AB125" s="15" t="s">
        <v>367</v>
      </c>
    </row>
    <row r="126" spans="4:28" x14ac:dyDescent="0.2">
      <c r="D126" s="15" t="s">
        <v>317</v>
      </c>
      <c r="E126" s="15">
        <v>51.445362000000003</v>
      </c>
      <c r="F126" s="15">
        <v>-1.5869873999999999</v>
      </c>
      <c r="H126" s="64">
        <v>174.99</v>
      </c>
      <c r="I126" s="15" t="s">
        <v>357</v>
      </c>
      <c r="J126" s="62">
        <v>2.9998614045750207</v>
      </c>
      <c r="K126" s="15" t="s">
        <v>357</v>
      </c>
      <c r="L126" s="65">
        <v>0.75</v>
      </c>
      <c r="M126" s="62" t="s">
        <v>369</v>
      </c>
      <c r="O126" s="15" t="s">
        <v>359</v>
      </c>
      <c r="P126" s="15" t="s">
        <v>359</v>
      </c>
      <c r="Q126" s="15" t="s">
        <v>360</v>
      </c>
      <c r="R126" s="15"/>
      <c r="T126" s="15" t="s">
        <v>360</v>
      </c>
      <c r="U126" s="68" t="s">
        <v>374</v>
      </c>
      <c r="V126" s="21" t="s">
        <v>410</v>
      </c>
      <c r="W126" s="68" t="s">
        <v>422</v>
      </c>
      <c r="X126" s="21"/>
      <c r="Z126" s="15" t="s">
        <v>368</v>
      </c>
      <c r="AA126" s="15" t="s">
        <v>367</v>
      </c>
      <c r="AB126" s="15" t="s">
        <v>367</v>
      </c>
    </row>
    <row r="127" spans="4:28" ht="24" x14ac:dyDescent="0.2">
      <c r="D127" s="15" t="s">
        <v>318</v>
      </c>
      <c r="E127" s="15">
        <v>51.430542000000003</v>
      </c>
      <c r="F127" s="15">
        <v>-0.98440775000000003</v>
      </c>
      <c r="H127" s="64">
        <v>5366.7096969696977</v>
      </c>
      <c r="I127" s="15" t="s">
        <v>357</v>
      </c>
      <c r="J127" s="62">
        <v>3.4087016101404588</v>
      </c>
      <c r="K127" s="15" t="s">
        <v>357</v>
      </c>
      <c r="L127" s="65">
        <v>0.8</v>
      </c>
      <c r="M127" s="62" t="s">
        <v>370</v>
      </c>
      <c r="O127" s="15" t="s">
        <v>359</v>
      </c>
      <c r="P127" s="15" t="s">
        <v>359</v>
      </c>
      <c r="Q127" s="15" t="s">
        <v>359</v>
      </c>
      <c r="R127" s="15"/>
      <c r="T127" s="15" t="s">
        <v>359</v>
      </c>
      <c r="U127" s="68" t="s">
        <v>374</v>
      </c>
      <c r="V127" s="21" t="s">
        <v>409</v>
      </c>
      <c r="W127" s="68" t="s">
        <v>421</v>
      </c>
      <c r="X127" s="21"/>
      <c r="Z127" s="15" t="s">
        <v>368</v>
      </c>
      <c r="AA127" s="15" t="s">
        <v>367</v>
      </c>
      <c r="AB127" s="15" t="s">
        <v>367</v>
      </c>
    </row>
    <row r="128" spans="4:28" ht="60" x14ac:dyDescent="0.2">
      <c r="D128" s="15" t="s">
        <v>319</v>
      </c>
      <c r="E128" s="15">
        <v>51.302751000000001</v>
      </c>
      <c r="F128" s="15">
        <v>-0.50480515999999998</v>
      </c>
      <c r="H128" s="64">
        <v>908.26999999999953</v>
      </c>
      <c r="I128" s="15" t="s">
        <v>357</v>
      </c>
      <c r="J128" s="62">
        <v>5.788936818134709</v>
      </c>
      <c r="K128" s="15" t="s">
        <v>357</v>
      </c>
      <c r="L128" s="65">
        <v>0.75</v>
      </c>
      <c r="M128" s="62" t="s">
        <v>372</v>
      </c>
      <c r="O128" s="15" t="s">
        <v>359</v>
      </c>
      <c r="P128" s="15" t="s">
        <v>359</v>
      </c>
      <c r="Q128" s="15" t="s">
        <v>360</v>
      </c>
      <c r="R128" s="15"/>
      <c r="T128" s="15" t="s">
        <v>360</v>
      </c>
      <c r="U128" s="68" t="s">
        <v>398</v>
      </c>
      <c r="V128" s="21" t="s">
        <v>406</v>
      </c>
      <c r="W128" s="68" t="s">
        <v>420</v>
      </c>
      <c r="X128" s="21"/>
      <c r="Z128" s="15" t="s">
        <v>368</v>
      </c>
      <c r="AA128" s="15" t="s">
        <v>367</v>
      </c>
      <c r="AB128" s="15" t="s">
        <v>367</v>
      </c>
    </row>
    <row r="129" spans="4:28" ht="36" x14ac:dyDescent="0.2">
      <c r="D129" s="15" t="s">
        <v>320</v>
      </c>
      <c r="E129" s="15">
        <v>51.518434999999997</v>
      </c>
      <c r="F129" s="15">
        <v>0.18069772000000001</v>
      </c>
      <c r="H129" s="64">
        <v>8169.4473654762005</v>
      </c>
      <c r="I129" s="15" t="s">
        <v>357</v>
      </c>
      <c r="J129" s="62">
        <v>3</v>
      </c>
      <c r="K129" s="15" t="s">
        <v>358</v>
      </c>
      <c r="L129" s="65">
        <v>0.8</v>
      </c>
      <c r="M129" s="62" t="s">
        <v>37</v>
      </c>
      <c r="O129" s="15" t="s">
        <v>359</v>
      </c>
      <c r="P129" s="15" t="s">
        <v>359</v>
      </c>
      <c r="Q129" s="15" t="s">
        <v>359</v>
      </c>
      <c r="R129" s="59" t="s">
        <v>361</v>
      </c>
      <c r="T129" s="15" t="s">
        <v>359</v>
      </c>
      <c r="U129" s="68" t="s">
        <v>374</v>
      </c>
      <c r="V129" s="21" t="s">
        <v>406</v>
      </c>
      <c r="W129" s="68" t="s">
        <v>421</v>
      </c>
      <c r="X129" s="21"/>
      <c r="Z129" s="15" t="s">
        <v>368</v>
      </c>
      <c r="AA129" s="15" t="s">
        <v>367</v>
      </c>
      <c r="AB129" s="15" t="s">
        <v>367</v>
      </c>
    </row>
    <row r="130" spans="4:28" ht="36" x14ac:dyDescent="0.2">
      <c r="D130" s="15" t="s">
        <v>321</v>
      </c>
      <c r="E130" s="15">
        <v>51.773051000000002</v>
      </c>
      <c r="F130" s="15">
        <v>1.7849383999999999E-2</v>
      </c>
      <c r="H130" s="64">
        <v>12582.277901857145</v>
      </c>
      <c r="I130" s="15" t="s">
        <v>357</v>
      </c>
      <c r="J130" s="62">
        <v>3</v>
      </c>
      <c r="K130" s="15" t="s">
        <v>358</v>
      </c>
      <c r="L130" s="65">
        <v>0.75</v>
      </c>
      <c r="M130" s="62" t="s">
        <v>371</v>
      </c>
      <c r="O130" s="15" t="s">
        <v>359</v>
      </c>
      <c r="P130" s="15" t="s">
        <v>359</v>
      </c>
      <c r="Q130" s="15" t="s">
        <v>359</v>
      </c>
      <c r="R130" s="59" t="s">
        <v>361</v>
      </c>
      <c r="T130" s="15" t="s">
        <v>359</v>
      </c>
      <c r="U130" s="68" t="s">
        <v>374</v>
      </c>
      <c r="V130" s="21" t="s">
        <v>409</v>
      </c>
      <c r="W130" s="68" t="s">
        <v>421</v>
      </c>
      <c r="X130" s="21"/>
      <c r="Z130" s="15" t="s">
        <v>368</v>
      </c>
      <c r="AA130" s="15" t="s">
        <v>367</v>
      </c>
      <c r="AB130" s="15" t="s">
        <v>367</v>
      </c>
    </row>
    <row r="131" spans="4:28" x14ac:dyDescent="0.2">
      <c r="D131" s="15" t="s">
        <v>322</v>
      </c>
      <c r="E131" s="15">
        <v>51.343105000000001</v>
      </c>
      <c r="F131" s="15">
        <v>-0.79998071000000004</v>
      </c>
      <c r="H131" s="64">
        <v>559.66999999999996</v>
      </c>
      <c r="I131" s="15" t="s">
        <v>357</v>
      </c>
      <c r="J131" s="62">
        <v>3.6205678992140204</v>
      </c>
      <c r="K131" s="15" t="s">
        <v>357</v>
      </c>
      <c r="L131" s="65">
        <v>0.75</v>
      </c>
      <c r="M131" s="62" t="s">
        <v>369</v>
      </c>
      <c r="O131" s="15" t="s">
        <v>359</v>
      </c>
      <c r="P131" s="15" t="s">
        <v>359</v>
      </c>
      <c r="Q131" s="15" t="s">
        <v>360</v>
      </c>
      <c r="R131" s="15"/>
      <c r="T131" s="15" t="s">
        <v>360</v>
      </c>
      <c r="U131" s="68" t="s">
        <v>379</v>
      </c>
      <c r="V131" s="21" t="s">
        <v>406</v>
      </c>
      <c r="W131" s="68" t="s">
        <v>472</v>
      </c>
      <c r="X131" s="21"/>
      <c r="Z131" s="15" t="s">
        <v>368</v>
      </c>
      <c r="AA131" s="15" t="s">
        <v>367</v>
      </c>
      <c r="AB131" s="15" t="s">
        <v>367</v>
      </c>
    </row>
    <row r="132" spans="4:28" ht="36" x14ac:dyDescent="0.2">
      <c r="D132" s="15" t="s">
        <v>323</v>
      </c>
      <c r="E132" s="15">
        <v>51.184061999999997</v>
      </c>
      <c r="F132" s="15">
        <v>-0.54141485</v>
      </c>
      <c r="H132" s="64">
        <v>115.71000000000004</v>
      </c>
      <c r="I132" s="15" t="s">
        <v>357</v>
      </c>
      <c r="J132" s="62">
        <v>2.487807884308864</v>
      </c>
      <c r="K132" s="15" t="s">
        <v>357</v>
      </c>
      <c r="L132" s="65">
        <v>0.8</v>
      </c>
      <c r="M132" s="62" t="s">
        <v>35</v>
      </c>
      <c r="O132" s="15" t="s">
        <v>359</v>
      </c>
      <c r="P132" s="15" t="s">
        <v>359</v>
      </c>
      <c r="Q132" s="15" t="s">
        <v>360</v>
      </c>
      <c r="R132" s="15"/>
      <c r="T132" s="15" t="s">
        <v>360</v>
      </c>
      <c r="U132" s="68" t="s">
        <v>399</v>
      </c>
      <c r="V132" s="21" t="s">
        <v>406</v>
      </c>
      <c r="W132" s="68" t="s">
        <v>473</v>
      </c>
      <c r="X132" s="21"/>
      <c r="Z132" s="15" t="s">
        <v>368</v>
      </c>
      <c r="AA132" s="15" t="s">
        <v>367</v>
      </c>
      <c r="AB132" s="15" t="s">
        <v>367</v>
      </c>
    </row>
    <row r="133" spans="4:28" x14ac:dyDescent="0.2">
      <c r="D133" s="15" t="s">
        <v>324</v>
      </c>
      <c r="E133" s="15">
        <v>51.299948000000001</v>
      </c>
      <c r="F133" s="15">
        <v>-1.1017558999999999</v>
      </c>
      <c r="H133" s="64">
        <v>19.359999999999992</v>
      </c>
      <c r="I133" s="15" t="s">
        <v>357</v>
      </c>
      <c r="J133" s="62">
        <v>2.096323662178984</v>
      </c>
      <c r="K133" s="15" t="s">
        <v>357</v>
      </c>
      <c r="L133" s="65">
        <v>0.8</v>
      </c>
      <c r="M133" s="62" t="s">
        <v>35</v>
      </c>
      <c r="O133" s="15" t="s">
        <v>359</v>
      </c>
      <c r="P133" s="15" t="s">
        <v>359</v>
      </c>
      <c r="Q133" s="15" t="s">
        <v>360</v>
      </c>
      <c r="R133" s="15"/>
      <c r="T133" s="15" t="s">
        <v>360</v>
      </c>
      <c r="U133" s="68" t="s">
        <v>374</v>
      </c>
      <c r="V133" s="21" t="s">
        <v>407</v>
      </c>
      <c r="W133" s="68" t="s">
        <v>474</v>
      </c>
      <c r="X133" s="21"/>
      <c r="Z133" s="15" t="s">
        <v>368</v>
      </c>
      <c r="AA133" s="15" t="s">
        <v>367</v>
      </c>
      <c r="AB133" s="15" t="s">
        <v>367</v>
      </c>
    </row>
    <row r="134" spans="4:28" x14ac:dyDescent="0.2">
      <c r="D134" s="15" t="s">
        <v>325</v>
      </c>
      <c r="E134" s="15">
        <v>51.322839999999999</v>
      </c>
      <c r="F134" s="15">
        <v>-1.0294103999999999</v>
      </c>
      <c r="H134" s="64">
        <v>45.229999999999983</v>
      </c>
      <c r="I134" s="15" t="s">
        <v>357</v>
      </c>
      <c r="J134" s="62">
        <v>1.7627456476377339</v>
      </c>
      <c r="K134" s="15" t="s">
        <v>357</v>
      </c>
      <c r="L134" s="65">
        <v>0.8</v>
      </c>
      <c r="M134" s="62" t="s">
        <v>35</v>
      </c>
      <c r="O134" s="15" t="s">
        <v>359</v>
      </c>
      <c r="P134" s="15" t="s">
        <v>359</v>
      </c>
      <c r="Q134" s="15" t="s">
        <v>360</v>
      </c>
      <c r="R134" s="15"/>
      <c r="T134" s="15" t="s">
        <v>360</v>
      </c>
      <c r="U134" s="68" t="s">
        <v>374</v>
      </c>
      <c r="V134" s="21" t="s">
        <v>406</v>
      </c>
      <c r="W134" s="68" t="s">
        <v>475</v>
      </c>
      <c r="X134" s="21"/>
      <c r="Z134" s="15" t="s">
        <v>368</v>
      </c>
      <c r="AA134" s="15" t="s">
        <v>367</v>
      </c>
      <c r="AB134" s="15" t="s">
        <v>367</v>
      </c>
    </row>
    <row r="135" spans="4:28" x14ac:dyDescent="0.2">
      <c r="D135" s="15" t="s">
        <v>326</v>
      </c>
      <c r="E135" s="15">
        <v>51.605612000000001</v>
      </c>
      <c r="F135" s="15">
        <v>-1.6490703</v>
      </c>
      <c r="H135" s="64">
        <v>294.53999999999991</v>
      </c>
      <c r="I135" s="15" t="s">
        <v>357</v>
      </c>
      <c r="J135" s="62">
        <v>4.3418785843546734</v>
      </c>
      <c r="K135" s="15" t="s">
        <v>357</v>
      </c>
      <c r="L135" s="65">
        <v>0.8</v>
      </c>
      <c r="M135" s="62" t="s">
        <v>34</v>
      </c>
      <c r="O135" s="15" t="s">
        <v>359</v>
      </c>
      <c r="P135" s="15" t="s">
        <v>359</v>
      </c>
      <c r="Q135" s="15" t="s">
        <v>360</v>
      </c>
      <c r="R135" s="15"/>
      <c r="T135" s="15" t="s">
        <v>360</v>
      </c>
      <c r="U135" s="68" t="s">
        <v>393</v>
      </c>
      <c r="V135" s="21" t="s">
        <v>406</v>
      </c>
      <c r="W135" s="68" t="s">
        <v>476</v>
      </c>
      <c r="X135" s="21"/>
      <c r="Z135" s="15" t="s">
        <v>368</v>
      </c>
      <c r="AA135" s="15" t="s">
        <v>367</v>
      </c>
      <c r="AB135" s="15" t="s">
        <v>367</v>
      </c>
    </row>
    <row r="136" spans="4:28" x14ac:dyDescent="0.2">
      <c r="D136" s="15" t="s">
        <v>327</v>
      </c>
      <c r="E136" s="15">
        <v>51.346487000000003</v>
      </c>
      <c r="F136" s="15">
        <v>-1.1083129</v>
      </c>
      <c r="H136" s="64">
        <v>326.81999999999982</v>
      </c>
      <c r="I136" s="15" t="s">
        <v>357</v>
      </c>
      <c r="J136" s="62">
        <v>2.8788748357996106</v>
      </c>
      <c r="K136" s="15" t="s">
        <v>357</v>
      </c>
      <c r="L136" s="65">
        <v>0.75</v>
      </c>
      <c r="M136" s="62" t="s">
        <v>369</v>
      </c>
      <c r="O136" s="15" t="s">
        <v>359</v>
      </c>
      <c r="P136" s="15" t="s">
        <v>359</v>
      </c>
      <c r="Q136" s="15" t="s">
        <v>360</v>
      </c>
      <c r="R136" s="15"/>
      <c r="T136" s="15" t="s">
        <v>360</v>
      </c>
      <c r="U136" s="68" t="s">
        <v>373</v>
      </c>
      <c r="V136" s="21" t="s">
        <v>406</v>
      </c>
      <c r="W136" s="68" t="s">
        <v>477</v>
      </c>
      <c r="X136" s="21"/>
      <c r="Z136" s="15" t="s">
        <v>368</v>
      </c>
      <c r="AA136" s="15" t="s">
        <v>367</v>
      </c>
      <c r="AB136" s="15" t="s">
        <v>367</v>
      </c>
    </row>
    <row r="137" spans="4:28" ht="72" x14ac:dyDescent="0.2">
      <c r="D137" s="15" t="s">
        <v>328</v>
      </c>
      <c r="E137" s="15">
        <v>51.506492000000001</v>
      </c>
      <c r="F137" s="15">
        <v>-0.64339089999999999</v>
      </c>
      <c r="H137" s="64">
        <v>7030.7714285714274</v>
      </c>
      <c r="I137" s="15" t="s">
        <v>357</v>
      </c>
      <c r="J137" s="62">
        <v>3.0003270111183782</v>
      </c>
      <c r="K137" s="15" t="s">
        <v>357</v>
      </c>
      <c r="L137" s="65">
        <v>0.8</v>
      </c>
      <c r="M137" s="62" t="s">
        <v>370</v>
      </c>
      <c r="O137" s="15" t="s">
        <v>359</v>
      </c>
      <c r="P137" s="15" t="s">
        <v>359</v>
      </c>
      <c r="Q137" s="15" t="s">
        <v>359</v>
      </c>
      <c r="R137" s="15"/>
      <c r="T137" s="15" t="s">
        <v>359</v>
      </c>
      <c r="U137" s="68" t="s">
        <v>400</v>
      </c>
      <c r="V137" s="21" t="s">
        <v>406</v>
      </c>
      <c r="W137" s="68" t="s">
        <v>421</v>
      </c>
      <c r="X137" s="21"/>
      <c r="Z137" s="15" t="s">
        <v>368</v>
      </c>
      <c r="AA137" s="15" t="s">
        <v>367</v>
      </c>
      <c r="AB137" s="15" t="s">
        <v>367</v>
      </c>
    </row>
    <row r="138" spans="4:28" x14ac:dyDescent="0.2">
      <c r="D138" s="15" t="s">
        <v>329</v>
      </c>
      <c r="E138" s="15">
        <v>51.509901999999997</v>
      </c>
      <c r="F138" s="15">
        <v>-0.96967574999999995</v>
      </c>
      <c r="H138" s="64">
        <v>95.080000000000013</v>
      </c>
      <c r="I138" s="15" t="s">
        <v>357</v>
      </c>
      <c r="J138" s="62">
        <v>3.0028457993169932</v>
      </c>
      <c r="K138" s="15" t="s">
        <v>357</v>
      </c>
      <c r="L138" s="65">
        <v>0.8</v>
      </c>
      <c r="M138" s="62" t="s">
        <v>35</v>
      </c>
      <c r="O138" s="15" t="s">
        <v>359</v>
      </c>
      <c r="P138" s="15" t="s">
        <v>359</v>
      </c>
      <c r="Q138" s="15" t="s">
        <v>360</v>
      </c>
      <c r="R138" s="15"/>
      <c r="T138" s="15" t="s">
        <v>360</v>
      </c>
      <c r="U138" s="68" t="s">
        <v>374</v>
      </c>
      <c r="V138" s="21" t="s">
        <v>406</v>
      </c>
      <c r="W138" s="68" t="s">
        <v>419</v>
      </c>
      <c r="X138" s="21"/>
      <c r="Z138" s="15" t="s">
        <v>368</v>
      </c>
      <c r="AA138" s="15" t="s">
        <v>367</v>
      </c>
      <c r="AB138" s="15" t="s">
        <v>367</v>
      </c>
    </row>
    <row r="139" spans="4:28" x14ac:dyDescent="0.2">
      <c r="D139" s="15" t="s">
        <v>330</v>
      </c>
      <c r="E139" s="15">
        <v>51.877251000000001</v>
      </c>
      <c r="F139" s="15">
        <v>2.948539E-2</v>
      </c>
      <c r="H139" s="64">
        <v>56.019999999999996</v>
      </c>
      <c r="I139" s="15" t="s">
        <v>357</v>
      </c>
      <c r="J139" s="62">
        <v>1.6305081070668794</v>
      </c>
      <c r="K139" s="15" t="s">
        <v>357</v>
      </c>
      <c r="L139" s="65">
        <v>0.8</v>
      </c>
      <c r="M139" s="62" t="s">
        <v>35</v>
      </c>
      <c r="O139" s="15" t="s">
        <v>359</v>
      </c>
      <c r="P139" s="15" t="s">
        <v>359</v>
      </c>
      <c r="Q139" s="15" t="s">
        <v>360</v>
      </c>
      <c r="R139" s="15"/>
      <c r="T139" s="15" t="s">
        <v>360</v>
      </c>
      <c r="U139" s="68" t="s">
        <v>373</v>
      </c>
      <c r="V139" s="21" t="s">
        <v>407</v>
      </c>
      <c r="W139" s="68" t="s">
        <v>419</v>
      </c>
      <c r="X139" s="21"/>
      <c r="Z139" s="15" t="s">
        <v>368</v>
      </c>
      <c r="AA139" s="15" t="s">
        <v>367</v>
      </c>
      <c r="AB139" s="15" t="s">
        <v>367</v>
      </c>
    </row>
    <row r="140" spans="4:28" x14ac:dyDescent="0.2">
      <c r="D140" s="15" t="s">
        <v>331</v>
      </c>
      <c r="E140" s="15">
        <v>51.633876000000001</v>
      </c>
      <c r="F140" s="15">
        <v>-1.5072559999999999</v>
      </c>
      <c r="H140" s="64">
        <v>43.349999999999994</v>
      </c>
      <c r="I140" s="15" t="s">
        <v>357</v>
      </c>
      <c r="J140" s="62">
        <v>3.0000306750466108</v>
      </c>
      <c r="K140" s="15" t="s">
        <v>357</v>
      </c>
      <c r="L140" s="65">
        <v>0.8</v>
      </c>
      <c r="M140" s="62" t="s">
        <v>34</v>
      </c>
      <c r="O140" s="15" t="s">
        <v>359</v>
      </c>
      <c r="P140" s="15" t="s">
        <v>359</v>
      </c>
      <c r="Q140" s="15" t="s">
        <v>360</v>
      </c>
      <c r="R140" s="15"/>
      <c r="T140" s="15" t="s">
        <v>360</v>
      </c>
      <c r="U140" s="68" t="s">
        <v>379</v>
      </c>
      <c r="V140" s="21" t="s">
        <v>407</v>
      </c>
      <c r="W140" s="68" t="s">
        <v>423</v>
      </c>
      <c r="X140" s="21"/>
      <c r="Z140" s="15" t="s">
        <v>368</v>
      </c>
      <c r="AA140" s="15" t="s">
        <v>367</v>
      </c>
      <c r="AB140" s="15" t="s">
        <v>367</v>
      </c>
    </row>
    <row r="141" spans="4:28" x14ac:dyDescent="0.2">
      <c r="D141" s="15" t="s">
        <v>332</v>
      </c>
      <c r="E141" s="15">
        <v>51.675668999999999</v>
      </c>
      <c r="F141" s="15">
        <v>0.23597566</v>
      </c>
      <c r="H141" s="64">
        <v>187.23</v>
      </c>
      <c r="I141" s="15" t="s">
        <v>357</v>
      </c>
      <c r="J141" s="62">
        <v>2.8027393468303248</v>
      </c>
      <c r="K141" s="15" t="s">
        <v>357</v>
      </c>
      <c r="L141" s="65">
        <v>0.8</v>
      </c>
      <c r="M141" s="62" t="s">
        <v>35</v>
      </c>
      <c r="O141" s="15" t="s">
        <v>359</v>
      </c>
      <c r="P141" s="15" t="s">
        <v>359</v>
      </c>
      <c r="Q141" s="15" t="s">
        <v>360</v>
      </c>
      <c r="R141" s="15"/>
      <c r="T141" s="15" t="s">
        <v>360</v>
      </c>
      <c r="U141" s="68" t="s">
        <v>374</v>
      </c>
      <c r="V141" s="21" t="s">
        <v>406</v>
      </c>
      <c r="W141" s="68" t="s">
        <v>419</v>
      </c>
      <c r="X141" s="21"/>
      <c r="Z141" s="15" t="s">
        <v>368</v>
      </c>
      <c r="AA141" s="15" t="s">
        <v>367</v>
      </c>
      <c r="AB141" s="15" t="s">
        <v>367</v>
      </c>
    </row>
    <row r="142" spans="4:28" x14ac:dyDescent="0.2">
      <c r="D142" s="15" t="s">
        <v>333</v>
      </c>
      <c r="E142" s="15">
        <v>51.896982999999999</v>
      </c>
      <c r="F142" s="15">
        <v>0.18299308</v>
      </c>
      <c r="H142" s="64">
        <v>246.54000000000002</v>
      </c>
      <c r="I142" s="15" t="s">
        <v>357</v>
      </c>
      <c r="J142" s="62">
        <v>4.4499476576320909</v>
      </c>
      <c r="K142" s="15" t="s">
        <v>357</v>
      </c>
      <c r="L142" s="65">
        <v>0.8</v>
      </c>
      <c r="M142" s="62" t="s">
        <v>35</v>
      </c>
      <c r="O142" s="15" t="s">
        <v>359</v>
      </c>
      <c r="P142" s="15" t="s">
        <v>359</v>
      </c>
      <c r="Q142" s="15" t="s">
        <v>360</v>
      </c>
      <c r="R142" s="15"/>
      <c r="T142" s="15" t="s">
        <v>360</v>
      </c>
      <c r="U142" s="68" t="s">
        <v>374</v>
      </c>
      <c r="V142" s="21" t="s">
        <v>407</v>
      </c>
      <c r="W142" s="68" t="s">
        <v>419</v>
      </c>
      <c r="X142" s="21"/>
      <c r="Z142" s="15" t="s">
        <v>368</v>
      </c>
      <c r="AA142" s="15" t="s">
        <v>367</v>
      </c>
      <c r="AB142" s="15" t="s">
        <v>367</v>
      </c>
    </row>
    <row r="143" spans="4:28" x14ac:dyDescent="0.2">
      <c r="D143" s="15" t="s">
        <v>334</v>
      </c>
      <c r="E143" s="15">
        <v>51.793995000000002</v>
      </c>
      <c r="F143" s="15">
        <v>-0.86751403000000005</v>
      </c>
      <c r="H143" s="64">
        <v>57.150000000000013</v>
      </c>
      <c r="I143" s="15" t="s">
        <v>357</v>
      </c>
      <c r="J143" s="62">
        <v>3.2910546160150922</v>
      </c>
      <c r="K143" s="15" t="s">
        <v>357</v>
      </c>
      <c r="L143" s="65">
        <v>0.8</v>
      </c>
      <c r="M143" s="62" t="s">
        <v>35</v>
      </c>
      <c r="O143" s="15" t="s">
        <v>359</v>
      </c>
      <c r="P143" s="15" t="s">
        <v>359</v>
      </c>
      <c r="Q143" s="15" t="s">
        <v>360</v>
      </c>
      <c r="R143" s="15"/>
      <c r="T143" s="15" t="s">
        <v>360</v>
      </c>
      <c r="U143" s="68" t="s">
        <v>374</v>
      </c>
      <c r="V143" s="21" t="s">
        <v>410</v>
      </c>
      <c r="W143" s="68" t="s">
        <v>423</v>
      </c>
      <c r="X143" s="21"/>
      <c r="Z143" s="15" t="s">
        <v>368</v>
      </c>
      <c r="AA143" s="15" t="s">
        <v>367</v>
      </c>
      <c r="AB143" s="15" t="s">
        <v>367</v>
      </c>
    </row>
    <row r="144" spans="4:28" x14ac:dyDescent="0.2">
      <c r="D144" s="15" t="s">
        <v>639</v>
      </c>
      <c r="E144" s="15">
        <v>51.831308999999997</v>
      </c>
      <c r="F144" s="15">
        <v>-0.50521674999999999</v>
      </c>
      <c r="H144" s="64">
        <v>67.64</v>
      </c>
      <c r="I144" s="15" t="s">
        <v>357</v>
      </c>
      <c r="J144" s="62">
        <v>5.4857473963036547</v>
      </c>
      <c r="K144" s="15" t="s">
        <v>357</v>
      </c>
      <c r="L144" s="65">
        <v>0.8</v>
      </c>
      <c r="M144" s="62" t="s">
        <v>35</v>
      </c>
      <c r="O144" s="15" t="s">
        <v>359</v>
      </c>
      <c r="P144" s="15" t="s">
        <v>359</v>
      </c>
      <c r="Q144" s="15" t="s">
        <v>360</v>
      </c>
      <c r="R144" s="15"/>
      <c r="T144" s="15" t="s">
        <v>360</v>
      </c>
      <c r="U144" s="68" t="s">
        <v>374</v>
      </c>
      <c r="V144" s="21" t="s">
        <v>715</v>
      </c>
      <c r="W144" s="68" t="s">
        <v>479</v>
      </c>
      <c r="X144" s="21"/>
      <c r="Z144" s="15" t="s">
        <v>368</v>
      </c>
      <c r="AA144" s="15" t="s">
        <v>367</v>
      </c>
      <c r="AB144" s="15" t="s">
        <v>367</v>
      </c>
    </row>
    <row r="145" spans="4:28" ht="36" x14ac:dyDescent="0.2">
      <c r="D145" s="15" t="s">
        <v>335</v>
      </c>
      <c r="E145" s="15">
        <v>51.568671000000002</v>
      </c>
      <c r="F145" s="15">
        <v>-1.8113797</v>
      </c>
      <c r="H145" s="64">
        <v>3073.0399999999995</v>
      </c>
      <c r="I145" s="15" t="s">
        <v>357</v>
      </c>
      <c r="J145" s="62">
        <v>3</v>
      </c>
      <c r="K145" s="15" t="s">
        <v>358</v>
      </c>
      <c r="L145" s="65">
        <v>0.75</v>
      </c>
      <c r="M145" s="62" t="s">
        <v>371</v>
      </c>
      <c r="O145" s="15" t="s">
        <v>359</v>
      </c>
      <c r="P145" s="15" t="s">
        <v>359</v>
      </c>
      <c r="Q145" s="15" t="s">
        <v>359</v>
      </c>
      <c r="R145" s="59" t="s">
        <v>361</v>
      </c>
      <c r="T145" s="15" t="s">
        <v>359</v>
      </c>
      <c r="U145" s="68" t="s">
        <v>374</v>
      </c>
      <c r="V145" s="21" t="s">
        <v>406</v>
      </c>
      <c r="W145" s="68" t="s">
        <v>421</v>
      </c>
      <c r="X145" s="21"/>
      <c r="Z145" s="15" t="s">
        <v>368</v>
      </c>
      <c r="AA145" s="15" t="s">
        <v>367</v>
      </c>
      <c r="AB145" s="15" t="s">
        <v>367</v>
      </c>
    </row>
    <row r="146" spans="4:28" x14ac:dyDescent="0.2">
      <c r="D146" s="15" t="s">
        <v>336</v>
      </c>
      <c r="E146" s="15">
        <v>51.866078000000002</v>
      </c>
      <c r="F146" s="15">
        <v>0.24831286999999999</v>
      </c>
      <c r="H146" s="64">
        <v>37.470000000000006</v>
      </c>
      <c r="I146" s="15" t="s">
        <v>357</v>
      </c>
      <c r="J146" s="62">
        <v>3.9541094397209515</v>
      </c>
      <c r="K146" s="15" t="s">
        <v>357</v>
      </c>
      <c r="L146" s="65">
        <v>0.8</v>
      </c>
      <c r="M146" s="62" t="s">
        <v>35</v>
      </c>
      <c r="O146" s="15" t="s">
        <v>359</v>
      </c>
      <c r="P146" s="15" t="s">
        <v>359</v>
      </c>
      <c r="Q146" s="15" t="s">
        <v>360</v>
      </c>
      <c r="R146" s="15"/>
      <c r="T146" s="15" t="s">
        <v>360</v>
      </c>
      <c r="U146" s="68" t="s">
        <v>373</v>
      </c>
      <c r="V146" s="21" t="s">
        <v>406</v>
      </c>
      <c r="W146" s="68" t="s">
        <v>424</v>
      </c>
      <c r="X146" s="21"/>
      <c r="Z146" s="15" t="s">
        <v>368</v>
      </c>
      <c r="AA146" s="15" t="s">
        <v>367</v>
      </c>
      <c r="AB146" s="15" t="s">
        <v>367</v>
      </c>
    </row>
    <row r="147" spans="4:28" x14ac:dyDescent="0.2">
      <c r="D147" s="15" t="s">
        <v>337</v>
      </c>
      <c r="E147" s="15">
        <v>51.755386999999999</v>
      </c>
      <c r="F147" s="15">
        <v>-0.97134374000000001</v>
      </c>
      <c r="H147" s="64">
        <v>323.56999999999971</v>
      </c>
      <c r="I147" s="15" t="s">
        <v>357</v>
      </c>
      <c r="J147" s="62">
        <v>4.1936656764211158</v>
      </c>
      <c r="K147" s="15" t="s">
        <v>357</v>
      </c>
      <c r="L147" s="65">
        <v>0.75</v>
      </c>
      <c r="M147" s="62" t="s">
        <v>369</v>
      </c>
      <c r="O147" s="15" t="s">
        <v>359</v>
      </c>
      <c r="P147" s="15" t="s">
        <v>359</v>
      </c>
      <c r="Q147" s="15" t="s">
        <v>360</v>
      </c>
      <c r="R147" s="15"/>
      <c r="T147" s="15" t="s">
        <v>360</v>
      </c>
      <c r="U147" s="68" t="s">
        <v>401</v>
      </c>
      <c r="V147" s="21" t="s">
        <v>406</v>
      </c>
      <c r="W147" s="68" t="s">
        <v>415</v>
      </c>
      <c r="X147" s="21"/>
      <c r="Z147" s="15" t="s">
        <v>368</v>
      </c>
      <c r="AA147" s="15" t="s">
        <v>367</v>
      </c>
      <c r="AB147" s="15" t="s">
        <v>367</v>
      </c>
    </row>
    <row r="148" spans="4:28" x14ac:dyDescent="0.2">
      <c r="D148" s="15" t="s">
        <v>338</v>
      </c>
      <c r="E148" s="15">
        <v>51.661352000000001</v>
      </c>
      <c r="F148" s="15">
        <v>0.13549890000000001</v>
      </c>
      <c r="H148" s="64">
        <v>76.009999999999991</v>
      </c>
      <c r="I148" s="15" t="s">
        <v>357</v>
      </c>
      <c r="J148" s="62">
        <v>1.2384508576610465</v>
      </c>
      <c r="K148" s="15" t="s">
        <v>357</v>
      </c>
      <c r="L148" s="65">
        <v>0.8</v>
      </c>
      <c r="M148" s="62" t="s">
        <v>34</v>
      </c>
      <c r="O148" s="15" t="s">
        <v>359</v>
      </c>
      <c r="P148" s="15" t="s">
        <v>359</v>
      </c>
      <c r="Q148" s="15" t="s">
        <v>360</v>
      </c>
      <c r="R148" s="15"/>
      <c r="T148" s="15" t="s">
        <v>360</v>
      </c>
      <c r="U148" s="68" t="s">
        <v>374</v>
      </c>
      <c r="V148" s="21" t="s">
        <v>407</v>
      </c>
      <c r="W148" s="68" t="s">
        <v>436</v>
      </c>
      <c r="X148" s="21"/>
      <c r="Z148" s="15" t="s">
        <v>368</v>
      </c>
      <c r="AA148" s="15" t="s">
        <v>367</v>
      </c>
      <c r="AB148" s="15" t="s">
        <v>367</v>
      </c>
    </row>
    <row r="149" spans="4:28" ht="36" x14ac:dyDescent="0.2">
      <c r="D149" s="15" t="s">
        <v>339</v>
      </c>
      <c r="E149" s="15">
        <v>51.808045</v>
      </c>
      <c r="F149" s="15">
        <v>-0.66409291999999998</v>
      </c>
      <c r="H149" s="64">
        <v>255.65841000000003</v>
      </c>
      <c r="I149" s="15" t="s">
        <v>358</v>
      </c>
      <c r="J149" s="62">
        <v>3</v>
      </c>
      <c r="K149" s="15" t="s">
        <v>358</v>
      </c>
      <c r="L149" s="65">
        <v>0.75</v>
      </c>
      <c r="M149" s="62" t="s">
        <v>372</v>
      </c>
      <c r="O149" s="15" t="s">
        <v>359</v>
      </c>
      <c r="P149" s="15" t="s">
        <v>359</v>
      </c>
      <c r="Q149" s="15" t="s">
        <v>360</v>
      </c>
      <c r="R149" s="59" t="s">
        <v>365</v>
      </c>
      <c r="T149" s="15" t="s">
        <v>360</v>
      </c>
      <c r="U149" s="68" t="s">
        <v>374</v>
      </c>
      <c r="V149" s="21" t="s">
        <v>406</v>
      </c>
      <c r="W149" s="68" t="s">
        <v>425</v>
      </c>
      <c r="X149" s="21"/>
      <c r="Z149" s="15" t="s">
        <v>368</v>
      </c>
      <c r="AA149" s="15" t="s">
        <v>367</v>
      </c>
      <c r="AB149" s="15" t="s">
        <v>367</v>
      </c>
    </row>
    <row r="150" spans="4:28" x14ac:dyDescent="0.2">
      <c r="D150" s="15" t="s">
        <v>340</v>
      </c>
      <c r="E150" s="15">
        <v>51.924925999999999</v>
      </c>
      <c r="F150" s="15">
        <v>-1.2815848000000001</v>
      </c>
      <c r="H150" s="64">
        <v>52.58</v>
      </c>
      <c r="I150" s="15" t="s">
        <v>357</v>
      </c>
      <c r="J150" s="62">
        <v>2.9967433892849584</v>
      </c>
      <c r="K150" s="15" t="s">
        <v>357</v>
      </c>
      <c r="L150" s="65">
        <v>0.8</v>
      </c>
      <c r="M150" s="62" t="s">
        <v>34</v>
      </c>
      <c r="O150" s="15" t="s">
        <v>359</v>
      </c>
      <c r="P150" s="15" t="s">
        <v>359</v>
      </c>
      <c r="Q150" s="15" t="s">
        <v>360</v>
      </c>
      <c r="R150" s="15"/>
      <c r="T150" s="15" t="s">
        <v>360</v>
      </c>
      <c r="U150" s="68" t="s">
        <v>374</v>
      </c>
      <c r="V150" s="21" t="s">
        <v>410</v>
      </c>
      <c r="W150" s="68" t="s">
        <v>419</v>
      </c>
      <c r="X150" s="21"/>
      <c r="Z150" s="15" t="s">
        <v>368</v>
      </c>
      <c r="AA150" s="15" t="s">
        <v>367</v>
      </c>
      <c r="AB150" s="15" t="s">
        <v>367</v>
      </c>
    </row>
    <row r="151" spans="4:28" ht="24" x14ac:dyDescent="0.2">
      <c r="D151" s="15" t="s">
        <v>341</v>
      </c>
      <c r="E151" s="15">
        <v>51.854688000000003</v>
      </c>
      <c r="F151" s="15">
        <v>-0.91535853</v>
      </c>
      <c r="H151" s="64">
        <v>180.75999999999996</v>
      </c>
      <c r="I151" s="15" t="s">
        <v>357</v>
      </c>
      <c r="J151" s="62">
        <v>4.9548015046795379</v>
      </c>
      <c r="K151" s="15" t="s">
        <v>357</v>
      </c>
      <c r="L151" s="65">
        <v>0.8</v>
      </c>
      <c r="M151" s="62" t="s">
        <v>35</v>
      </c>
      <c r="O151" s="15" t="s">
        <v>359</v>
      </c>
      <c r="P151" s="15" t="s">
        <v>359</v>
      </c>
      <c r="Q151" s="15" t="s">
        <v>360</v>
      </c>
      <c r="R151" s="15"/>
      <c r="T151" s="15" t="s">
        <v>360</v>
      </c>
      <c r="U151" s="68" t="s">
        <v>373</v>
      </c>
      <c r="V151" s="21" t="s">
        <v>410</v>
      </c>
      <c r="W151" s="68" t="s">
        <v>478</v>
      </c>
      <c r="X151" s="21"/>
      <c r="Z151" s="15" t="s">
        <v>368</v>
      </c>
      <c r="AA151" s="15" t="s">
        <v>367</v>
      </c>
      <c r="AB151" s="15" t="s">
        <v>367</v>
      </c>
    </row>
    <row r="152" spans="4:28" x14ac:dyDescent="0.2">
      <c r="D152" s="15" t="s">
        <v>342</v>
      </c>
      <c r="E152" s="15">
        <v>51.553607</v>
      </c>
      <c r="F152" s="15">
        <v>-1.7013936000000001</v>
      </c>
      <c r="H152" s="64">
        <v>59.96</v>
      </c>
      <c r="I152" s="15" t="s">
        <v>357</v>
      </c>
      <c r="J152" s="62">
        <v>3.0037168782665526</v>
      </c>
      <c r="K152" s="15" t="s">
        <v>357</v>
      </c>
      <c r="L152" s="65">
        <v>0.8</v>
      </c>
      <c r="M152" s="62" t="s">
        <v>35</v>
      </c>
      <c r="O152" s="15" t="s">
        <v>359</v>
      </c>
      <c r="P152" s="15" t="s">
        <v>359</v>
      </c>
      <c r="Q152" s="15" t="s">
        <v>360</v>
      </c>
      <c r="R152" s="15"/>
      <c r="T152" s="15" t="s">
        <v>360</v>
      </c>
      <c r="U152" s="68" t="s">
        <v>374</v>
      </c>
      <c r="V152" s="21" t="s">
        <v>407</v>
      </c>
      <c r="W152" s="68" t="s">
        <v>479</v>
      </c>
      <c r="X152" s="21"/>
      <c r="Z152" s="15" t="s">
        <v>368</v>
      </c>
      <c r="AA152" s="15" t="s">
        <v>367</v>
      </c>
      <c r="AB152" s="15" t="s">
        <v>367</v>
      </c>
    </row>
    <row r="153" spans="4:28" ht="36" x14ac:dyDescent="0.2">
      <c r="D153" s="15" t="s">
        <v>343</v>
      </c>
      <c r="E153" s="15">
        <v>51.622418000000003</v>
      </c>
      <c r="F153" s="15">
        <v>-1.4199876</v>
      </c>
      <c r="H153" s="64">
        <v>570.54</v>
      </c>
      <c r="I153" s="15" t="s">
        <v>357</v>
      </c>
      <c r="J153" s="62">
        <v>3.2018907377655883</v>
      </c>
      <c r="K153" s="15" t="s">
        <v>357</v>
      </c>
      <c r="L153" s="65">
        <v>0.75</v>
      </c>
      <c r="M153" s="62" t="s">
        <v>369</v>
      </c>
      <c r="O153" s="15" t="s">
        <v>359</v>
      </c>
      <c r="P153" s="15" t="s">
        <v>359</v>
      </c>
      <c r="Q153" s="15" t="s">
        <v>360</v>
      </c>
      <c r="R153" s="15"/>
      <c r="T153" s="15" t="s">
        <v>360</v>
      </c>
      <c r="U153" s="68" t="s">
        <v>373</v>
      </c>
      <c r="V153" s="21" t="s">
        <v>412</v>
      </c>
      <c r="W153" s="68" t="s">
        <v>480</v>
      </c>
      <c r="X153" s="21"/>
      <c r="Z153" s="15" t="s">
        <v>368</v>
      </c>
      <c r="AA153" s="15" t="s">
        <v>367</v>
      </c>
      <c r="AB153" s="15" t="s">
        <v>367</v>
      </c>
    </row>
    <row r="154" spans="4:28" ht="36" x14ac:dyDescent="0.2">
      <c r="D154" s="15" t="s">
        <v>344</v>
      </c>
      <c r="E154" s="15">
        <v>51.489193</v>
      </c>
      <c r="F154" s="15">
        <v>-0.87839339999999999</v>
      </c>
      <c r="H154" s="64">
        <v>2014.8358928288912</v>
      </c>
      <c r="I154" s="15" t="s">
        <v>357</v>
      </c>
      <c r="J154" s="62">
        <v>3</v>
      </c>
      <c r="K154" s="15" t="s">
        <v>358</v>
      </c>
      <c r="L154" s="65">
        <v>0.8</v>
      </c>
      <c r="M154" s="62" t="s">
        <v>370</v>
      </c>
      <c r="O154" s="15" t="s">
        <v>359</v>
      </c>
      <c r="P154" s="15" t="s">
        <v>359</v>
      </c>
      <c r="Q154" s="15" t="s">
        <v>359</v>
      </c>
      <c r="R154" s="59" t="s">
        <v>361</v>
      </c>
      <c r="T154" s="15" t="s">
        <v>359</v>
      </c>
      <c r="U154" s="68" t="s">
        <v>374</v>
      </c>
      <c r="V154" s="21" t="s">
        <v>409</v>
      </c>
      <c r="W154" s="68" t="s">
        <v>481</v>
      </c>
      <c r="X154" s="21"/>
      <c r="Z154" s="15" t="s">
        <v>368</v>
      </c>
      <c r="AA154" s="15" t="s">
        <v>367</v>
      </c>
      <c r="AB154" s="15" t="s">
        <v>367</v>
      </c>
    </row>
    <row r="155" spans="4:28" x14ac:dyDescent="0.2">
      <c r="D155" s="15" t="s">
        <v>345</v>
      </c>
      <c r="E155" s="15">
        <v>51.361553000000001</v>
      </c>
      <c r="F155" s="15">
        <v>-1.347882</v>
      </c>
      <c r="H155" s="64">
        <v>65.3</v>
      </c>
      <c r="I155" s="15" t="s">
        <v>357</v>
      </c>
      <c r="J155" s="62">
        <v>1.246160765533628</v>
      </c>
      <c r="K155" s="15" t="s">
        <v>357</v>
      </c>
      <c r="L155" s="65">
        <v>0.8</v>
      </c>
      <c r="M155" s="62" t="s">
        <v>35</v>
      </c>
      <c r="O155" s="15" t="s">
        <v>359</v>
      </c>
      <c r="P155" s="15" t="s">
        <v>359</v>
      </c>
      <c r="Q155" s="15" t="s">
        <v>360</v>
      </c>
      <c r="R155" s="15"/>
      <c r="T155" s="15" t="s">
        <v>360</v>
      </c>
      <c r="U155" s="68" t="s">
        <v>374</v>
      </c>
      <c r="V155" s="21" t="s">
        <v>406</v>
      </c>
      <c r="W155" s="68" t="s">
        <v>436</v>
      </c>
      <c r="X155" s="21"/>
      <c r="Z155" s="15" t="s">
        <v>368</v>
      </c>
      <c r="AA155" s="15" t="s">
        <v>367</v>
      </c>
      <c r="AB155" s="15" t="s">
        <v>367</v>
      </c>
    </row>
    <row r="156" spans="4:28" ht="36" x14ac:dyDescent="0.2">
      <c r="D156" s="15" t="s">
        <v>346</v>
      </c>
      <c r="E156" s="15">
        <v>51.652436000000002</v>
      </c>
      <c r="F156" s="15">
        <v>-1.0242675999999999</v>
      </c>
      <c r="H156" s="64">
        <v>48.879999999999995</v>
      </c>
      <c r="I156" s="15" t="s">
        <v>357</v>
      </c>
      <c r="J156" s="62">
        <v>2.9899728950279614</v>
      </c>
      <c r="K156" s="15" t="s">
        <v>357</v>
      </c>
      <c r="L156" s="65">
        <v>0.8</v>
      </c>
      <c r="M156" s="62" t="s">
        <v>35</v>
      </c>
      <c r="O156" s="15" t="s">
        <v>359</v>
      </c>
      <c r="P156" s="15" t="s">
        <v>359</v>
      </c>
      <c r="Q156" s="15" t="s">
        <v>360</v>
      </c>
      <c r="R156" s="15"/>
      <c r="T156" s="15" t="s">
        <v>360</v>
      </c>
      <c r="U156" s="68" t="s">
        <v>374</v>
      </c>
      <c r="V156" s="21" t="s">
        <v>410</v>
      </c>
      <c r="W156" s="68" t="s">
        <v>482</v>
      </c>
      <c r="X156" s="21"/>
      <c r="Z156" s="15" t="s">
        <v>368</v>
      </c>
      <c r="AA156" s="15" t="s">
        <v>367</v>
      </c>
      <c r="AB156" s="15" t="s">
        <v>367</v>
      </c>
    </row>
    <row r="157" spans="4:28" x14ac:dyDescent="0.2">
      <c r="D157" s="15" t="s">
        <v>347</v>
      </c>
      <c r="E157" s="15">
        <v>51.358144000000003</v>
      </c>
      <c r="F157" s="15">
        <v>-0.46996821</v>
      </c>
      <c r="H157" s="64">
        <v>242.01999999999995</v>
      </c>
      <c r="I157" s="15" t="s">
        <v>357</v>
      </c>
      <c r="J157" s="62">
        <v>2.3911925648205159</v>
      </c>
      <c r="K157" s="15" t="s">
        <v>357</v>
      </c>
      <c r="L157" s="65">
        <v>0.75</v>
      </c>
      <c r="M157" s="62" t="s">
        <v>369</v>
      </c>
      <c r="O157" s="15" t="s">
        <v>359</v>
      </c>
      <c r="P157" s="15" t="s">
        <v>359</v>
      </c>
      <c r="Q157" s="15" t="s">
        <v>360</v>
      </c>
      <c r="R157" s="15"/>
      <c r="T157" s="15" t="s">
        <v>360</v>
      </c>
      <c r="U157" s="68" t="s">
        <v>382</v>
      </c>
      <c r="V157" s="21" t="s">
        <v>406</v>
      </c>
      <c r="W157" s="68" t="s">
        <v>483</v>
      </c>
      <c r="X157" s="21"/>
      <c r="Z157" s="15" t="s">
        <v>368</v>
      </c>
      <c r="AA157" s="15" t="s">
        <v>367</v>
      </c>
      <c r="AB157" s="15" t="s">
        <v>367</v>
      </c>
    </row>
    <row r="158" spans="4:28" x14ac:dyDescent="0.2">
      <c r="D158" s="15" t="s">
        <v>348</v>
      </c>
      <c r="E158" s="15">
        <v>51.741314000000003</v>
      </c>
      <c r="F158" s="15">
        <v>-1.1208406</v>
      </c>
      <c r="H158" s="64">
        <v>163.28999999999996</v>
      </c>
      <c r="I158" s="15" t="s">
        <v>357</v>
      </c>
      <c r="J158" s="62">
        <v>3.0012824768792723</v>
      </c>
      <c r="K158" s="15" t="s">
        <v>357</v>
      </c>
      <c r="L158" s="65">
        <v>0.8</v>
      </c>
      <c r="M158" s="62" t="s">
        <v>35</v>
      </c>
      <c r="O158" s="15" t="s">
        <v>359</v>
      </c>
      <c r="P158" s="15" t="s">
        <v>359</v>
      </c>
      <c r="Q158" s="15" t="s">
        <v>360</v>
      </c>
      <c r="R158" s="15"/>
      <c r="T158" s="15" t="s">
        <v>360</v>
      </c>
      <c r="U158" s="68" t="s">
        <v>374</v>
      </c>
      <c r="V158" s="21" t="s">
        <v>406</v>
      </c>
      <c r="W158" s="68" t="s">
        <v>484</v>
      </c>
      <c r="X158" s="21"/>
      <c r="Z158" s="15" t="s">
        <v>368</v>
      </c>
      <c r="AA158" s="15" t="s">
        <v>367</v>
      </c>
      <c r="AB158" s="15" t="s">
        <v>367</v>
      </c>
    </row>
    <row r="159" spans="4:28" x14ac:dyDescent="0.2">
      <c r="D159" s="15" t="s">
        <v>349</v>
      </c>
      <c r="E159" s="15">
        <v>51.492629999999998</v>
      </c>
      <c r="F159" s="15">
        <v>-0.76408127000000003</v>
      </c>
      <c r="H159" s="64">
        <v>258.87000000000012</v>
      </c>
      <c r="I159" s="15" t="s">
        <v>357</v>
      </c>
      <c r="J159" s="62">
        <v>5.0688070921883908</v>
      </c>
      <c r="K159" s="15" t="s">
        <v>357</v>
      </c>
      <c r="L159" s="65">
        <v>0.8</v>
      </c>
      <c r="M159" s="62" t="s">
        <v>35</v>
      </c>
      <c r="O159" s="15" t="s">
        <v>359</v>
      </c>
      <c r="P159" s="15" t="s">
        <v>359</v>
      </c>
      <c r="Q159" s="15" t="s">
        <v>360</v>
      </c>
      <c r="R159" s="15"/>
      <c r="T159" s="15" t="s">
        <v>360</v>
      </c>
      <c r="U159" s="68" t="s">
        <v>402</v>
      </c>
      <c r="V159" s="21" t="s">
        <v>406</v>
      </c>
      <c r="W159" s="68" t="s">
        <v>436</v>
      </c>
      <c r="X159" s="21"/>
      <c r="Z159" s="15" t="s">
        <v>368</v>
      </c>
      <c r="AA159" s="15" t="s">
        <v>367</v>
      </c>
      <c r="AB159" s="15" t="s">
        <v>367</v>
      </c>
    </row>
    <row r="160" spans="4:28" x14ac:dyDescent="0.2">
      <c r="D160" s="15" t="s">
        <v>350</v>
      </c>
      <c r="E160" s="15">
        <v>51.830049000000002</v>
      </c>
      <c r="F160" s="15">
        <v>5.4938022000000003E-2</v>
      </c>
      <c r="H160" s="64">
        <v>74.569999999999993</v>
      </c>
      <c r="I160" s="15" t="s">
        <v>357</v>
      </c>
      <c r="J160" s="62">
        <v>4.2236343337545437</v>
      </c>
      <c r="K160" s="15" t="s">
        <v>357</v>
      </c>
      <c r="L160" s="65">
        <v>0.8</v>
      </c>
      <c r="M160" s="62" t="s">
        <v>35</v>
      </c>
      <c r="O160" s="15" t="s">
        <v>359</v>
      </c>
      <c r="P160" s="15" t="s">
        <v>359</v>
      </c>
      <c r="Q160" s="15" t="s">
        <v>360</v>
      </c>
      <c r="R160" s="15"/>
      <c r="T160" s="15" t="s">
        <v>360</v>
      </c>
      <c r="U160" s="68" t="s">
        <v>374</v>
      </c>
      <c r="V160" s="21" t="s">
        <v>407</v>
      </c>
      <c r="W160" s="68" t="s">
        <v>485</v>
      </c>
      <c r="X160" s="21"/>
      <c r="Z160" s="15" t="s">
        <v>368</v>
      </c>
      <c r="AA160" s="15" t="s">
        <v>367</v>
      </c>
      <c r="AB160" s="15" t="s">
        <v>367</v>
      </c>
    </row>
    <row r="161" spans="4:28" ht="24" x14ac:dyDescent="0.2">
      <c r="D161" s="15" t="s">
        <v>351</v>
      </c>
      <c r="E161" s="15">
        <v>51.469729000000001</v>
      </c>
      <c r="F161" s="15">
        <v>-0.56889422000000001</v>
      </c>
      <c r="H161" s="64">
        <v>997.44</v>
      </c>
      <c r="I161" s="15" t="s">
        <v>357</v>
      </c>
      <c r="J161" s="62">
        <v>3.2380930896758509</v>
      </c>
      <c r="K161" s="15" t="s">
        <v>357</v>
      </c>
      <c r="L161" s="65">
        <v>0.75</v>
      </c>
      <c r="M161" s="62" t="s">
        <v>369</v>
      </c>
      <c r="O161" s="15" t="s">
        <v>359</v>
      </c>
      <c r="P161" s="15" t="s">
        <v>359</v>
      </c>
      <c r="Q161" s="15" t="s">
        <v>360</v>
      </c>
      <c r="R161" s="15"/>
      <c r="T161" s="15" t="s">
        <v>360</v>
      </c>
      <c r="U161" s="68" t="s">
        <v>402</v>
      </c>
      <c r="V161" s="21" t="s">
        <v>407</v>
      </c>
      <c r="W161" s="68" t="s">
        <v>486</v>
      </c>
      <c r="X161" s="21"/>
      <c r="Z161" s="15" t="s">
        <v>368</v>
      </c>
      <c r="AA161" s="15" t="s">
        <v>367</v>
      </c>
      <c r="AB161" s="15" t="s">
        <v>367</v>
      </c>
    </row>
    <row r="162" spans="4:28" ht="48" x14ac:dyDescent="0.2">
      <c r="D162" s="15" t="s">
        <v>352</v>
      </c>
      <c r="E162" s="15">
        <v>51.326357999999999</v>
      </c>
      <c r="F162" s="15">
        <v>-0.48049905999999998</v>
      </c>
      <c r="H162" s="64">
        <v>524.47999999999979</v>
      </c>
      <c r="I162" s="15" t="s">
        <v>357</v>
      </c>
      <c r="J162" s="62">
        <v>3.7231118325247206</v>
      </c>
      <c r="K162" s="15" t="s">
        <v>357</v>
      </c>
      <c r="L162" s="65">
        <v>0.75</v>
      </c>
      <c r="M162" s="62" t="s">
        <v>369</v>
      </c>
      <c r="O162" s="15" t="s">
        <v>359</v>
      </c>
      <c r="P162" s="15" t="s">
        <v>359</v>
      </c>
      <c r="Q162" s="15" t="s">
        <v>360</v>
      </c>
      <c r="R162" s="15"/>
      <c r="T162" s="15" t="s">
        <v>360</v>
      </c>
      <c r="U162" s="68" t="s">
        <v>403</v>
      </c>
      <c r="V162" s="21" t="s">
        <v>406</v>
      </c>
      <c r="W162" s="68" t="s">
        <v>436</v>
      </c>
      <c r="X162" s="21"/>
      <c r="Z162" s="15" t="s">
        <v>368</v>
      </c>
      <c r="AA162" s="15" t="s">
        <v>367</v>
      </c>
      <c r="AB162" s="15" t="s">
        <v>367</v>
      </c>
    </row>
    <row r="163" spans="4:28" x14ac:dyDescent="0.2">
      <c r="D163" s="15" t="s">
        <v>353</v>
      </c>
      <c r="E163" s="15">
        <v>51.653435999999999</v>
      </c>
      <c r="F163" s="15">
        <v>-1.2887746</v>
      </c>
      <c r="H163" s="64">
        <v>2040.1099999999969</v>
      </c>
      <c r="I163" s="15" t="s">
        <v>357</v>
      </c>
      <c r="J163" s="62">
        <v>27.511564243403523</v>
      </c>
      <c r="K163" s="15" t="s">
        <v>357</v>
      </c>
      <c r="L163" s="65">
        <v>0.75</v>
      </c>
      <c r="M163" s="62" t="s">
        <v>371</v>
      </c>
      <c r="O163" s="15" t="s">
        <v>359</v>
      </c>
      <c r="P163" s="15" t="s">
        <v>359</v>
      </c>
      <c r="Q163" s="15" t="s">
        <v>359</v>
      </c>
      <c r="R163" s="15"/>
      <c r="T163" s="15" t="s">
        <v>359</v>
      </c>
      <c r="U163" s="68" t="s">
        <v>374</v>
      </c>
      <c r="V163" s="21" t="s">
        <v>405</v>
      </c>
      <c r="W163" s="68" t="s">
        <v>487</v>
      </c>
      <c r="X163" s="21"/>
      <c r="Z163" s="15" t="s">
        <v>366</v>
      </c>
      <c r="AA163" s="15" t="s">
        <v>367</v>
      </c>
      <c r="AB163" s="15" t="s">
        <v>367</v>
      </c>
    </row>
    <row r="164" spans="4:28" ht="60" x14ac:dyDescent="0.2">
      <c r="D164" s="15" t="s">
        <v>354</v>
      </c>
      <c r="E164" s="15">
        <v>51.245072</v>
      </c>
      <c r="F164" s="15">
        <v>-0.73834805000000003</v>
      </c>
      <c r="H164" s="64">
        <v>1516.6900000000005</v>
      </c>
      <c r="I164" s="15" t="s">
        <v>357</v>
      </c>
      <c r="J164" s="62">
        <v>25.001978324065572</v>
      </c>
      <c r="K164" s="15" t="s">
        <v>357</v>
      </c>
      <c r="L164" s="65">
        <v>0.75</v>
      </c>
      <c r="M164" s="62" t="s">
        <v>369</v>
      </c>
      <c r="O164" s="15" t="s">
        <v>359</v>
      </c>
      <c r="P164" s="15" t="s">
        <v>359</v>
      </c>
      <c r="Q164" s="15" t="s">
        <v>360</v>
      </c>
      <c r="R164" s="15"/>
      <c r="T164" s="15" t="s">
        <v>359</v>
      </c>
      <c r="U164" s="68" t="s">
        <v>404</v>
      </c>
      <c r="V164" s="21" t="s">
        <v>405</v>
      </c>
      <c r="W164" s="68" t="s">
        <v>488</v>
      </c>
      <c r="X164" s="21"/>
      <c r="Z164" s="15" t="s">
        <v>366</v>
      </c>
      <c r="AA164" s="15" t="s">
        <v>367</v>
      </c>
      <c r="AB164" s="15" t="s">
        <v>367</v>
      </c>
    </row>
    <row r="165" spans="4:28" x14ac:dyDescent="0.2">
      <c r="D165" s="15" t="s">
        <v>355</v>
      </c>
      <c r="E165" s="15">
        <v>51.151466999999997</v>
      </c>
      <c r="F165" s="15">
        <v>-0.95823130000000001</v>
      </c>
      <c r="H165" s="64">
        <v>102.86000000000001</v>
      </c>
      <c r="I165" s="15" t="s">
        <v>357</v>
      </c>
      <c r="J165" s="62">
        <v>3.0013284012656674</v>
      </c>
      <c r="K165" s="15" t="s">
        <v>357</v>
      </c>
      <c r="L165" s="65">
        <v>0.8</v>
      </c>
      <c r="M165" s="62" t="s">
        <v>35</v>
      </c>
      <c r="O165" s="15" t="s">
        <v>359</v>
      </c>
      <c r="P165" s="15" t="s">
        <v>359</v>
      </c>
      <c r="Q165" s="15" t="s">
        <v>360</v>
      </c>
      <c r="R165" s="15"/>
      <c r="T165" s="15" t="s">
        <v>360</v>
      </c>
      <c r="U165" s="68" t="s">
        <v>374</v>
      </c>
      <c r="V165" s="21" t="s">
        <v>407</v>
      </c>
      <c r="W165" s="68" t="s">
        <v>489</v>
      </c>
      <c r="X165" s="21"/>
      <c r="Z165" s="15" t="s">
        <v>368</v>
      </c>
      <c r="AA165" s="15" t="s">
        <v>367</v>
      </c>
      <c r="AB165" s="15" t="s">
        <v>367</v>
      </c>
    </row>
    <row r="166" spans="4:28" x14ac:dyDescent="0.2">
      <c r="D166" s="15" t="s">
        <v>356</v>
      </c>
      <c r="E166" s="15">
        <v>51.705877999999998</v>
      </c>
      <c r="F166" s="15">
        <v>-1.8798394</v>
      </c>
      <c r="H166" s="64">
        <v>86.670000000000016</v>
      </c>
      <c r="I166" s="15" t="s">
        <v>357</v>
      </c>
      <c r="J166" s="62">
        <v>3.3000848858454019</v>
      </c>
      <c r="K166" s="15" t="s">
        <v>357</v>
      </c>
      <c r="L166" s="65">
        <v>0.8</v>
      </c>
      <c r="M166" s="62" t="s">
        <v>35</v>
      </c>
      <c r="O166" s="15" t="s">
        <v>359</v>
      </c>
      <c r="P166" s="15" t="s">
        <v>359</v>
      </c>
      <c r="Q166" s="15" t="s">
        <v>360</v>
      </c>
      <c r="R166" s="15"/>
      <c r="T166" s="15" t="s">
        <v>360</v>
      </c>
      <c r="U166" s="68" t="s">
        <v>374</v>
      </c>
      <c r="V166" s="21" t="s">
        <v>410</v>
      </c>
      <c r="W166" s="68" t="s">
        <v>490</v>
      </c>
      <c r="X166" s="21"/>
      <c r="Z166" s="15" t="s">
        <v>368</v>
      </c>
      <c r="AA166" s="15" t="s">
        <v>367</v>
      </c>
      <c r="AB166" s="15" t="s">
        <v>367</v>
      </c>
    </row>
  </sheetData>
  <protectedRanges>
    <protectedRange sqref="D9:Y9 D167:Y1273 G10 S10:S166 J10:J166 G11:H166 L10:N166 U10:Y166" name="Range1"/>
    <protectedRange sqref="H10" name="Range1_11"/>
    <protectedRange sqref="E10:F166" name="Range1_3"/>
    <protectedRange sqref="D10:D166" name="Range1_1_1"/>
    <protectedRange sqref="I10:I166" name="Range1_5_1"/>
    <protectedRange sqref="K10:K166" name="Range1_7_1"/>
    <protectedRange sqref="O10:R166" name="Range1_4_1"/>
    <protectedRange sqref="T10:T166" name="Range1_2_2"/>
    <protectedRange sqref="AA10:AA166" name="Range2_1_1_1"/>
    <protectedRange sqref="Z10:Z166" name="Range1_1_2_1"/>
  </protectedRanges>
  <mergeCells count="5">
    <mergeCell ref="D4:F4"/>
    <mergeCell ref="H4:M4"/>
    <mergeCell ref="O4:R4"/>
    <mergeCell ref="T4:X4"/>
    <mergeCell ref="Z4:AB4"/>
  </mergeCells>
  <pageMargins left="0.7" right="0.7" top="0.75" bottom="0.75" header="0.3" footer="0.3"/>
  <pageSetup paperSize="8" scale="19" orientation="landscape"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E189"/>
  <sheetViews>
    <sheetView showGridLines="0" topLeftCell="A127" zoomScale="110" zoomScaleNormal="110" workbookViewId="0">
      <selection activeCell="A160" sqref="A160:XFD160"/>
    </sheetView>
  </sheetViews>
  <sheetFormatPr defaultRowHeight="14.25" x14ac:dyDescent="0.2"/>
  <cols>
    <col min="1" max="1" width="4.375" customWidth="1"/>
    <col min="2" max="2" width="24.75" customWidth="1"/>
    <col min="3" max="3" width="3.5" style="13" customWidth="1"/>
    <col min="4" max="4" width="30" customWidth="1"/>
    <col min="5" max="5" width="17.5" customWidth="1"/>
    <col min="6" max="6" width="16.75" customWidth="1"/>
    <col min="7" max="7" width="3.5" style="13" customWidth="1"/>
    <col min="8" max="8" width="24.25" customWidth="1"/>
    <col min="9" max="9" width="21.375" customWidth="1"/>
    <col min="10" max="10" width="3.5" style="13" customWidth="1"/>
    <col min="11" max="11" width="21" customWidth="1"/>
    <col min="12" max="12" width="21.875" customWidth="1"/>
    <col min="13" max="13" width="22.375" customWidth="1"/>
  </cols>
  <sheetData>
    <row r="1" spans="2:31" s="34" customFormat="1" ht="20.25" x14ac:dyDescent="0.2">
      <c r="B1" s="11" t="s">
        <v>135</v>
      </c>
      <c r="C1" s="11"/>
      <c r="D1" s="11"/>
      <c r="E1" s="11"/>
      <c r="F1" s="11"/>
      <c r="G1" s="11"/>
      <c r="H1" s="11"/>
      <c r="I1" s="11"/>
      <c r="J1" s="11"/>
      <c r="K1" s="11"/>
      <c r="L1" s="11" t="s">
        <v>194</v>
      </c>
      <c r="M1" s="11"/>
      <c r="N1"/>
      <c r="O1"/>
      <c r="P1"/>
      <c r="Q1"/>
      <c r="R1" s="33"/>
      <c r="S1" s="33"/>
      <c r="T1" s="33"/>
      <c r="U1" s="33"/>
      <c r="V1" s="33"/>
      <c r="W1" s="33"/>
      <c r="X1" s="33"/>
      <c r="Y1" s="33"/>
      <c r="Z1" s="33"/>
      <c r="AA1" s="33"/>
      <c r="AB1" s="33"/>
      <c r="AC1" s="33"/>
      <c r="AD1" s="33"/>
      <c r="AE1" s="33"/>
    </row>
    <row r="2" spans="2:31" s="34" customFormat="1" ht="41.65" customHeight="1" x14ac:dyDescent="0.2">
      <c r="B2" s="75" t="s">
        <v>191</v>
      </c>
      <c r="C2" s="75"/>
      <c r="D2" s="75"/>
      <c r="E2" s="75"/>
      <c r="F2" s="75"/>
      <c r="G2" s="75"/>
      <c r="H2" s="75"/>
      <c r="I2" s="75"/>
      <c r="J2" s="75"/>
      <c r="K2" s="75"/>
      <c r="L2" s="75"/>
      <c r="M2" s="75"/>
      <c r="N2"/>
      <c r="O2"/>
      <c r="P2"/>
      <c r="Q2"/>
      <c r="U2" s="35"/>
      <c r="Z2" s="35"/>
    </row>
    <row r="3" spans="2:31" ht="15" customHeight="1" x14ac:dyDescent="0.2">
      <c r="H3" s="13"/>
      <c r="J3"/>
      <c r="O3" s="13"/>
      <c r="U3" s="13"/>
      <c r="Z3" s="13"/>
    </row>
    <row r="4" spans="2:31" ht="15" customHeight="1" thickBot="1" x14ac:dyDescent="0.25">
      <c r="H4" s="13"/>
      <c r="J4"/>
      <c r="O4" s="13"/>
      <c r="U4" s="13"/>
      <c r="Z4" s="13"/>
    </row>
    <row r="5" spans="2:31" ht="47.45" customHeight="1" thickBot="1" x14ac:dyDescent="0.25">
      <c r="D5" s="72" t="s">
        <v>125</v>
      </c>
      <c r="E5" s="73"/>
      <c r="F5" s="74"/>
      <c r="H5" s="72" t="s">
        <v>126</v>
      </c>
      <c r="I5" s="74"/>
      <c r="K5" s="72" t="s">
        <v>136</v>
      </c>
      <c r="L5" s="73"/>
      <c r="M5" s="74"/>
    </row>
    <row r="6" spans="2:31" ht="9.6" customHeight="1" thickBot="1" x14ac:dyDescent="0.25">
      <c r="J6"/>
      <c r="N6" s="13"/>
      <c r="T6" s="13"/>
      <c r="Y6" s="13"/>
    </row>
    <row r="7" spans="2:31" ht="57" x14ac:dyDescent="0.2">
      <c r="B7" s="17" t="s">
        <v>11</v>
      </c>
      <c r="D7" s="5" t="s">
        <v>9</v>
      </c>
      <c r="E7" s="5" t="s">
        <v>65</v>
      </c>
      <c r="F7" s="5" t="s">
        <v>66</v>
      </c>
      <c r="H7" s="2" t="s">
        <v>100</v>
      </c>
      <c r="I7" s="2" t="s">
        <v>18</v>
      </c>
      <c r="K7" s="5" t="s">
        <v>109</v>
      </c>
      <c r="L7" s="5" t="s">
        <v>108</v>
      </c>
      <c r="M7" s="5" t="s">
        <v>107</v>
      </c>
    </row>
    <row r="8" spans="2:31" ht="85.5" x14ac:dyDescent="0.2">
      <c r="B8" s="18" t="s">
        <v>10</v>
      </c>
      <c r="D8" s="2" t="s">
        <v>8</v>
      </c>
      <c r="E8" s="2" t="s">
        <v>53</v>
      </c>
      <c r="F8" s="2" t="s">
        <v>54</v>
      </c>
      <c r="H8" s="6" t="s">
        <v>96</v>
      </c>
      <c r="I8" s="2" t="s">
        <v>49</v>
      </c>
      <c r="K8" s="6" t="s">
        <v>111</v>
      </c>
      <c r="L8" s="6" t="s">
        <v>111</v>
      </c>
      <c r="M8" s="6" t="s">
        <v>111</v>
      </c>
    </row>
    <row r="9" spans="2:31" ht="24" customHeight="1" thickBot="1" x14ac:dyDescent="0.25">
      <c r="B9" s="19" t="s">
        <v>79</v>
      </c>
      <c r="D9" s="12" t="s">
        <v>23</v>
      </c>
      <c r="E9" s="12" t="s">
        <v>23</v>
      </c>
      <c r="F9" s="12" t="s">
        <v>23</v>
      </c>
      <c r="H9" s="12" t="s">
        <v>23</v>
      </c>
      <c r="I9" s="7"/>
      <c r="K9" s="12" t="s">
        <v>23</v>
      </c>
      <c r="L9" s="12" t="s">
        <v>23</v>
      </c>
      <c r="M9" s="12" t="s">
        <v>23</v>
      </c>
    </row>
    <row r="10" spans="2:31" s="13" customFormat="1" x14ac:dyDescent="0.2">
      <c r="X10" s="23"/>
      <c r="Z10" s="23"/>
      <c r="AA10" s="23"/>
      <c r="AB10" s="23"/>
    </row>
    <row r="11" spans="2:31" x14ac:dyDescent="0.2">
      <c r="B11" s="13"/>
      <c r="D11" s="15" t="s">
        <v>491</v>
      </c>
      <c r="E11" s="15">
        <v>51.775511999999999</v>
      </c>
      <c r="F11" s="15">
        <v>0.28149826999999999</v>
      </c>
      <c r="H11" s="60">
        <v>22.4</v>
      </c>
      <c r="I11" s="15" t="s">
        <v>35</v>
      </c>
      <c r="K11" s="15" t="s">
        <v>368</v>
      </c>
      <c r="L11" s="15" t="s">
        <v>367</v>
      </c>
      <c r="M11" s="15" t="s">
        <v>367</v>
      </c>
    </row>
    <row r="12" spans="2:31" x14ac:dyDescent="0.2">
      <c r="B12" s="13"/>
      <c r="D12" s="15" t="s">
        <v>492</v>
      </c>
      <c r="E12" s="15">
        <v>51.385477000000002</v>
      </c>
      <c r="F12" s="15">
        <v>-1.1521041999999999</v>
      </c>
      <c r="H12" s="60">
        <v>6.46</v>
      </c>
      <c r="I12" s="15" t="s">
        <v>35</v>
      </c>
      <c r="K12" s="15" t="s">
        <v>368</v>
      </c>
      <c r="L12" s="15" t="s">
        <v>367</v>
      </c>
      <c r="M12" s="15" t="s">
        <v>367</v>
      </c>
    </row>
    <row r="13" spans="2:31" x14ac:dyDescent="0.2">
      <c r="B13" s="13"/>
      <c r="D13" s="15" t="s">
        <v>493</v>
      </c>
      <c r="E13" s="15">
        <v>51.876762999999997</v>
      </c>
      <c r="F13" s="15">
        <v>-1.9650903</v>
      </c>
      <c r="H13" s="60">
        <v>14.579999999999998</v>
      </c>
      <c r="I13" s="15" t="s">
        <v>35</v>
      </c>
      <c r="K13" s="15" t="s">
        <v>368</v>
      </c>
      <c r="L13" s="15" t="s">
        <v>367</v>
      </c>
      <c r="M13" s="15" t="s">
        <v>367</v>
      </c>
    </row>
    <row r="14" spans="2:31" x14ac:dyDescent="0.2">
      <c r="B14" s="13"/>
      <c r="D14" s="15" t="s">
        <v>494</v>
      </c>
      <c r="E14" s="15">
        <v>51.824669999999998</v>
      </c>
      <c r="F14" s="15">
        <v>-0.97702173999999997</v>
      </c>
      <c r="H14" s="60">
        <v>18.099999999999994</v>
      </c>
      <c r="I14" s="15" t="s">
        <v>34</v>
      </c>
      <c r="K14" s="15" t="s">
        <v>368</v>
      </c>
      <c r="L14" s="15" t="s">
        <v>367</v>
      </c>
      <c r="M14" s="15" t="s">
        <v>367</v>
      </c>
    </row>
    <row r="15" spans="2:31" x14ac:dyDescent="0.2">
      <c r="B15" s="13"/>
      <c r="D15" s="15" t="s">
        <v>495</v>
      </c>
      <c r="E15" s="15">
        <v>51.349867000000003</v>
      </c>
      <c r="F15" s="15">
        <v>-1.2030192</v>
      </c>
      <c r="H15" s="60">
        <v>3.3699999999999997</v>
      </c>
      <c r="I15" s="15" t="s">
        <v>35</v>
      </c>
      <c r="K15" s="15" t="s">
        <v>368</v>
      </c>
      <c r="L15" s="15" t="s">
        <v>367</v>
      </c>
      <c r="M15" s="15" t="s">
        <v>367</v>
      </c>
    </row>
    <row r="16" spans="2:31" x14ac:dyDescent="0.2">
      <c r="B16" s="13"/>
      <c r="D16" s="15" t="s">
        <v>496</v>
      </c>
      <c r="E16" s="15">
        <v>51.737884000000001</v>
      </c>
      <c r="F16" s="15">
        <v>-0.58505993000000001</v>
      </c>
      <c r="H16" s="60">
        <v>10.610000000000001</v>
      </c>
      <c r="I16" s="15" t="s">
        <v>35</v>
      </c>
      <c r="K16" s="15" t="s">
        <v>368</v>
      </c>
      <c r="L16" s="15" t="s">
        <v>367</v>
      </c>
      <c r="M16" s="15" t="s">
        <v>367</v>
      </c>
    </row>
    <row r="17" spans="2:13" x14ac:dyDescent="0.2">
      <c r="B17" s="13"/>
      <c r="D17" s="15" t="s">
        <v>497</v>
      </c>
      <c r="E17" s="15">
        <v>51.637569999999997</v>
      </c>
      <c r="F17" s="15">
        <v>-1.908919</v>
      </c>
      <c r="H17" s="60">
        <v>27.32</v>
      </c>
      <c r="I17" s="15" t="s">
        <v>35</v>
      </c>
      <c r="K17" s="15" t="s">
        <v>368</v>
      </c>
      <c r="L17" s="15" t="s">
        <v>367</v>
      </c>
      <c r="M17" s="15" t="s">
        <v>367</v>
      </c>
    </row>
    <row r="18" spans="2:13" x14ac:dyDescent="0.2">
      <c r="B18" s="13"/>
      <c r="D18" s="15" t="s">
        <v>498</v>
      </c>
      <c r="E18" s="15">
        <v>52.154169000000003</v>
      </c>
      <c r="F18" s="15">
        <v>-1.2779016000000001</v>
      </c>
      <c r="H18" s="60">
        <v>1.89</v>
      </c>
      <c r="I18" s="15" t="s">
        <v>35</v>
      </c>
      <c r="K18" s="15" t="s">
        <v>368</v>
      </c>
      <c r="L18" s="15" t="s">
        <v>367</v>
      </c>
      <c r="M18" s="15" t="s">
        <v>367</v>
      </c>
    </row>
    <row r="19" spans="2:13" x14ac:dyDescent="0.2">
      <c r="B19" s="13"/>
      <c r="D19" s="15" t="s">
        <v>499</v>
      </c>
      <c r="E19" s="15">
        <v>52.141409000000003</v>
      </c>
      <c r="F19" s="15">
        <v>-1.4081585000000001</v>
      </c>
      <c r="H19" s="60">
        <v>1.44</v>
      </c>
      <c r="I19" s="15" t="s">
        <v>35</v>
      </c>
      <c r="K19" s="15" t="s">
        <v>368</v>
      </c>
      <c r="L19" s="15" t="s">
        <v>367</v>
      </c>
      <c r="M19" s="15" t="s">
        <v>367</v>
      </c>
    </row>
    <row r="20" spans="2:13" x14ac:dyDescent="0.2">
      <c r="B20" s="13"/>
      <c r="D20" s="15" t="s">
        <v>500</v>
      </c>
      <c r="E20" s="15">
        <v>51.991</v>
      </c>
      <c r="F20" s="15">
        <v>-1.3577144000000001</v>
      </c>
      <c r="H20" s="60">
        <v>10.429999999999998</v>
      </c>
      <c r="I20" s="15" t="s">
        <v>35</v>
      </c>
      <c r="K20" s="15" t="s">
        <v>368</v>
      </c>
      <c r="L20" s="15" t="s">
        <v>367</v>
      </c>
      <c r="M20" s="15" t="s">
        <v>367</v>
      </c>
    </row>
    <row r="21" spans="2:13" x14ac:dyDescent="0.2">
      <c r="B21" s="13"/>
      <c r="D21" s="15" t="s">
        <v>501</v>
      </c>
      <c r="E21" s="15">
        <v>51.994332999999997</v>
      </c>
      <c r="F21" s="15">
        <v>1.8753068000000001E-2</v>
      </c>
      <c r="H21" s="60">
        <v>8.6000000000000014</v>
      </c>
      <c r="I21" s="15" t="s">
        <v>35</v>
      </c>
      <c r="K21" s="15" t="s">
        <v>368</v>
      </c>
      <c r="L21" s="15" t="s">
        <v>367</v>
      </c>
      <c r="M21" s="15" t="s">
        <v>367</v>
      </c>
    </row>
    <row r="22" spans="2:13" x14ac:dyDescent="0.2">
      <c r="B22" s="13"/>
      <c r="D22" s="15" t="s">
        <v>502</v>
      </c>
      <c r="E22" s="15">
        <v>51.496648</v>
      </c>
      <c r="F22" s="15">
        <v>-1.596608</v>
      </c>
      <c r="H22" s="60">
        <v>10.379999999999999</v>
      </c>
      <c r="I22" s="15" t="s">
        <v>35</v>
      </c>
      <c r="K22" s="15" t="s">
        <v>368</v>
      </c>
      <c r="L22" s="15" t="s">
        <v>367</v>
      </c>
      <c r="M22" s="15" t="s">
        <v>367</v>
      </c>
    </row>
    <row r="23" spans="2:13" x14ac:dyDescent="0.2">
      <c r="B23" s="13"/>
      <c r="D23" s="15" t="s">
        <v>503</v>
      </c>
      <c r="E23" s="15">
        <v>51.796697000000002</v>
      </c>
      <c r="F23" s="15">
        <v>-1.1813929999999999</v>
      </c>
      <c r="H23" s="60">
        <v>1.1599999999999999</v>
      </c>
      <c r="I23" s="15" t="s">
        <v>35</v>
      </c>
      <c r="K23" s="15" t="s">
        <v>368</v>
      </c>
      <c r="L23" s="15" t="s">
        <v>367</v>
      </c>
      <c r="M23" s="15" t="s">
        <v>367</v>
      </c>
    </row>
    <row r="24" spans="2:13" x14ac:dyDescent="0.2">
      <c r="B24" s="13"/>
      <c r="D24" s="15" t="s">
        <v>504</v>
      </c>
      <c r="E24" s="15">
        <v>51.419620999999999</v>
      </c>
      <c r="F24" s="15">
        <v>-1.1485965</v>
      </c>
      <c r="H24" s="60">
        <v>24.600000000000005</v>
      </c>
      <c r="I24" s="15" t="s">
        <v>35</v>
      </c>
      <c r="K24" s="15" t="s">
        <v>368</v>
      </c>
      <c r="L24" s="15" t="s">
        <v>367</v>
      </c>
      <c r="M24" s="15" t="s">
        <v>367</v>
      </c>
    </row>
    <row r="25" spans="2:13" x14ac:dyDescent="0.2">
      <c r="B25" s="13"/>
      <c r="D25" s="15" t="s">
        <v>505</v>
      </c>
      <c r="E25" s="15">
        <v>51.759751000000001</v>
      </c>
      <c r="F25" s="15">
        <v>-1.821742</v>
      </c>
      <c r="H25" s="60">
        <v>17.599999999999998</v>
      </c>
      <c r="I25" s="15" t="s">
        <v>35</v>
      </c>
      <c r="K25" s="15" t="s">
        <v>368</v>
      </c>
      <c r="L25" s="15" t="s">
        <v>367</v>
      </c>
      <c r="M25" s="15" t="s">
        <v>367</v>
      </c>
    </row>
    <row r="26" spans="2:13" x14ac:dyDescent="0.2">
      <c r="B26" s="13"/>
      <c r="D26" s="15" t="s">
        <v>506</v>
      </c>
      <c r="E26" s="15">
        <v>51.444415999999997</v>
      </c>
      <c r="F26" s="15">
        <v>-0.79703972999999995</v>
      </c>
      <c r="H26" s="60">
        <v>4.9700000000000006</v>
      </c>
      <c r="I26" s="15" t="s">
        <v>35</v>
      </c>
      <c r="K26" s="15" t="s">
        <v>368</v>
      </c>
      <c r="L26" s="15" t="s">
        <v>367</v>
      </c>
      <c r="M26" s="15" t="s">
        <v>367</v>
      </c>
    </row>
    <row r="27" spans="2:13" x14ac:dyDescent="0.2">
      <c r="B27" s="13"/>
      <c r="D27" s="15" t="s">
        <v>507</v>
      </c>
      <c r="E27" s="15">
        <v>51.368350999999997</v>
      </c>
      <c r="F27" s="15">
        <v>-1.2802699</v>
      </c>
      <c r="H27" s="60">
        <v>0.4</v>
      </c>
      <c r="I27" s="15" t="s">
        <v>35</v>
      </c>
      <c r="K27" s="15" t="s">
        <v>368</v>
      </c>
      <c r="L27" s="15" t="s">
        <v>367</v>
      </c>
      <c r="M27" s="15" t="s">
        <v>367</v>
      </c>
    </row>
    <row r="28" spans="2:13" x14ac:dyDescent="0.2">
      <c r="B28" s="13"/>
      <c r="D28" s="15" t="s">
        <v>508</v>
      </c>
      <c r="E28" s="15">
        <v>51.903179999999999</v>
      </c>
      <c r="F28" s="15">
        <v>-1.6365837000000001</v>
      </c>
      <c r="H28" s="60">
        <v>12.100000000000001</v>
      </c>
      <c r="I28" s="15" t="s">
        <v>35</v>
      </c>
      <c r="K28" s="15" t="s">
        <v>368</v>
      </c>
      <c r="L28" s="15" t="s">
        <v>367</v>
      </c>
      <c r="M28" s="15" t="s">
        <v>367</v>
      </c>
    </row>
    <row r="29" spans="2:13" x14ac:dyDescent="0.2">
      <c r="B29" s="13"/>
      <c r="D29" s="15" t="s">
        <v>509</v>
      </c>
      <c r="E29" s="15">
        <v>51.852907000000002</v>
      </c>
      <c r="F29" s="15">
        <v>-1.2667611000000001</v>
      </c>
      <c r="H29" s="60">
        <v>27.990000000000002</v>
      </c>
      <c r="I29" s="15" t="s">
        <v>35</v>
      </c>
      <c r="K29" s="15" t="s">
        <v>368</v>
      </c>
      <c r="L29" s="15" t="s">
        <v>367</v>
      </c>
      <c r="M29" s="15" t="s">
        <v>367</v>
      </c>
    </row>
    <row r="30" spans="2:13" x14ac:dyDescent="0.2">
      <c r="B30" s="13"/>
      <c r="D30" s="15" t="s">
        <v>510</v>
      </c>
      <c r="E30" s="15">
        <v>51.620322999999999</v>
      </c>
      <c r="F30" s="15">
        <v>-1.7832885999999999</v>
      </c>
      <c r="H30" s="60">
        <v>38.72</v>
      </c>
      <c r="I30" s="15" t="s">
        <v>34</v>
      </c>
      <c r="K30" s="15" t="s">
        <v>368</v>
      </c>
      <c r="L30" s="15" t="s">
        <v>367</v>
      </c>
      <c r="M30" s="15" t="s">
        <v>367</v>
      </c>
    </row>
    <row r="31" spans="2:13" x14ac:dyDescent="0.2">
      <c r="B31" s="13"/>
      <c r="D31" s="15" t="s">
        <v>511</v>
      </c>
      <c r="E31" s="15">
        <v>52.167845999999997</v>
      </c>
      <c r="F31" s="15">
        <v>-1.3098468000000001</v>
      </c>
      <c r="H31" s="60">
        <v>3.7699999999999996</v>
      </c>
      <c r="I31" s="15" t="s">
        <v>35</v>
      </c>
      <c r="K31" s="15" t="s">
        <v>368</v>
      </c>
      <c r="L31" s="15" t="s">
        <v>367</v>
      </c>
      <c r="M31" s="15" t="s">
        <v>367</v>
      </c>
    </row>
    <row r="32" spans="2:13" x14ac:dyDescent="0.2">
      <c r="B32" s="13"/>
      <c r="D32" s="15" t="s">
        <v>512</v>
      </c>
      <c r="E32" s="15">
        <v>51.584108000000001</v>
      </c>
      <c r="F32" s="15">
        <v>-1.6752149000000001</v>
      </c>
      <c r="H32" s="60">
        <v>4.7099999999999991</v>
      </c>
      <c r="I32" s="15" t="s">
        <v>35</v>
      </c>
      <c r="K32" s="15" t="s">
        <v>368</v>
      </c>
      <c r="L32" s="15" t="s">
        <v>367</v>
      </c>
      <c r="M32" s="15" t="s">
        <v>367</v>
      </c>
    </row>
    <row r="33" spans="2:13" x14ac:dyDescent="0.2">
      <c r="B33" s="13"/>
      <c r="D33" s="15" t="s">
        <v>513</v>
      </c>
      <c r="E33" s="15">
        <v>51.443565999999997</v>
      </c>
      <c r="F33" s="15">
        <v>-1.3826864999999999</v>
      </c>
      <c r="H33" s="60">
        <v>1.91</v>
      </c>
      <c r="I33" s="15" t="s">
        <v>35</v>
      </c>
      <c r="K33" s="15" t="s">
        <v>368</v>
      </c>
      <c r="L33" s="15" t="s">
        <v>367</v>
      </c>
      <c r="M33" s="15" t="s">
        <v>367</v>
      </c>
    </row>
    <row r="34" spans="2:13" x14ac:dyDescent="0.2">
      <c r="B34" s="13"/>
      <c r="D34" s="15" t="s">
        <v>514</v>
      </c>
      <c r="E34" s="15">
        <v>51.818676000000004</v>
      </c>
      <c r="F34" s="15">
        <v>-0.12549809000000001</v>
      </c>
      <c r="H34" s="60">
        <v>1.6400000000000001</v>
      </c>
      <c r="I34" s="15" t="s">
        <v>35</v>
      </c>
      <c r="K34" s="15" t="s">
        <v>368</v>
      </c>
      <c r="L34" s="15" t="s">
        <v>367</v>
      </c>
      <c r="M34" s="15" t="s">
        <v>367</v>
      </c>
    </row>
    <row r="35" spans="2:13" x14ac:dyDescent="0.2">
      <c r="B35" s="13"/>
      <c r="D35" s="15" t="s">
        <v>515</v>
      </c>
      <c r="E35" s="15">
        <v>51.922302000000002</v>
      </c>
      <c r="F35" s="15">
        <v>2.4245356999999999E-2</v>
      </c>
      <c r="H35" s="60">
        <v>40.699999999999996</v>
      </c>
      <c r="I35" s="15" t="s">
        <v>35</v>
      </c>
      <c r="K35" s="15" t="s">
        <v>368</v>
      </c>
      <c r="L35" s="15" t="s">
        <v>367</v>
      </c>
      <c r="M35" s="15" t="s">
        <v>367</v>
      </c>
    </row>
    <row r="36" spans="2:13" x14ac:dyDescent="0.2">
      <c r="B36" s="13"/>
      <c r="D36" s="15" t="s">
        <v>516</v>
      </c>
      <c r="E36" s="15">
        <v>51.887239000000001</v>
      </c>
      <c r="F36" s="15">
        <v>-0.31881904999999999</v>
      </c>
      <c r="H36" s="60">
        <v>6.9300000000000006</v>
      </c>
      <c r="I36" s="15" t="s">
        <v>35</v>
      </c>
      <c r="K36" s="15" t="s">
        <v>368</v>
      </c>
      <c r="L36" s="15" t="s">
        <v>367</v>
      </c>
      <c r="M36" s="15" t="s">
        <v>367</v>
      </c>
    </row>
    <row r="37" spans="2:13" x14ac:dyDescent="0.2">
      <c r="B37" s="13"/>
      <c r="D37" s="15" t="s">
        <v>517</v>
      </c>
      <c r="E37" s="15">
        <v>51.758715000000002</v>
      </c>
      <c r="F37" s="15">
        <v>-8.7409960999999994E-2</v>
      </c>
      <c r="H37" s="60">
        <v>0.81</v>
      </c>
      <c r="I37" s="15" t="s">
        <v>35</v>
      </c>
      <c r="K37" s="15" t="s">
        <v>368</v>
      </c>
      <c r="L37" s="15" t="s">
        <v>367</v>
      </c>
      <c r="M37" s="15" t="s">
        <v>367</v>
      </c>
    </row>
    <row r="38" spans="2:13" x14ac:dyDescent="0.2">
      <c r="B38" s="13"/>
      <c r="D38" s="15" t="s">
        <v>518</v>
      </c>
      <c r="E38" s="15">
        <v>51.490929999999999</v>
      </c>
      <c r="F38" s="15">
        <v>-1.8343134000000001</v>
      </c>
      <c r="H38" s="60">
        <v>12.969999999999999</v>
      </c>
      <c r="I38" s="15" t="s">
        <v>35</v>
      </c>
      <c r="K38" s="15" t="s">
        <v>368</v>
      </c>
      <c r="L38" s="15" t="s">
        <v>367</v>
      </c>
      <c r="M38" s="15" t="s">
        <v>367</v>
      </c>
    </row>
    <row r="39" spans="2:13" x14ac:dyDescent="0.2">
      <c r="B39" s="13"/>
      <c r="D39" s="15" t="s">
        <v>519</v>
      </c>
      <c r="E39" s="15">
        <v>52.047792999999999</v>
      </c>
      <c r="F39" s="15">
        <v>-1.3860645</v>
      </c>
      <c r="H39" s="60">
        <v>33.26</v>
      </c>
      <c r="I39" s="15" t="s">
        <v>35</v>
      </c>
      <c r="K39" s="15" t="s">
        <v>368</v>
      </c>
      <c r="L39" s="15" t="s">
        <v>367</v>
      </c>
      <c r="M39" s="15" t="s">
        <v>367</v>
      </c>
    </row>
    <row r="40" spans="2:13" x14ac:dyDescent="0.2">
      <c r="B40" s="13"/>
      <c r="D40" s="15" t="s">
        <v>520</v>
      </c>
      <c r="E40" s="15">
        <v>51.685105</v>
      </c>
      <c r="F40" s="15">
        <v>-1.5023609</v>
      </c>
      <c r="H40" s="60">
        <v>10.93</v>
      </c>
      <c r="I40" s="15" t="s">
        <v>35</v>
      </c>
      <c r="K40" s="15" t="s">
        <v>368</v>
      </c>
      <c r="L40" s="15" t="s">
        <v>367</v>
      </c>
      <c r="M40" s="15" t="s">
        <v>367</v>
      </c>
    </row>
    <row r="41" spans="2:13" x14ac:dyDescent="0.2">
      <c r="B41" s="13"/>
      <c r="D41" s="15" t="s">
        <v>521</v>
      </c>
      <c r="E41" s="15">
        <v>51.424577999999997</v>
      </c>
      <c r="F41" s="15">
        <v>-1.2146650999999999</v>
      </c>
      <c r="H41" s="60">
        <v>35.360000000000007</v>
      </c>
      <c r="I41" s="15" t="s">
        <v>35</v>
      </c>
      <c r="K41" s="15" t="s">
        <v>368</v>
      </c>
      <c r="L41" s="15" t="s">
        <v>367</v>
      </c>
      <c r="M41" s="15" t="s">
        <v>367</v>
      </c>
    </row>
    <row r="42" spans="2:13" x14ac:dyDescent="0.2">
      <c r="B42" s="13"/>
      <c r="D42" s="15" t="s">
        <v>522</v>
      </c>
      <c r="E42" s="15">
        <v>51.674897999999999</v>
      </c>
      <c r="F42" s="15">
        <v>-1.6673355999999999</v>
      </c>
      <c r="H42" s="60">
        <v>2.4</v>
      </c>
      <c r="I42" s="15" t="s">
        <v>35</v>
      </c>
      <c r="K42" s="15" t="s">
        <v>368</v>
      </c>
      <c r="L42" s="15" t="s">
        <v>367</v>
      </c>
      <c r="M42" s="15" t="s">
        <v>367</v>
      </c>
    </row>
    <row r="43" spans="2:13" x14ac:dyDescent="0.2">
      <c r="B43" s="13"/>
      <c r="D43" s="15" t="s">
        <v>523</v>
      </c>
      <c r="E43" s="15">
        <v>51.66348</v>
      </c>
      <c r="F43" s="15">
        <v>-1.783083</v>
      </c>
      <c r="H43" s="60">
        <v>3.899999999999999</v>
      </c>
      <c r="I43" s="15" t="s">
        <v>35</v>
      </c>
      <c r="K43" s="15" t="s">
        <v>368</v>
      </c>
      <c r="L43" s="15" t="s">
        <v>367</v>
      </c>
      <c r="M43" s="15" t="s">
        <v>367</v>
      </c>
    </row>
    <row r="44" spans="2:13" x14ac:dyDescent="0.2">
      <c r="B44" s="13"/>
      <c r="D44" s="15" t="s">
        <v>524</v>
      </c>
      <c r="E44" s="15">
        <v>52.093055999999997</v>
      </c>
      <c r="F44" s="15">
        <v>-1.2818077000000001</v>
      </c>
      <c r="H44" s="60">
        <v>50.78</v>
      </c>
      <c r="I44" s="15" t="s">
        <v>34</v>
      </c>
      <c r="K44" s="15" t="s">
        <v>368</v>
      </c>
      <c r="L44" s="15" t="s">
        <v>367</v>
      </c>
      <c r="M44" s="15" t="s">
        <v>367</v>
      </c>
    </row>
    <row r="45" spans="2:13" x14ac:dyDescent="0.2">
      <c r="B45" s="13"/>
      <c r="D45" s="15" t="s">
        <v>525</v>
      </c>
      <c r="E45" s="15">
        <v>51.889296000000002</v>
      </c>
      <c r="F45" s="15">
        <v>-1.5248117999999999</v>
      </c>
      <c r="H45" s="60">
        <v>12.070000000000002</v>
      </c>
      <c r="I45" s="15" t="s">
        <v>35</v>
      </c>
      <c r="K45" s="15" t="s">
        <v>368</v>
      </c>
      <c r="L45" s="15" t="s">
        <v>367</v>
      </c>
      <c r="M45" s="15" t="s">
        <v>367</v>
      </c>
    </row>
    <row r="46" spans="2:13" x14ac:dyDescent="0.2">
      <c r="B46" s="13"/>
      <c r="D46" s="15" t="s">
        <v>526</v>
      </c>
      <c r="E46" s="15">
        <v>51.833768999999997</v>
      </c>
      <c r="F46" s="15">
        <v>-5.8105627E-2</v>
      </c>
      <c r="H46" s="60">
        <v>6.63</v>
      </c>
      <c r="I46" s="15" t="s">
        <v>35</v>
      </c>
      <c r="K46" s="15" t="s">
        <v>368</v>
      </c>
      <c r="L46" s="15" t="s">
        <v>367</v>
      </c>
      <c r="M46" s="15" t="s">
        <v>367</v>
      </c>
    </row>
    <row r="47" spans="2:13" x14ac:dyDescent="0.2">
      <c r="B47" s="13"/>
      <c r="D47" s="15" t="s">
        <v>527</v>
      </c>
      <c r="E47" s="15">
        <v>51.839745999999998</v>
      </c>
      <c r="F47" s="15">
        <v>-1.1798869999999999</v>
      </c>
      <c r="H47" s="60">
        <v>11.840000000000002</v>
      </c>
      <c r="I47" s="15" t="s">
        <v>35</v>
      </c>
      <c r="K47" s="15" t="s">
        <v>368</v>
      </c>
      <c r="L47" s="15" t="s">
        <v>367</v>
      </c>
      <c r="M47" s="15" t="s">
        <v>367</v>
      </c>
    </row>
    <row r="48" spans="2:13" x14ac:dyDescent="0.2">
      <c r="B48" s="13"/>
      <c r="D48" s="15" t="s">
        <v>528</v>
      </c>
      <c r="E48" s="15">
        <v>52.196917999999997</v>
      </c>
      <c r="F48" s="15">
        <v>-1.2142972999999999</v>
      </c>
      <c r="H48" s="60">
        <v>1.42</v>
      </c>
      <c r="I48" s="15" t="s">
        <v>35</v>
      </c>
      <c r="K48" s="15" t="s">
        <v>368</v>
      </c>
      <c r="L48" s="15" t="s">
        <v>367</v>
      </c>
      <c r="M48" s="15" t="s">
        <v>367</v>
      </c>
    </row>
    <row r="49" spans="2:13" x14ac:dyDescent="0.2">
      <c r="B49" s="13"/>
      <c r="D49" s="15" t="s">
        <v>529</v>
      </c>
      <c r="E49" s="15">
        <v>51.649802000000001</v>
      </c>
      <c r="F49" s="15">
        <v>-1.4492685000000001</v>
      </c>
      <c r="H49" s="60">
        <v>9.6300000000000008</v>
      </c>
      <c r="I49" s="15" t="s">
        <v>35</v>
      </c>
      <c r="K49" s="15" t="s">
        <v>368</v>
      </c>
      <c r="L49" s="15" t="s">
        <v>367</v>
      </c>
      <c r="M49" s="15" t="s">
        <v>367</v>
      </c>
    </row>
    <row r="50" spans="2:13" x14ac:dyDescent="0.2">
      <c r="B50" s="13"/>
      <c r="D50" s="15" t="s">
        <v>530</v>
      </c>
      <c r="E50" s="15">
        <v>51.676952</v>
      </c>
      <c r="F50" s="15">
        <v>-0.52910647</v>
      </c>
      <c r="H50" s="60">
        <v>5.23</v>
      </c>
      <c r="I50" s="15" t="s">
        <v>35</v>
      </c>
      <c r="K50" s="15" t="s">
        <v>368</v>
      </c>
      <c r="L50" s="15" t="s">
        <v>367</v>
      </c>
      <c r="M50" s="15" t="s">
        <v>367</v>
      </c>
    </row>
    <row r="51" spans="2:13" x14ac:dyDescent="0.2">
      <c r="B51" s="13"/>
      <c r="D51" s="15" t="s">
        <v>531</v>
      </c>
      <c r="E51" s="15">
        <v>51.425404999999998</v>
      </c>
      <c r="F51" s="15">
        <v>-1.539704</v>
      </c>
      <c r="H51" s="60">
        <v>6.7099999999999982</v>
      </c>
      <c r="I51" s="15" t="s">
        <v>35</v>
      </c>
      <c r="K51" s="15" t="s">
        <v>368</v>
      </c>
      <c r="L51" s="15" t="s">
        <v>367</v>
      </c>
      <c r="M51" s="15" t="s">
        <v>367</v>
      </c>
    </row>
    <row r="52" spans="2:13" x14ac:dyDescent="0.2">
      <c r="B52" s="13"/>
      <c r="D52" s="15" t="s">
        <v>532</v>
      </c>
      <c r="E52" s="15">
        <v>51.796199999999999</v>
      </c>
      <c r="F52" s="15">
        <v>-1.0124679999999999</v>
      </c>
      <c r="H52" s="60">
        <v>5.4200000000000008</v>
      </c>
      <c r="I52" s="15" t="s">
        <v>35</v>
      </c>
      <c r="K52" s="15" t="s">
        <v>368</v>
      </c>
      <c r="L52" s="15" t="s">
        <v>367</v>
      </c>
      <c r="M52" s="15" t="s">
        <v>367</v>
      </c>
    </row>
    <row r="53" spans="2:13" x14ac:dyDescent="0.2">
      <c r="B53" s="13"/>
      <c r="D53" s="15" t="s">
        <v>533</v>
      </c>
      <c r="E53" s="15">
        <v>52.129852</v>
      </c>
      <c r="F53" s="15">
        <v>-1.2709903</v>
      </c>
      <c r="H53" s="60">
        <v>23.72</v>
      </c>
      <c r="I53" s="15" t="s">
        <v>35</v>
      </c>
      <c r="K53" s="15" t="s">
        <v>368</v>
      </c>
      <c r="L53" s="15" t="s">
        <v>367</v>
      </c>
      <c r="M53" s="15" t="s">
        <v>367</v>
      </c>
    </row>
    <row r="54" spans="2:13" x14ac:dyDescent="0.2">
      <c r="B54" s="13"/>
      <c r="D54" s="15" t="s">
        <v>534</v>
      </c>
      <c r="E54" s="15">
        <v>51.714191</v>
      </c>
      <c r="F54" s="15">
        <v>-1.5830974</v>
      </c>
      <c r="H54" s="60">
        <v>15.190000000000003</v>
      </c>
      <c r="I54" s="15" t="s">
        <v>35</v>
      </c>
      <c r="K54" s="15" t="s">
        <v>368</v>
      </c>
      <c r="L54" s="15" t="s">
        <v>367</v>
      </c>
      <c r="M54" s="15" t="s">
        <v>367</v>
      </c>
    </row>
    <row r="55" spans="2:13" x14ac:dyDescent="0.2">
      <c r="B55" s="13"/>
      <c r="D55" s="15" t="s">
        <v>535</v>
      </c>
      <c r="E55" s="15">
        <v>51.419792999999999</v>
      </c>
      <c r="F55" s="15">
        <v>-1.7727322999999999</v>
      </c>
      <c r="H55" s="60">
        <v>5.1700000000000008</v>
      </c>
      <c r="I55" s="15" t="s">
        <v>35</v>
      </c>
      <c r="K55" s="15" t="s">
        <v>368</v>
      </c>
      <c r="L55" s="15" t="s">
        <v>367</v>
      </c>
      <c r="M55" s="15" t="s">
        <v>367</v>
      </c>
    </row>
    <row r="56" spans="2:13" x14ac:dyDescent="0.2">
      <c r="B56" s="13"/>
      <c r="D56" s="15" t="s">
        <v>536</v>
      </c>
      <c r="E56" s="15">
        <v>52.146422000000001</v>
      </c>
      <c r="F56" s="15">
        <v>-1.3364833</v>
      </c>
      <c r="H56" s="60">
        <v>2.7800000000000002</v>
      </c>
      <c r="I56" s="15" t="s">
        <v>35</v>
      </c>
      <c r="K56" s="15" t="s">
        <v>368</v>
      </c>
      <c r="L56" s="15" t="s">
        <v>367</v>
      </c>
      <c r="M56" s="15" t="s">
        <v>367</v>
      </c>
    </row>
    <row r="57" spans="2:13" x14ac:dyDescent="0.2">
      <c r="B57" s="13"/>
      <c r="D57" s="15" t="s">
        <v>537</v>
      </c>
      <c r="E57" s="15">
        <v>51.983387999999998</v>
      </c>
      <c r="F57" s="15">
        <v>-1.2850185000000001</v>
      </c>
      <c r="H57" s="60">
        <v>0.95</v>
      </c>
      <c r="I57" s="15" t="s">
        <v>35</v>
      </c>
      <c r="K57" s="15" t="s">
        <v>368</v>
      </c>
      <c r="L57" s="15" t="s">
        <v>367</v>
      </c>
      <c r="M57" s="15" t="s">
        <v>367</v>
      </c>
    </row>
    <row r="58" spans="2:13" x14ac:dyDescent="0.2">
      <c r="B58" s="13"/>
      <c r="D58" s="15" t="s">
        <v>538</v>
      </c>
      <c r="E58" s="15">
        <v>51.709532000000003</v>
      </c>
      <c r="F58" s="15">
        <v>-2.0260031000000001</v>
      </c>
      <c r="H58" s="60">
        <v>27.08</v>
      </c>
      <c r="I58" s="15" t="s">
        <v>35</v>
      </c>
      <c r="K58" s="15" t="s">
        <v>368</v>
      </c>
      <c r="L58" s="15" t="s">
        <v>367</v>
      </c>
      <c r="M58" s="15" t="s">
        <v>367</v>
      </c>
    </row>
    <row r="59" spans="2:13" x14ac:dyDescent="0.2">
      <c r="B59" s="13"/>
      <c r="D59" s="15" t="s">
        <v>539</v>
      </c>
      <c r="E59" s="15">
        <v>51.840792</v>
      </c>
      <c r="F59" s="15">
        <v>-2.0536572999999998</v>
      </c>
      <c r="H59" s="60">
        <v>2.589999999999999</v>
      </c>
      <c r="I59" s="15" t="s">
        <v>34</v>
      </c>
      <c r="K59" s="15" t="s">
        <v>368</v>
      </c>
      <c r="L59" s="15" t="s">
        <v>367</v>
      </c>
      <c r="M59" s="15" t="s">
        <v>367</v>
      </c>
    </row>
    <row r="60" spans="2:13" x14ac:dyDescent="0.2">
      <c r="B60" s="13"/>
      <c r="D60" s="15" t="s">
        <v>540</v>
      </c>
      <c r="E60" s="15">
        <v>51.638922000000001</v>
      </c>
      <c r="F60" s="15">
        <v>-1.6632636999999999</v>
      </c>
      <c r="H60" s="60">
        <v>2.5499999999999998</v>
      </c>
      <c r="I60" s="15" t="s">
        <v>35</v>
      </c>
      <c r="K60" s="15" t="s">
        <v>368</v>
      </c>
      <c r="L60" s="15" t="s">
        <v>367</v>
      </c>
      <c r="M60" s="15" t="s">
        <v>367</v>
      </c>
    </row>
    <row r="61" spans="2:13" x14ac:dyDescent="0.2">
      <c r="B61" s="13"/>
      <c r="D61" s="15" t="s">
        <v>541</v>
      </c>
      <c r="E61" s="15">
        <v>51.084020000000002</v>
      </c>
      <c r="F61" s="15">
        <v>-0.2438739</v>
      </c>
      <c r="H61" s="60">
        <v>17.25</v>
      </c>
      <c r="I61" s="15" t="s">
        <v>35</v>
      </c>
      <c r="K61" s="15" t="s">
        <v>368</v>
      </c>
      <c r="L61" s="15" t="s">
        <v>367</v>
      </c>
      <c r="M61" s="15" t="s">
        <v>367</v>
      </c>
    </row>
    <row r="62" spans="2:13" x14ac:dyDescent="0.2">
      <c r="B62" s="13"/>
      <c r="D62" s="15" t="s">
        <v>542</v>
      </c>
      <c r="E62" s="15">
        <v>51.839343999999997</v>
      </c>
      <c r="F62" s="15">
        <v>-1.4135770000000001</v>
      </c>
      <c r="H62" s="60">
        <v>12.129999999999999</v>
      </c>
      <c r="I62" s="15" t="s">
        <v>35</v>
      </c>
      <c r="K62" s="15" t="s">
        <v>368</v>
      </c>
      <c r="L62" s="15" t="s">
        <v>367</v>
      </c>
      <c r="M62" s="15" t="s">
        <v>367</v>
      </c>
    </row>
    <row r="63" spans="2:13" x14ac:dyDescent="0.2">
      <c r="B63" s="13"/>
      <c r="D63" s="15" t="s">
        <v>543</v>
      </c>
      <c r="E63" s="15">
        <v>51.508389999999999</v>
      </c>
      <c r="F63" s="15">
        <v>-1.2434845999999999</v>
      </c>
      <c r="H63" s="60">
        <v>53.609999999999985</v>
      </c>
      <c r="I63" s="15" t="s">
        <v>35</v>
      </c>
      <c r="K63" s="15" t="s">
        <v>368</v>
      </c>
      <c r="L63" s="15" t="s">
        <v>367</v>
      </c>
      <c r="M63" s="15" t="s">
        <v>367</v>
      </c>
    </row>
    <row r="64" spans="2:13" x14ac:dyDescent="0.2">
      <c r="B64" s="13"/>
      <c r="D64" s="15" t="s">
        <v>544</v>
      </c>
      <c r="E64" s="15">
        <v>51.949263000000002</v>
      </c>
      <c r="F64" s="15">
        <v>-8.2223410999999996E-2</v>
      </c>
      <c r="H64" s="60">
        <v>10.470000000000002</v>
      </c>
      <c r="I64" s="15" t="s">
        <v>35</v>
      </c>
      <c r="K64" s="15" t="s">
        <v>368</v>
      </c>
      <c r="L64" s="15" t="s">
        <v>367</v>
      </c>
      <c r="M64" s="15" t="s">
        <v>367</v>
      </c>
    </row>
    <row r="65" spans="2:13" x14ac:dyDescent="0.2">
      <c r="B65" s="13"/>
      <c r="D65" s="15" t="s">
        <v>545</v>
      </c>
      <c r="E65" s="15">
        <v>51.239603000000002</v>
      </c>
      <c r="F65" s="15">
        <v>-0.86284165999999995</v>
      </c>
      <c r="H65" s="60">
        <v>15.489999999999998</v>
      </c>
      <c r="I65" s="15" t="s">
        <v>35</v>
      </c>
      <c r="K65" s="15" t="s">
        <v>368</v>
      </c>
      <c r="L65" s="15" t="s">
        <v>367</v>
      </c>
      <c r="M65" s="15" t="s">
        <v>367</v>
      </c>
    </row>
    <row r="66" spans="2:13" x14ac:dyDescent="0.2">
      <c r="B66" s="13"/>
      <c r="D66" s="15" t="s">
        <v>546</v>
      </c>
      <c r="E66" s="15">
        <v>52.112101000000003</v>
      </c>
      <c r="F66" s="15">
        <v>-1.3092473</v>
      </c>
      <c r="H66" s="60">
        <v>23.25</v>
      </c>
      <c r="I66" s="15" t="s">
        <v>35</v>
      </c>
      <c r="K66" s="15" t="s">
        <v>368</v>
      </c>
      <c r="L66" s="15" t="s">
        <v>367</v>
      </c>
      <c r="M66" s="15" t="s">
        <v>367</v>
      </c>
    </row>
    <row r="67" spans="2:13" x14ac:dyDescent="0.2">
      <c r="B67" s="13"/>
      <c r="D67" s="15" t="s">
        <v>547</v>
      </c>
      <c r="E67" s="15">
        <v>51.994551999999999</v>
      </c>
      <c r="F67" s="15">
        <v>-1.2032788000000001</v>
      </c>
      <c r="H67" s="60">
        <v>24.15</v>
      </c>
      <c r="I67" s="15" t="s">
        <v>35</v>
      </c>
      <c r="K67" s="15" t="s">
        <v>368</v>
      </c>
      <c r="L67" s="15" t="s">
        <v>367</v>
      </c>
      <c r="M67" s="15" t="s">
        <v>367</v>
      </c>
    </row>
    <row r="68" spans="2:13" x14ac:dyDescent="0.2">
      <c r="B68" s="13"/>
      <c r="D68" s="15" t="s">
        <v>548</v>
      </c>
      <c r="E68" s="15">
        <v>51.715361000000001</v>
      </c>
      <c r="F68" s="15">
        <v>-1.1372660999999999</v>
      </c>
      <c r="H68" s="60">
        <v>12.65</v>
      </c>
      <c r="I68" s="15" t="s">
        <v>35</v>
      </c>
      <c r="K68" s="15" t="s">
        <v>368</v>
      </c>
      <c r="L68" s="15" t="s">
        <v>367</v>
      </c>
      <c r="M68" s="15" t="s">
        <v>367</v>
      </c>
    </row>
    <row r="69" spans="2:13" x14ac:dyDescent="0.2">
      <c r="B69" s="13"/>
      <c r="D69" s="15" t="s">
        <v>549</v>
      </c>
      <c r="E69" s="15">
        <v>51.799073</v>
      </c>
      <c r="F69" s="15">
        <v>-0.92974495000000001</v>
      </c>
      <c r="H69" s="60">
        <v>26.080000000000002</v>
      </c>
      <c r="I69" s="15" t="s">
        <v>35</v>
      </c>
      <c r="K69" s="15" t="s">
        <v>368</v>
      </c>
      <c r="L69" s="15" t="s">
        <v>367</v>
      </c>
      <c r="M69" s="15" t="s">
        <v>367</v>
      </c>
    </row>
    <row r="70" spans="2:13" x14ac:dyDescent="0.2">
      <c r="B70" s="13"/>
      <c r="D70" s="15" t="s">
        <v>550</v>
      </c>
      <c r="E70" s="15">
        <v>52.115943000000001</v>
      </c>
      <c r="F70" s="15">
        <v>-1.2054984</v>
      </c>
      <c r="H70" s="60">
        <v>8.99</v>
      </c>
      <c r="I70" s="15" t="s">
        <v>35</v>
      </c>
      <c r="K70" s="15" t="s">
        <v>368</v>
      </c>
      <c r="L70" s="15" t="s">
        <v>367</v>
      </c>
      <c r="M70" s="15" t="s">
        <v>367</v>
      </c>
    </row>
    <row r="71" spans="2:13" x14ac:dyDescent="0.2">
      <c r="B71" s="13"/>
      <c r="D71" s="15" t="s">
        <v>551</v>
      </c>
      <c r="E71" s="15">
        <v>51.829247000000002</v>
      </c>
      <c r="F71" s="15">
        <v>-0.55607728000000001</v>
      </c>
      <c r="H71" s="60">
        <v>10.54</v>
      </c>
      <c r="I71" s="15" t="s">
        <v>35</v>
      </c>
      <c r="K71" s="15" t="s">
        <v>368</v>
      </c>
      <c r="L71" s="15" t="s">
        <v>367</v>
      </c>
      <c r="M71" s="15" t="s">
        <v>367</v>
      </c>
    </row>
    <row r="72" spans="2:13" x14ac:dyDescent="0.2">
      <c r="B72" s="13"/>
      <c r="D72" s="15" t="s">
        <v>552</v>
      </c>
      <c r="E72" s="15">
        <v>51.870753999999998</v>
      </c>
      <c r="F72" s="15">
        <v>-6.5228519999999998E-2</v>
      </c>
      <c r="H72" s="60">
        <v>4.4799999999999995</v>
      </c>
      <c r="I72" s="15" t="s">
        <v>35</v>
      </c>
      <c r="K72" s="15" t="s">
        <v>368</v>
      </c>
      <c r="L72" s="15" t="s">
        <v>367</v>
      </c>
      <c r="M72" s="15" t="s">
        <v>367</v>
      </c>
    </row>
    <row r="73" spans="2:13" x14ac:dyDescent="0.2">
      <c r="B73" s="13"/>
      <c r="D73" s="15" t="s">
        <v>254</v>
      </c>
      <c r="E73" s="15">
        <v>51.648102000000002</v>
      </c>
      <c r="F73" s="15">
        <v>-1.1616686000000001</v>
      </c>
      <c r="H73" s="60">
        <v>29.15</v>
      </c>
      <c r="I73" s="15" t="s">
        <v>35</v>
      </c>
      <c r="K73" s="15" t="s">
        <v>368</v>
      </c>
      <c r="L73" s="15" t="s">
        <v>367</v>
      </c>
      <c r="M73" s="15" t="s">
        <v>367</v>
      </c>
    </row>
    <row r="74" spans="2:13" x14ac:dyDescent="0.2">
      <c r="B74" s="13"/>
      <c r="D74" s="15" t="s">
        <v>553</v>
      </c>
      <c r="E74" s="15">
        <v>51.344793000000003</v>
      </c>
      <c r="F74" s="15">
        <v>-1.6280924000000001</v>
      </c>
      <c r="H74" s="60">
        <v>13.889999999999999</v>
      </c>
      <c r="I74" s="15" t="s">
        <v>35</v>
      </c>
      <c r="K74" s="15" t="s">
        <v>368</v>
      </c>
      <c r="L74" s="15" t="s">
        <v>367</v>
      </c>
      <c r="M74" s="15" t="s">
        <v>367</v>
      </c>
    </row>
    <row r="75" spans="2:13" x14ac:dyDescent="0.2">
      <c r="B75" s="13"/>
      <c r="D75" s="15" t="s">
        <v>554</v>
      </c>
      <c r="E75" s="15">
        <v>51.525734</v>
      </c>
      <c r="F75" s="15">
        <v>-1.2849994</v>
      </c>
      <c r="H75" s="60">
        <v>65.61999999999999</v>
      </c>
      <c r="I75" s="15" t="s">
        <v>35</v>
      </c>
      <c r="K75" s="15" t="s">
        <v>368</v>
      </c>
      <c r="L75" s="15" t="s">
        <v>367</v>
      </c>
      <c r="M75" s="15" t="s">
        <v>367</v>
      </c>
    </row>
    <row r="76" spans="2:13" x14ac:dyDescent="0.2">
      <c r="B76" s="13"/>
      <c r="D76" s="15" t="s">
        <v>555</v>
      </c>
      <c r="E76" s="15">
        <v>51.789676999999998</v>
      </c>
      <c r="F76" s="15">
        <v>-1.2213911</v>
      </c>
      <c r="H76" s="60">
        <v>0.16</v>
      </c>
      <c r="I76" s="15" t="s">
        <v>35</v>
      </c>
      <c r="K76" s="15" t="s">
        <v>368</v>
      </c>
      <c r="L76" s="15" t="s">
        <v>367</v>
      </c>
      <c r="M76" s="15" t="s">
        <v>367</v>
      </c>
    </row>
    <row r="77" spans="2:13" x14ac:dyDescent="0.2">
      <c r="B77" s="13"/>
      <c r="D77" s="15" t="s">
        <v>556</v>
      </c>
      <c r="E77" s="15">
        <v>51.924968999999997</v>
      </c>
      <c r="F77" s="15">
        <v>-1.4575423999999999</v>
      </c>
      <c r="H77" s="60">
        <v>28.950000000000003</v>
      </c>
      <c r="I77" s="15" t="s">
        <v>35</v>
      </c>
      <c r="K77" s="15" t="s">
        <v>368</v>
      </c>
      <c r="L77" s="15" t="s">
        <v>367</v>
      </c>
      <c r="M77" s="15" t="s">
        <v>367</v>
      </c>
    </row>
    <row r="78" spans="2:13" x14ac:dyDescent="0.2">
      <c r="B78" s="13"/>
      <c r="D78" s="15" t="s">
        <v>557</v>
      </c>
      <c r="E78" s="15">
        <v>52.147407000000001</v>
      </c>
      <c r="F78" s="15">
        <v>-1.2049387</v>
      </c>
      <c r="H78" s="60">
        <v>2.3499999999999996</v>
      </c>
      <c r="I78" s="15" t="s">
        <v>35</v>
      </c>
      <c r="K78" s="15" t="s">
        <v>368</v>
      </c>
      <c r="L78" s="15" t="s">
        <v>367</v>
      </c>
      <c r="M78" s="15" t="s">
        <v>367</v>
      </c>
    </row>
    <row r="79" spans="2:13" x14ac:dyDescent="0.2">
      <c r="B79" s="13"/>
      <c r="D79" s="15" t="s">
        <v>558</v>
      </c>
      <c r="E79" s="15">
        <v>52.142142</v>
      </c>
      <c r="F79" s="15">
        <v>-1.376001</v>
      </c>
      <c r="H79" s="60">
        <v>1.93</v>
      </c>
      <c r="I79" s="15" t="s">
        <v>35</v>
      </c>
      <c r="K79" s="15" t="s">
        <v>368</v>
      </c>
      <c r="L79" s="15" t="s">
        <v>367</v>
      </c>
      <c r="M79" s="15" t="s">
        <v>367</v>
      </c>
    </row>
    <row r="80" spans="2:13" x14ac:dyDescent="0.2">
      <c r="B80" s="13"/>
      <c r="D80" s="15" t="s">
        <v>559</v>
      </c>
      <c r="E80" s="15">
        <v>51.526538000000002</v>
      </c>
      <c r="F80" s="15">
        <v>-1.4320170999999999</v>
      </c>
      <c r="H80" s="60">
        <v>2.77</v>
      </c>
      <c r="I80" s="15" t="s">
        <v>35</v>
      </c>
      <c r="K80" s="15" t="s">
        <v>368</v>
      </c>
      <c r="L80" s="15" t="s">
        <v>367</v>
      </c>
      <c r="M80" s="15" t="s">
        <v>367</v>
      </c>
    </row>
    <row r="81" spans="2:13" x14ac:dyDescent="0.2">
      <c r="B81" s="13"/>
      <c r="D81" s="15" t="s">
        <v>560</v>
      </c>
      <c r="E81" s="15">
        <v>51.767588000000003</v>
      </c>
      <c r="F81" s="15">
        <v>-1.1478644</v>
      </c>
      <c r="H81" s="60">
        <v>25.389999999999997</v>
      </c>
      <c r="I81" s="15" t="s">
        <v>35</v>
      </c>
      <c r="K81" s="15" t="s">
        <v>368</v>
      </c>
      <c r="L81" s="15" t="s">
        <v>367</v>
      </c>
      <c r="M81" s="15" t="s">
        <v>367</v>
      </c>
    </row>
    <row r="82" spans="2:13" x14ac:dyDescent="0.2">
      <c r="B82" s="13"/>
      <c r="D82" s="15" t="s">
        <v>561</v>
      </c>
      <c r="E82" s="15">
        <v>51.893574999999998</v>
      </c>
      <c r="F82" s="15">
        <v>-1.6413112999999999</v>
      </c>
      <c r="H82" s="60">
        <v>1.28</v>
      </c>
      <c r="I82" s="15" t="s">
        <v>35</v>
      </c>
      <c r="K82" s="15" t="s">
        <v>368</v>
      </c>
      <c r="L82" s="15" t="s">
        <v>367</v>
      </c>
      <c r="M82" s="15" t="s">
        <v>367</v>
      </c>
    </row>
    <row r="83" spans="2:13" x14ac:dyDescent="0.2">
      <c r="B83" s="13"/>
      <c r="D83" s="15" t="s">
        <v>562</v>
      </c>
      <c r="E83" s="15">
        <v>51.606791000000001</v>
      </c>
      <c r="F83" s="15">
        <v>-0.84907220000000005</v>
      </c>
      <c r="H83" s="60">
        <v>1.37</v>
      </c>
      <c r="I83" s="15" t="s">
        <v>35</v>
      </c>
      <c r="K83" s="15" t="s">
        <v>368</v>
      </c>
      <c r="L83" s="15" t="s">
        <v>367</v>
      </c>
      <c r="M83" s="15" t="s">
        <v>367</v>
      </c>
    </row>
    <row r="84" spans="2:13" x14ac:dyDescent="0.2">
      <c r="B84" s="13"/>
      <c r="D84" s="15" t="s">
        <v>563</v>
      </c>
      <c r="E84" s="15">
        <v>51.408431</v>
      </c>
      <c r="F84" s="15">
        <v>-1.5686293</v>
      </c>
      <c r="H84" s="60">
        <v>4.5600000000000005</v>
      </c>
      <c r="I84" s="15" t="s">
        <v>35</v>
      </c>
      <c r="K84" s="15" t="s">
        <v>368</v>
      </c>
      <c r="L84" s="15" t="s">
        <v>367</v>
      </c>
      <c r="M84" s="15" t="s">
        <v>367</v>
      </c>
    </row>
    <row r="85" spans="2:13" x14ac:dyDescent="0.2">
      <c r="B85" s="13"/>
      <c r="D85" s="15" t="s">
        <v>564</v>
      </c>
      <c r="E85" s="15">
        <v>51.924753000000003</v>
      </c>
      <c r="F85" s="15">
        <v>8.9803484000000003E-2</v>
      </c>
      <c r="H85" s="60">
        <v>7.27</v>
      </c>
      <c r="I85" s="15" t="s">
        <v>35</v>
      </c>
      <c r="K85" s="15" t="s">
        <v>368</v>
      </c>
      <c r="L85" s="15" t="s">
        <v>367</v>
      </c>
      <c r="M85" s="15" t="s">
        <v>367</v>
      </c>
    </row>
    <row r="86" spans="2:13" x14ac:dyDescent="0.2">
      <c r="B86" s="13"/>
      <c r="D86" s="15" t="s">
        <v>565</v>
      </c>
      <c r="E86" s="15">
        <v>51.413518000000003</v>
      </c>
      <c r="F86" s="15">
        <v>-1.7828287</v>
      </c>
      <c r="H86" s="60">
        <v>42.54999999999999</v>
      </c>
      <c r="I86" s="15" t="s">
        <v>369</v>
      </c>
      <c r="K86" s="15" t="s">
        <v>368</v>
      </c>
      <c r="L86" s="15" t="s">
        <v>367</v>
      </c>
      <c r="M86" s="15" t="s">
        <v>367</v>
      </c>
    </row>
    <row r="87" spans="2:13" x14ac:dyDescent="0.2">
      <c r="B87" s="13"/>
      <c r="D87" s="15" t="s">
        <v>566</v>
      </c>
      <c r="E87" s="15">
        <v>51.361356000000001</v>
      </c>
      <c r="F87" s="15">
        <v>-1.3134140000000001</v>
      </c>
      <c r="H87" s="60">
        <v>1.1200000000000001</v>
      </c>
      <c r="I87" s="15" t="s">
        <v>35</v>
      </c>
      <c r="K87" s="15" t="s">
        <v>368</v>
      </c>
      <c r="L87" s="15" t="s">
        <v>367</v>
      </c>
      <c r="M87" s="15" t="s">
        <v>367</v>
      </c>
    </row>
    <row r="88" spans="2:13" x14ac:dyDescent="0.2">
      <c r="B88" s="13"/>
      <c r="D88" s="15" t="s">
        <v>567</v>
      </c>
      <c r="E88" s="15">
        <v>51.380650000000003</v>
      </c>
      <c r="F88" s="15">
        <v>-1.594754</v>
      </c>
      <c r="H88" s="60">
        <v>48.5</v>
      </c>
      <c r="I88" s="15" t="s">
        <v>35</v>
      </c>
      <c r="K88" s="15" t="s">
        <v>368</v>
      </c>
      <c r="L88" s="15" t="s">
        <v>367</v>
      </c>
      <c r="M88" s="15" t="s">
        <v>367</v>
      </c>
    </row>
    <row r="89" spans="2:13" x14ac:dyDescent="0.2">
      <c r="B89" s="13"/>
      <c r="D89" s="15" t="s">
        <v>568</v>
      </c>
      <c r="E89" s="15">
        <v>51.790844999999997</v>
      </c>
      <c r="F89" s="15">
        <v>-0.50510482999999995</v>
      </c>
      <c r="H89" s="60">
        <v>7.5799999999999992</v>
      </c>
      <c r="I89" s="15" t="s">
        <v>35</v>
      </c>
      <c r="K89" s="15" t="s">
        <v>368</v>
      </c>
      <c r="L89" s="15" t="s">
        <v>367</v>
      </c>
      <c r="M89" s="15" t="s">
        <v>367</v>
      </c>
    </row>
    <row r="90" spans="2:13" x14ac:dyDescent="0.2">
      <c r="B90" s="13"/>
      <c r="D90" s="15" t="s">
        <v>569</v>
      </c>
      <c r="E90" s="15">
        <v>51.726743999999997</v>
      </c>
      <c r="F90" s="15">
        <v>-1.0965096999999999</v>
      </c>
      <c r="H90" s="60">
        <v>9.8999999999999986</v>
      </c>
      <c r="I90" s="15" t="s">
        <v>35</v>
      </c>
      <c r="K90" s="15" t="s">
        <v>368</v>
      </c>
      <c r="L90" s="15" t="s">
        <v>367</v>
      </c>
      <c r="M90" s="15" t="s">
        <v>367</v>
      </c>
    </row>
    <row r="91" spans="2:13" x14ac:dyDescent="0.2">
      <c r="B91" s="13"/>
      <c r="D91" s="15" t="s">
        <v>570</v>
      </c>
      <c r="E91" s="15">
        <v>52.073642</v>
      </c>
      <c r="F91" s="15">
        <v>-1.1989540999999999</v>
      </c>
      <c r="H91" s="60">
        <v>20.399999999999999</v>
      </c>
      <c r="I91" s="15" t="s">
        <v>35</v>
      </c>
      <c r="K91" s="15" t="s">
        <v>368</v>
      </c>
      <c r="L91" s="15" t="s">
        <v>367</v>
      </c>
      <c r="M91" s="15" t="s">
        <v>367</v>
      </c>
    </row>
    <row r="92" spans="2:13" x14ac:dyDescent="0.2">
      <c r="B92" s="13"/>
      <c r="D92" s="15" t="s">
        <v>571</v>
      </c>
      <c r="E92" s="15">
        <v>51.366543</v>
      </c>
      <c r="F92" s="15">
        <v>-1.2788617</v>
      </c>
      <c r="H92" s="60">
        <v>23.370000000000005</v>
      </c>
      <c r="I92" s="15" t="s">
        <v>35</v>
      </c>
      <c r="K92" s="15" t="s">
        <v>368</v>
      </c>
      <c r="L92" s="15" t="s">
        <v>367</v>
      </c>
      <c r="M92" s="15" t="s">
        <v>367</v>
      </c>
    </row>
    <row r="93" spans="2:13" x14ac:dyDescent="0.2">
      <c r="B93" s="13"/>
      <c r="D93" s="15" t="s">
        <v>572</v>
      </c>
      <c r="E93" s="15">
        <v>51.884323000000002</v>
      </c>
      <c r="F93" s="15">
        <v>-1.0134444</v>
      </c>
      <c r="H93" s="60">
        <v>26.150000000000002</v>
      </c>
      <c r="I93" s="15" t="s">
        <v>35</v>
      </c>
      <c r="K93" s="15" t="s">
        <v>368</v>
      </c>
      <c r="L93" s="15" t="s">
        <v>367</v>
      </c>
      <c r="M93" s="15" t="s">
        <v>367</v>
      </c>
    </row>
    <row r="94" spans="2:13" x14ac:dyDescent="0.2">
      <c r="B94" s="13"/>
      <c r="D94" s="15" t="s">
        <v>573</v>
      </c>
      <c r="E94" s="15">
        <v>51.922542</v>
      </c>
      <c r="F94" s="15">
        <v>-1.8632679000000001</v>
      </c>
      <c r="H94" s="60">
        <v>1.64</v>
      </c>
      <c r="I94" s="15" t="s">
        <v>35</v>
      </c>
      <c r="K94" s="15" t="s">
        <v>368</v>
      </c>
      <c r="L94" s="15" t="s">
        <v>367</v>
      </c>
      <c r="M94" s="15" t="s">
        <v>367</v>
      </c>
    </row>
    <row r="95" spans="2:13" x14ac:dyDescent="0.2">
      <c r="B95" s="13"/>
      <c r="D95" s="15" t="s">
        <v>574</v>
      </c>
      <c r="E95" s="15">
        <v>51.559244999999997</v>
      </c>
      <c r="F95" s="15">
        <v>-0.86037045999999995</v>
      </c>
      <c r="H95" s="60">
        <v>29.900000000000006</v>
      </c>
      <c r="I95" s="15" t="s">
        <v>35</v>
      </c>
      <c r="K95" s="15" t="s">
        <v>368</v>
      </c>
      <c r="L95" s="15" t="s">
        <v>367</v>
      </c>
      <c r="M95" s="15" t="s">
        <v>367</v>
      </c>
    </row>
    <row r="96" spans="2:13" x14ac:dyDescent="0.2">
      <c r="B96" s="13"/>
      <c r="D96" s="15" t="s">
        <v>575</v>
      </c>
      <c r="E96" s="15">
        <v>51.705855999999997</v>
      </c>
      <c r="F96" s="15">
        <v>-0.77564683000000001</v>
      </c>
      <c r="H96" s="60">
        <v>8.58</v>
      </c>
      <c r="I96" s="15" t="s">
        <v>35</v>
      </c>
      <c r="K96" s="15" t="s">
        <v>368</v>
      </c>
      <c r="L96" s="15" t="s">
        <v>367</v>
      </c>
      <c r="M96" s="15" t="s">
        <v>367</v>
      </c>
    </row>
    <row r="97" spans="2:13" x14ac:dyDescent="0.2">
      <c r="B97" s="13"/>
      <c r="D97" s="15" t="s">
        <v>576</v>
      </c>
      <c r="E97" s="15">
        <v>51.477766000000003</v>
      </c>
      <c r="F97" s="15">
        <v>-1.2353514999999999</v>
      </c>
      <c r="H97" s="60">
        <v>34.580000000000013</v>
      </c>
      <c r="I97" s="15" t="s">
        <v>35</v>
      </c>
      <c r="K97" s="15" t="s">
        <v>368</v>
      </c>
      <c r="L97" s="15" t="s">
        <v>367</v>
      </c>
      <c r="M97" s="15" t="s">
        <v>367</v>
      </c>
    </row>
    <row r="98" spans="2:13" x14ac:dyDescent="0.2">
      <c r="B98" s="13"/>
      <c r="D98" s="15" t="s">
        <v>577</v>
      </c>
      <c r="E98" s="15">
        <v>51.384314000000003</v>
      </c>
      <c r="F98" s="15">
        <v>-1.4007277</v>
      </c>
      <c r="H98" s="60">
        <v>10.529999999999998</v>
      </c>
      <c r="I98" s="15" t="s">
        <v>34</v>
      </c>
      <c r="K98" s="15" t="s">
        <v>368</v>
      </c>
      <c r="L98" s="15" t="s">
        <v>367</v>
      </c>
      <c r="M98" s="15" t="s">
        <v>367</v>
      </c>
    </row>
    <row r="99" spans="2:13" x14ac:dyDescent="0.2">
      <c r="B99" s="13"/>
      <c r="D99" s="15" t="s">
        <v>578</v>
      </c>
      <c r="E99" s="15">
        <v>51.298754000000002</v>
      </c>
      <c r="F99" s="15">
        <v>-1.2239850000000001</v>
      </c>
      <c r="H99" s="60">
        <v>0.70000000000000007</v>
      </c>
      <c r="I99" s="15" t="s">
        <v>35</v>
      </c>
      <c r="K99" s="15" t="s">
        <v>368</v>
      </c>
      <c r="L99" s="15" t="s">
        <v>367</v>
      </c>
      <c r="M99" s="15" t="s">
        <v>367</v>
      </c>
    </row>
    <row r="100" spans="2:13" x14ac:dyDescent="0.2">
      <c r="B100" s="13"/>
      <c r="D100" s="15" t="s">
        <v>579</v>
      </c>
      <c r="E100" s="15">
        <v>52.089922000000001</v>
      </c>
      <c r="F100" s="15">
        <v>-1.3621338000000001</v>
      </c>
      <c r="H100" s="60">
        <v>3.6900000000000004</v>
      </c>
      <c r="I100" s="15" t="s">
        <v>35</v>
      </c>
      <c r="K100" s="15" t="s">
        <v>368</v>
      </c>
      <c r="L100" s="15" t="s">
        <v>367</v>
      </c>
      <c r="M100" s="15" t="s">
        <v>367</v>
      </c>
    </row>
    <row r="101" spans="2:13" x14ac:dyDescent="0.2">
      <c r="B101" s="13"/>
      <c r="D101" s="15" t="s">
        <v>580</v>
      </c>
      <c r="E101" s="15">
        <v>51.277059999999999</v>
      </c>
      <c r="F101" s="15">
        <v>-0.28383761000000002</v>
      </c>
      <c r="H101" s="60">
        <v>14.009999999999998</v>
      </c>
      <c r="I101" s="15" t="s">
        <v>35</v>
      </c>
      <c r="K101" s="15" t="s">
        <v>368</v>
      </c>
      <c r="L101" s="15" t="s">
        <v>367</v>
      </c>
      <c r="M101" s="15" t="s">
        <v>367</v>
      </c>
    </row>
    <row r="102" spans="2:13" x14ac:dyDescent="0.2">
      <c r="B102" s="13"/>
      <c r="D102" s="15" t="s">
        <v>581</v>
      </c>
      <c r="E102" s="15">
        <v>52.087364000000001</v>
      </c>
      <c r="F102" s="15">
        <v>-1.3884407999999999</v>
      </c>
      <c r="H102" s="60">
        <v>1.42</v>
      </c>
      <c r="I102" s="15" t="s">
        <v>35</v>
      </c>
      <c r="K102" s="15" t="s">
        <v>368</v>
      </c>
      <c r="L102" s="15" t="s">
        <v>367</v>
      </c>
      <c r="M102" s="15" t="s">
        <v>367</v>
      </c>
    </row>
    <row r="103" spans="2:13" x14ac:dyDescent="0.2">
      <c r="B103" s="13"/>
      <c r="D103" s="15" t="s">
        <v>582</v>
      </c>
      <c r="E103" s="15">
        <v>52.100119999999997</v>
      </c>
      <c r="F103" s="15">
        <v>-1.4218439</v>
      </c>
      <c r="H103" s="60">
        <v>2.84</v>
      </c>
      <c r="I103" s="15" t="s">
        <v>35</v>
      </c>
      <c r="K103" s="15" t="s">
        <v>368</v>
      </c>
      <c r="L103" s="15" t="s">
        <v>367</v>
      </c>
      <c r="M103" s="15" t="s">
        <v>367</v>
      </c>
    </row>
    <row r="104" spans="2:13" x14ac:dyDescent="0.2">
      <c r="B104" s="13"/>
      <c r="D104" s="15" t="s">
        <v>583</v>
      </c>
      <c r="E104" s="15">
        <v>51.804276999999999</v>
      </c>
      <c r="F104" s="15">
        <v>-1.1239676999999999</v>
      </c>
      <c r="G104" s="20"/>
      <c r="H104" s="60">
        <v>9.0299999999999994</v>
      </c>
      <c r="I104" s="15" t="s">
        <v>35</v>
      </c>
      <c r="K104" s="15" t="s">
        <v>368</v>
      </c>
      <c r="L104" s="15" t="s">
        <v>367</v>
      </c>
      <c r="M104" s="15" t="s">
        <v>367</v>
      </c>
    </row>
    <row r="105" spans="2:13" x14ac:dyDescent="0.2">
      <c r="B105" s="13"/>
      <c r="D105" s="15" t="s">
        <v>584</v>
      </c>
      <c r="E105" s="15">
        <v>51.588141999999998</v>
      </c>
      <c r="F105" s="15">
        <v>-1.0237688</v>
      </c>
      <c r="H105" s="60">
        <v>13.95</v>
      </c>
      <c r="I105" s="15" t="s">
        <v>35</v>
      </c>
      <c r="K105" s="15" t="s">
        <v>368</v>
      </c>
      <c r="L105" s="15" t="s">
        <v>367</v>
      </c>
      <c r="M105" s="15" t="s">
        <v>367</v>
      </c>
    </row>
    <row r="106" spans="2:13" x14ac:dyDescent="0.2">
      <c r="B106" s="13"/>
      <c r="C106" s="20"/>
      <c r="D106" s="15" t="s">
        <v>585</v>
      </c>
      <c r="E106" s="15">
        <v>51.545216000000003</v>
      </c>
      <c r="F106" s="15">
        <v>-0.80592072000000003</v>
      </c>
      <c r="H106" s="60">
        <v>60.08</v>
      </c>
      <c r="I106" s="15" t="s">
        <v>35</v>
      </c>
      <c r="K106" s="15" t="s">
        <v>368</v>
      </c>
      <c r="L106" s="15" t="s">
        <v>367</v>
      </c>
      <c r="M106" s="15" t="s">
        <v>367</v>
      </c>
    </row>
    <row r="107" spans="2:13" x14ac:dyDescent="0.2">
      <c r="B107" s="13"/>
      <c r="D107" s="15" t="s">
        <v>586</v>
      </c>
      <c r="E107" s="15">
        <v>51.204044000000003</v>
      </c>
      <c r="F107" s="15">
        <v>-0.21211434000000001</v>
      </c>
      <c r="H107" s="60">
        <v>12.010000000000002</v>
      </c>
      <c r="I107" s="15" t="s">
        <v>35</v>
      </c>
      <c r="K107" s="15" t="s">
        <v>368</v>
      </c>
      <c r="L107" s="15" t="s">
        <v>367</v>
      </c>
      <c r="M107" s="15" t="s">
        <v>367</v>
      </c>
    </row>
    <row r="108" spans="2:13" x14ac:dyDescent="0.2">
      <c r="B108" s="13"/>
      <c r="D108" s="15" t="s">
        <v>587</v>
      </c>
      <c r="E108" s="15">
        <v>51.819487000000002</v>
      </c>
      <c r="F108" s="15">
        <v>-1.2426397</v>
      </c>
      <c r="H108" s="60">
        <v>11.979999999999999</v>
      </c>
      <c r="I108" s="15" t="s">
        <v>34</v>
      </c>
      <c r="J108" s="20"/>
      <c r="K108" s="15" t="s">
        <v>368</v>
      </c>
      <c r="L108" s="15" t="s">
        <v>367</v>
      </c>
      <c r="M108" s="15" t="s">
        <v>367</v>
      </c>
    </row>
    <row r="109" spans="2:13" x14ac:dyDescent="0.2">
      <c r="B109" s="13"/>
      <c r="D109" s="15" t="s">
        <v>588</v>
      </c>
      <c r="E109" s="15">
        <v>51.676927999999997</v>
      </c>
      <c r="F109" s="15">
        <v>-1.7627717000000001</v>
      </c>
      <c r="H109" s="60">
        <v>14.57</v>
      </c>
      <c r="I109" s="60" t="s">
        <v>35</v>
      </c>
      <c r="K109" s="15" t="s">
        <v>368</v>
      </c>
      <c r="L109" s="15" t="s">
        <v>367</v>
      </c>
      <c r="M109" s="15" t="s">
        <v>367</v>
      </c>
    </row>
    <row r="110" spans="2:13" x14ac:dyDescent="0.2">
      <c r="B110" s="13"/>
      <c r="D110" s="15" t="s">
        <v>589</v>
      </c>
      <c r="E110" s="15">
        <v>51.503908000000003</v>
      </c>
      <c r="F110" s="15">
        <v>-1.1167708000000001</v>
      </c>
      <c r="H110" s="60">
        <v>48.7</v>
      </c>
      <c r="I110" s="60" t="s">
        <v>35</v>
      </c>
      <c r="K110" s="15" t="s">
        <v>368</v>
      </c>
      <c r="L110" s="15" t="s">
        <v>367</v>
      </c>
      <c r="M110" s="15" t="s">
        <v>367</v>
      </c>
    </row>
    <row r="111" spans="2:13" x14ac:dyDescent="0.2">
      <c r="B111" s="13"/>
      <c r="D111" s="15" t="s">
        <v>590</v>
      </c>
      <c r="E111" s="15">
        <v>51.969696999999996</v>
      </c>
      <c r="F111" s="15">
        <v>-1.6316793999999999</v>
      </c>
      <c r="H111" s="60">
        <v>2.19</v>
      </c>
      <c r="I111" s="60" t="s">
        <v>35</v>
      </c>
      <c r="K111" s="15" t="s">
        <v>368</v>
      </c>
      <c r="L111" s="15" t="s">
        <v>367</v>
      </c>
      <c r="M111" s="15" t="s">
        <v>367</v>
      </c>
    </row>
    <row r="112" spans="2:13" x14ac:dyDescent="0.2">
      <c r="B112" s="13"/>
      <c r="D112" s="15" t="s">
        <v>591</v>
      </c>
      <c r="E112" s="15">
        <v>51.794767999999998</v>
      </c>
      <c r="F112" s="15">
        <v>0.30857488999999999</v>
      </c>
      <c r="H112" s="60">
        <v>33.880000000000003</v>
      </c>
      <c r="I112" s="60" t="s">
        <v>35</v>
      </c>
      <c r="K112" s="15" t="s">
        <v>368</v>
      </c>
      <c r="L112" s="15" t="s">
        <v>367</v>
      </c>
      <c r="M112" s="15" t="s">
        <v>367</v>
      </c>
    </row>
    <row r="113" spans="2:13" x14ac:dyDescent="0.2">
      <c r="B113" s="13"/>
      <c r="D113" s="15" t="s">
        <v>592</v>
      </c>
      <c r="E113" s="15">
        <v>51.478530999999997</v>
      </c>
      <c r="F113" s="15">
        <v>-1.3634953999999999</v>
      </c>
      <c r="H113" s="60">
        <v>0.95</v>
      </c>
      <c r="I113" s="60" t="s">
        <v>35</v>
      </c>
      <c r="K113" s="15" t="s">
        <v>368</v>
      </c>
      <c r="L113" s="15" t="s">
        <v>367</v>
      </c>
      <c r="M113" s="15" t="s">
        <v>367</v>
      </c>
    </row>
    <row r="114" spans="2:13" x14ac:dyDescent="0.2">
      <c r="B114" s="13"/>
      <c r="D114" s="15" t="s">
        <v>593</v>
      </c>
      <c r="E114" s="15">
        <v>51.673555</v>
      </c>
      <c r="F114" s="15">
        <v>-0.97030587000000001</v>
      </c>
      <c r="H114" s="60">
        <v>5.1799999999999988</v>
      </c>
      <c r="I114" s="60" t="s">
        <v>35</v>
      </c>
      <c r="K114" s="15" t="s">
        <v>368</v>
      </c>
      <c r="L114" s="15" t="s">
        <v>367</v>
      </c>
      <c r="M114" s="15" t="s">
        <v>367</v>
      </c>
    </row>
    <row r="115" spans="2:13" x14ac:dyDescent="0.2">
      <c r="B115" s="13"/>
      <c r="D115" s="15" t="s">
        <v>594</v>
      </c>
      <c r="E115" s="15">
        <v>51.836103999999999</v>
      </c>
      <c r="F115" s="15">
        <v>0.16843445000000001</v>
      </c>
      <c r="H115" s="60">
        <v>12.04</v>
      </c>
      <c r="I115" s="60" t="s">
        <v>35</v>
      </c>
      <c r="K115" s="15" t="s">
        <v>368</v>
      </c>
      <c r="L115" s="15" t="s">
        <v>367</v>
      </c>
      <c r="M115" s="15" t="s">
        <v>367</v>
      </c>
    </row>
    <row r="116" spans="2:13" x14ac:dyDescent="0.2">
      <c r="B116" s="13"/>
      <c r="D116" s="15" t="s">
        <v>595</v>
      </c>
      <c r="E116" s="15">
        <v>51.673597999999998</v>
      </c>
      <c r="F116" s="15">
        <v>-1.5473169</v>
      </c>
      <c r="H116" s="60">
        <v>0.8600000000000001</v>
      </c>
      <c r="I116" s="60" t="s">
        <v>35</v>
      </c>
      <c r="K116" s="15" t="s">
        <v>368</v>
      </c>
      <c r="L116" s="15" t="s">
        <v>367</v>
      </c>
      <c r="M116" s="15" t="s">
        <v>367</v>
      </c>
    </row>
    <row r="117" spans="2:13" x14ac:dyDescent="0.2">
      <c r="B117" s="13"/>
      <c r="D117" s="15" t="s">
        <v>596</v>
      </c>
      <c r="E117" s="15">
        <v>51.701594</v>
      </c>
      <c r="F117" s="15">
        <v>-1.0999047</v>
      </c>
      <c r="H117" s="60">
        <v>10.759999999999998</v>
      </c>
      <c r="I117" s="60" t="s">
        <v>35</v>
      </c>
      <c r="K117" s="15" t="s">
        <v>368</v>
      </c>
      <c r="L117" s="15" t="s">
        <v>367</v>
      </c>
      <c r="M117" s="15" t="s">
        <v>367</v>
      </c>
    </row>
    <row r="118" spans="2:13" x14ac:dyDescent="0.2">
      <c r="B118" s="13"/>
      <c r="D118" s="15" t="s">
        <v>597</v>
      </c>
      <c r="E118" s="15">
        <v>51.355108000000001</v>
      </c>
      <c r="F118" s="15">
        <v>-0.85826139000000001</v>
      </c>
      <c r="H118" s="60">
        <v>35.660000000000018</v>
      </c>
      <c r="I118" s="60" t="s">
        <v>35</v>
      </c>
      <c r="K118" s="15" t="s">
        <v>368</v>
      </c>
      <c r="L118" s="15" t="s">
        <v>367</v>
      </c>
      <c r="M118" s="15" t="s">
        <v>367</v>
      </c>
    </row>
    <row r="119" spans="2:13" x14ac:dyDescent="0.2">
      <c r="B119" s="13"/>
      <c r="D119" s="15" t="s">
        <v>598</v>
      </c>
      <c r="E119" s="15">
        <v>51.967270999999997</v>
      </c>
      <c r="F119" s="15">
        <v>-1.7321325000000001</v>
      </c>
      <c r="H119" s="60">
        <v>8.9600000000000009</v>
      </c>
      <c r="I119" s="60" t="s">
        <v>35</v>
      </c>
      <c r="K119" s="15" t="s">
        <v>368</v>
      </c>
      <c r="L119" s="15" t="s">
        <v>367</v>
      </c>
      <c r="M119" s="15" t="s">
        <v>367</v>
      </c>
    </row>
    <row r="120" spans="2:13" x14ac:dyDescent="0.2">
      <c r="B120" s="13"/>
      <c r="D120" s="15" t="s">
        <v>599</v>
      </c>
      <c r="E120" s="15">
        <v>51.216540999999999</v>
      </c>
      <c r="F120" s="15">
        <v>-0.94473649000000004</v>
      </c>
      <c r="H120" s="60">
        <v>2.8800000000000003</v>
      </c>
      <c r="I120" s="60" t="s">
        <v>35</v>
      </c>
      <c r="K120" s="15" t="s">
        <v>368</v>
      </c>
      <c r="L120" s="15" t="s">
        <v>367</v>
      </c>
      <c r="M120" s="15" t="s">
        <v>367</v>
      </c>
    </row>
    <row r="121" spans="2:13" x14ac:dyDescent="0.2">
      <c r="B121" s="13"/>
      <c r="D121" s="15" t="s">
        <v>600</v>
      </c>
      <c r="E121" s="15">
        <v>51.862076999999999</v>
      </c>
      <c r="F121" s="15">
        <v>-1.0415228000000001</v>
      </c>
      <c r="H121" s="60">
        <v>1.88</v>
      </c>
      <c r="I121" s="60" t="s">
        <v>35</v>
      </c>
      <c r="K121" s="15" t="s">
        <v>368</v>
      </c>
      <c r="L121" s="15" t="s">
        <v>367</v>
      </c>
      <c r="M121" s="15" t="s">
        <v>367</v>
      </c>
    </row>
    <row r="122" spans="2:13" x14ac:dyDescent="0.2">
      <c r="B122" s="13"/>
      <c r="D122" s="15" t="s">
        <v>601</v>
      </c>
      <c r="E122" s="15">
        <v>51.646596000000002</v>
      </c>
      <c r="F122" s="15">
        <v>-1.2036098</v>
      </c>
      <c r="H122" s="60">
        <v>11.169999999999998</v>
      </c>
      <c r="I122" s="60" t="s">
        <v>35</v>
      </c>
      <c r="K122" s="15" t="s">
        <v>368</v>
      </c>
      <c r="L122" s="15" t="s">
        <v>367</v>
      </c>
      <c r="M122" s="15" t="s">
        <v>367</v>
      </c>
    </row>
    <row r="123" spans="2:13" x14ac:dyDescent="0.2">
      <c r="B123" s="13"/>
      <c r="D123" s="15" t="s">
        <v>602</v>
      </c>
      <c r="E123" s="15">
        <v>51.915194</v>
      </c>
      <c r="F123" s="15">
        <v>0.17078935000000001</v>
      </c>
      <c r="H123" s="60">
        <v>9.9299999999999979</v>
      </c>
      <c r="I123" s="60" t="s">
        <v>35</v>
      </c>
      <c r="K123" s="15" t="s">
        <v>368</v>
      </c>
      <c r="L123" s="15" t="s">
        <v>367</v>
      </c>
      <c r="M123" s="15" t="s">
        <v>367</v>
      </c>
    </row>
    <row r="124" spans="2:13" x14ac:dyDescent="0.2">
      <c r="B124" s="13"/>
      <c r="D124" s="15" t="s">
        <v>603</v>
      </c>
      <c r="E124" s="15">
        <v>51.925339000000001</v>
      </c>
      <c r="F124" s="15">
        <v>-1.3528347999999999</v>
      </c>
      <c r="H124" s="60">
        <v>26.860000000000003</v>
      </c>
      <c r="I124" s="60" t="s">
        <v>35</v>
      </c>
      <c r="K124" s="15" t="s">
        <v>368</v>
      </c>
      <c r="L124" s="15" t="s">
        <v>367</v>
      </c>
      <c r="M124" s="15" t="s">
        <v>367</v>
      </c>
    </row>
    <row r="125" spans="2:13" x14ac:dyDescent="0.2">
      <c r="B125" s="13"/>
      <c r="D125" s="15" t="s">
        <v>604</v>
      </c>
      <c r="E125" s="15">
        <v>51.909255000000002</v>
      </c>
      <c r="F125" s="15">
        <v>-1.2207793</v>
      </c>
      <c r="H125" s="60">
        <v>2.9000000000000004</v>
      </c>
      <c r="I125" s="60" t="s">
        <v>35</v>
      </c>
      <c r="K125" s="15" t="s">
        <v>368</v>
      </c>
      <c r="L125" s="15" t="s">
        <v>367</v>
      </c>
      <c r="M125" s="15" t="s">
        <v>367</v>
      </c>
    </row>
    <row r="126" spans="2:13" x14ac:dyDescent="0.2">
      <c r="B126" s="13"/>
      <c r="D126" s="15" t="s">
        <v>605</v>
      </c>
      <c r="E126" s="15">
        <v>52.122332999999998</v>
      </c>
      <c r="F126" s="15">
        <v>-1.3704350999999999</v>
      </c>
      <c r="H126" s="60">
        <v>3.3</v>
      </c>
      <c r="I126" s="60" t="s">
        <v>35</v>
      </c>
      <c r="K126" s="15" t="s">
        <v>368</v>
      </c>
      <c r="L126" s="15" t="s">
        <v>367</v>
      </c>
      <c r="M126" s="15" t="s">
        <v>367</v>
      </c>
    </row>
    <row r="127" spans="2:13" x14ac:dyDescent="0.2">
      <c r="B127" s="13"/>
      <c r="D127" s="15" t="s">
        <v>606</v>
      </c>
      <c r="E127" s="15">
        <v>51.737990000000003</v>
      </c>
      <c r="F127" s="15">
        <v>0.22167022</v>
      </c>
      <c r="H127" s="60">
        <v>27.359999999999996</v>
      </c>
      <c r="I127" s="60" t="s">
        <v>35</v>
      </c>
      <c r="K127" s="15" t="s">
        <v>368</v>
      </c>
      <c r="L127" s="15" t="s">
        <v>367</v>
      </c>
      <c r="M127" s="15" t="s">
        <v>367</v>
      </c>
    </row>
    <row r="128" spans="2:13" x14ac:dyDescent="0.2">
      <c r="B128" s="13"/>
      <c r="D128" s="15" t="s">
        <v>607</v>
      </c>
      <c r="E128" s="15">
        <v>52.142608000000003</v>
      </c>
      <c r="F128" s="15">
        <v>-1.1611853000000001</v>
      </c>
      <c r="H128" s="60">
        <v>5.1999999999999993</v>
      </c>
      <c r="I128" s="60" t="s">
        <v>35</v>
      </c>
      <c r="K128" s="15" t="s">
        <v>368</v>
      </c>
      <c r="L128" s="15" t="s">
        <v>367</v>
      </c>
      <c r="M128" s="15" t="s">
        <v>367</v>
      </c>
    </row>
    <row r="129" spans="2:13" x14ac:dyDescent="0.2">
      <c r="B129" s="13"/>
      <c r="D129" s="15" t="s">
        <v>608</v>
      </c>
      <c r="E129" s="15">
        <v>51.905405000000002</v>
      </c>
      <c r="F129" s="15">
        <v>-1.8226205</v>
      </c>
      <c r="H129" s="60">
        <v>5.1799999999999988</v>
      </c>
      <c r="I129" s="60" t="s">
        <v>35</v>
      </c>
      <c r="K129" s="15" t="s">
        <v>368</v>
      </c>
      <c r="L129" s="15" t="s">
        <v>367</v>
      </c>
      <c r="M129" s="15" t="s">
        <v>367</v>
      </c>
    </row>
    <row r="130" spans="2:13" x14ac:dyDescent="0.2">
      <c r="B130" s="13"/>
      <c r="D130" s="15" t="s">
        <v>609</v>
      </c>
      <c r="E130" s="15">
        <v>51.575679000000001</v>
      </c>
      <c r="F130" s="15">
        <v>-0.98550616000000002</v>
      </c>
      <c r="H130" s="60">
        <v>31.14</v>
      </c>
      <c r="I130" s="60" t="s">
        <v>35</v>
      </c>
      <c r="K130" s="15" t="s">
        <v>368</v>
      </c>
      <c r="L130" s="15" t="s">
        <v>367</v>
      </c>
      <c r="M130" s="15" t="s">
        <v>367</v>
      </c>
    </row>
    <row r="131" spans="2:13" x14ac:dyDescent="0.2">
      <c r="B131" s="13"/>
      <c r="D131" s="15" t="s">
        <v>610</v>
      </c>
      <c r="E131" s="15">
        <v>51.359223</v>
      </c>
      <c r="F131" s="15">
        <v>-0.91273678000000003</v>
      </c>
      <c r="H131" s="60">
        <v>24.540000000000003</v>
      </c>
      <c r="I131" s="60" t="s">
        <v>35</v>
      </c>
      <c r="K131" s="15" t="s">
        <v>368</v>
      </c>
      <c r="L131" s="15" t="s">
        <v>367</v>
      </c>
      <c r="M131" s="15" t="s">
        <v>367</v>
      </c>
    </row>
    <row r="132" spans="2:13" x14ac:dyDescent="0.2">
      <c r="B132" s="13"/>
      <c r="D132" s="15" t="s">
        <v>611</v>
      </c>
      <c r="E132" s="15">
        <v>51.827185</v>
      </c>
      <c r="F132" s="15">
        <v>-1.8229274</v>
      </c>
      <c r="H132" s="60">
        <v>35</v>
      </c>
      <c r="I132" s="60" t="s">
        <v>35</v>
      </c>
      <c r="K132" s="15" t="s">
        <v>368</v>
      </c>
      <c r="L132" s="15" t="s">
        <v>367</v>
      </c>
      <c r="M132" s="15" t="s">
        <v>367</v>
      </c>
    </row>
    <row r="133" spans="2:13" x14ac:dyDescent="0.2">
      <c r="B133" s="13"/>
      <c r="D133" s="15" t="s">
        <v>612</v>
      </c>
      <c r="E133" s="15">
        <v>51.687911999999997</v>
      </c>
      <c r="F133" s="15">
        <v>-1.1970988</v>
      </c>
      <c r="H133" s="60">
        <v>4.2399999999999993</v>
      </c>
      <c r="I133" s="60" t="s">
        <v>35</v>
      </c>
      <c r="K133" s="15" t="s">
        <v>368</v>
      </c>
      <c r="L133" s="15" t="s">
        <v>367</v>
      </c>
      <c r="M133" s="15" t="s">
        <v>367</v>
      </c>
    </row>
    <row r="134" spans="2:13" x14ac:dyDescent="0.2">
      <c r="B134" s="13"/>
      <c r="D134" s="15" t="s">
        <v>613</v>
      </c>
      <c r="E134" s="15">
        <v>51.851460000000003</v>
      </c>
      <c r="F134" s="15">
        <v>-1.9089826999999999</v>
      </c>
      <c r="H134" s="60">
        <v>0.32</v>
      </c>
      <c r="I134" s="60" t="s">
        <v>35</v>
      </c>
      <c r="K134" s="15" t="s">
        <v>368</v>
      </c>
      <c r="L134" s="15" t="s">
        <v>367</v>
      </c>
      <c r="M134" s="15" t="s">
        <v>367</v>
      </c>
    </row>
    <row r="135" spans="2:13" x14ac:dyDescent="0.2">
      <c r="B135" s="13"/>
      <c r="D135" s="15" t="s">
        <v>614</v>
      </c>
      <c r="E135" s="15">
        <v>52.206336</v>
      </c>
      <c r="F135" s="15">
        <v>-1.2814467</v>
      </c>
      <c r="H135" s="60">
        <v>2.83</v>
      </c>
      <c r="I135" s="60" t="s">
        <v>35</v>
      </c>
      <c r="K135" s="15" t="s">
        <v>368</v>
      </c>
      <c r="L135" s="15" t="s">
        <v>367</v>
      </c>
      <c r="M135" s="15" t="s">
        <v>367</v>
      </c>
    </row>
    <row r="136" spans="2:13" x14ac:dyDescent="0.2">
      <c r="B136" s="13"/>
      <c r="D136" s="15" t="s">
        <v>615</v>
      </c>
      <c r="E136" s="15">
        <v>52.119988999999997</v>
      </c>
      <c r="F136" s="15">
        <v>-1.4405739</v>
      </c>
      <c r="H136" s="60">
        <v>2.7100000000000004</v>
      </c>
      <c r="I136" s="60" t="s">
        <v>35</v>
      </c>
      <c r="K136" s="15" t="s">
        <v>368</v>
      </c>
      <c r="L136" s="15" t="s">
        <v>367</v>
      </c>
      <c r="M136" s="15" t="s">
        <v>367</v>
      </c>
    </row>
    <row r="137" spans="2:13" x14ac:dyDescent="0.2">
      <c r="B137" s="13"/>
      <c r="D137" s="15" t="s">
        <v>616</v>
      </c>
      <c r="E137" s="15">
        <v>51.542276000000001</v>
      </c>
      <c r="F137" s="15">
        <v>-0.87233042000000005</v>
      </c>
      <c r="H137" s="60">
        <v>6.7899999999999991</v>
      </c>
      <c r="I137" s="60" t="s">
        <v>35</v>
      </c>
      <c r="K137" s="15" t="s">
        <v>368</v>
      </c>
      <c r="L137" s="15" t="s">
        <v>367</v>
      </c>
      <c r="M137" s="15" t="s">
        <v>367</v>
      </c>
    </row>
    <row r="138" spans="2:13" x14ac:dyDescent="0.2">
      <c r="B138" s="13"/>
      <c r="D138" s="15" t="s">
        <v>617</v>
      </c>
      <c r="E138" s="15">
        <v>51.971108999999998</v>
      </c>
      <c r="F138" s="15">
        <v>-1.5239472999999999</v>
      </c>
      <c r="H138" s="60">
        <v>9.4500000000000011</v>
      </c>
      <c r="I138" s="60" t="s">
        <v>35</v>
      </c>
      <c r="K138" s="15" t="s">
        <v>368</v>
      </c>
      <c r="L138" s="15" t="s">
        <v>367</v>
      </c>
      <c r="M138" s="15" t="s">
        <v>367</v>
      </c>
    </row>
    <row r="139" spans="2:13" x14ac:dyDescent="0.2">
      <c r="B139" s="13"/>
      <c r="D139" s="15" t="s">
        <v>618</v>
      </c>
      <c r="E139" s="15">
        <v>51.852345999999997</v>
      </c>
      <c r="F139" s="15">
        <v>-0.76877209999999996</v>
      </c>
      <c r="H139" s="60">
        <v>3.6599999999999993</v>
      </c>
      <c r="I139" s="60" t="s">
        <v>35</v>
      </c>
      <c r="K139" s="15" t="s">
        <v>368</v>
      </c>
      <c r="L139" s="15" t="s">
        <v>367</v>
      </c>
      <c r="M139" s="15" t="s">
        <v>367</v>
      </c>
    </row>
    <row r="140" spans="2:13" x14ac:dyDescent="0.2">
      <c r="B140" s="13"/>
      <c r="D140" s="15" t="s">
        <v>619</v>
      </c>
      <c r="E140" s="15">
        <v>51.110700000000001</v>
      </c>
      <c r="F140" s="15">
        <v>-0.28429269000000001</v>
      </c>
      <c r="H140" s="60">
        <v>19.93</v>
      </c>
      <c r="I140" s="60" t="s">
        <v>35</v>
      </c>
      <c r="K140" s="15" t="s">
        <v>368</v>
      </c>
      <c r="L140" s="15" t="s">
        <v>367</v>
      </c>
      <c r="M140" s="15" t="s">
        <v>367</v>
      </c>
    </row>
    <row r="141" spans="2:13" x14ac:dyDescent="0.2">
      <c r="B141" s="13"/>
      <c r="D141" s="15" t="s">
        <v>620</v>
      </c>
      <c r="E141" s="15">
        <v>51.932710999999998</v>
      </c>
      <c r="F141" s="15">
        <v>-1.3861812</v>
      </c>
      <c r="H141" s="60">
        <v>0.96000000000000008</v>
      </c>
      <c r="I141" s="60" t="s">
        <v>35</v>
      </c>
      <c r="K141" s="15" t="s">
        <v>368</v>
      </c>
      <c r="L141" s="15" t="s">
        <v>367</v>
      </c>
      <c r="M141" s="15" t="s">
        <v>367</v>
      </c>
    </row>
    <row r="142" spans="2:13" x14ac:dyDescent="0.2">
      <c r="B142" s="13"/>
      <c r="D142" s="15" t="s">
        <v>621</v>
      </c>
      <c r="E142" s="15">
        <v>51.097580999999998</v>
      </c>
      <c r="F142" s="15">
        <v>-0.93573563999999998</v>
      </c>
      <c r="H142" s="60">
        <v>11.350000000000001</v>
      </c>
      <c r="I142" s="60" t="s">
        <v>35</v>
      </c>
      <c r="K142" s="15" t="s">
        <v>368</v>
      </c>
      <c r="L142" s="15" t="s">
        <v>367</v>
      </c>
      <c r="M142" s="15" t="s">
        <v>367</v>
      </c>
    </row>
    <row r="143" spans="2:13" x14ac:dyDescent="0.2">
      <c r="D143" s="15" t="s">
        <v>622</v>
      </c>
      <c r="E143" s="15">
        <v>51.609344999999998</v>
      </c>
      <c r="F143" s="15">
        <v>-1.6981402000000001</v>
      </c>
      <c r="H143" s="60">
        <v>1.6</v>
      </c>
      <c r="I143" s="60" t="s">
        <v>35</v>
      </c>
      <c r="K143" s="15" t="s">
        <v>368</v>
      </c>
      <c r="L143" s="15" t="s">
        <v>367</v>
      </c>
      <c r="M143" s="15" t="s">
        <v>367</v>
      </c>
    </row>
    <row r="144" spans="2:13" x14ac:dyDescent="0.2">
      <c r="D144" s="15" t="s">
        <v>623</v>
      </c>
      <c r="E144" s="15">
        <v>51.761367999999997</v>
      </c>
      <c r="F144" s="15">
        <v>-1.0407583</v>
      </c>
      <c r="H144" s="60">
        <v>4.76</v>
      </c>
      <c r="I144" s="60" t="s">
        <v>35</v>
      </c>
      <c r="K144" s="15" t="s">
        <v>368</v>
      </c>
      <c r="L144" s="15" t="s">
        <v>367</v>
      </c>
      <c r="M144" s="15" t="s">
        <v>367</v>
      </c>
    </row>
    <row r="145" spans="4:13" x14ac:dyDescent="0.2">
      <c r="D145" s="15" t="s">
        <v>624</v>
      </c>
      <c r="E145" s="15">
        <v>51.371473999999999</v>
      </c>
      <c r="F145" s="15">
        <v>-1.5445544</v>
      </c>
      <c r="H145" s="60">
        <v>10.52</v>
      </c>
      <c r="I145" s="60" t="s">
        <v>35</v>
      </c>
      <c r="K145" s="15" t="s">
        <v>368</v>
      </c>
      <c r="L145" s="15" t="s">
        <v>367</v>
      </c>
      <c r="M145" s="15" t="s">
        <v>367</v>
      </c>
    </row>
    <row r="146" spans="4:13" x14ac:dyDescent="0.2">
      <c r="D146" s="15" t="s">
        <v>625</v>
      </c>
      <c r="E146" s="15">
        <v>51.637607000000003</v>
      </c>
      <c r="F146" s="15">
        <v>-1.5404502</v>
      </c>
      <c r="H146" s="60">
        <v>4.2399999999999993</v>
      </c>
      <c r="I146" s="60" t="s">
        <v>35</v>
      </c>
      <c r="K146" s="15" t="s">
        <v>368</v>
      </c>
      <c r="L146" s="15" t="s">
        <v>367</v>
      </c>
      <c r="M146" s="15" t="s">
        <v>367</v>
      </c>
    </row>
    <row r="147" spans="4:13" x14ac:dyDescent="0.2">
      <c r="D147" s="15" t="s">
        <v>626</v>
      </c>
      <c r="E147" s="15">
        <v>52.107987999999999</v>
      </c>
      <c r="F147" s="15">
        <v>-1.3779378</v>
      </c>
      <c r="H147" s="60">
        <v>1.5999999999999999</v>
      </c>
      <c r="I147" s="60" t="s">
        <v>35</v>
      </c>
      <c r="K147" s="15" t="s">
        <v>368</v>
      </c>
      <c r="L147" s="15" t="s">
        <v>367</v>
      </c>
      <c r="M147" s="15" t="s">
        <v>367</v>
      </c>
    </row>
    <row r="148" spans="4:13" x14ac:dyDescent="0.2">
      <c r="D148" s="15" t="s">
        <v>627</v>
      </c>
      <c r="E148" s="15">
        <v>52.064222999999998</v>
      </c>
      <c r="F148" s="15">
        <v>-1.4354358</v>
      </c>
      <c r="H148" s="60">
        <v>21.34</v>
      </c>
      <c r="I148" s="60" t="s">
        <v>35</v>
      </c>
      <c r="K148" s="15" t="s">
        <v>368</v>
      </c>
      <c r="L148" s="15" t="s">
        <v>367</v>
      </c>
      <c r="M148" s="15" t="s">
        <v>367</v>
      </c>
    </row>
    <row r="149" spans="4:13" x14ac:dyDescent="0.2">
      <c r="D149" s="15" t="s">
        <v>628</v>
      </c>
      <c r="E149" s="15">
        <v>51.772885000000002</v>
      </c>
      <c r="F149" s="15">
        <v>-1.4289314</v>
      </c>
      <c r="H149" s="60">
        <v>6.0599999999999969</v>
      </c>
      <c r="I149" s="60" t="s">
        <v>34</v>
      </c>
      <c r="K149" s="15" t="s">
        <v>368</v>
      </c>
      <c r="L149" s="15" t="s">
        <v>367</v>
      </c>
      <c r="M149" s="15" t="s">
        <v>367</v>
      </c>
    </row>
    <row r="150" spans="4:13" x14ac:dyDescent="0.2">
      <c r="D150" s="15" t="s">
        <v>629</v>
      </c>
      <c r="E150" s="15">
        <v>51.590727000000001</v>
      </c>
      <c r="F150" s="15">
        <v>-1.1858211000000001</v>
      </c>
      <c r="H150" s="60">
        <v>25.409999999999993</v>
      </c>
      <c r="I150" s="60" t="s">
        <v>35</v>
      </c>
      <c r="K150" s="15" t="s">
        <v>368</v>
      </c>
      <c r="L150" s="15" t="s">
        <v>367</v>
      </c>
      <c r="M150" s="15" t="s">
        <v>367</v>
      </c>
    </row>
    <row r="151" spans="4:13" x14ac:dyDescent="0.2">
      <c r="D151" s="15" t="s">
        <v>630</v>
      </c>
      <c r="E151" s="15">
        <v>51.888257000000003</v>
      </c>
      <c r="F151" s="15">
        <v>-1.4914035000000001</v>
      </c>
      <c r="H151" s="60">
        <v>14.899999999999999</v>
      </c>
      <c r="I151" s="60" t="s">
        <v>35</v>
      </c>
      <c r="K151" s="15" t="s">
        <v>368</v>
      </c>
      <c r="L151" s="15" t="s">
        <v>367</v>
      </c>
      <c r="M151" s="15" t="s">
        <v>367</v>
      </c>
    </row>
    <row r="152" spans="4:13" x14ac:dyDescent="0.2">
      <c r="D152" s="15" t="s">
        <v>631</v>
      </c>
      <c r="E152" s="15">
        <v>51.674852000000001</v>
      </c>
      <c r="F152" s="15">
        <v>-1.1308049</v>
      </c>
      <c r="H152" s="60">
        <v>26.02</v>
      </c>
      <c r="I152" s="60" t="s">
        <v>35</v>
      </c>
      <c r="K152" s="15" t="s">
        <v>368</v>
      </c>
      <c r="L152" s="15" t="s">
        <v>367</v>
      </c>
      <c r="M152" s="15" t="s">
        <v>367</v>
      </c>
    </row>
    <row r="153" spans="4:13" x14ac:dyDescent="0.2">
      <c r="D153" s="15" t="s">
        <v>632</v>
      </c>
      <c r="E153" s="15">
        <v>51.717986000000003</v>
      </c>
      <c r="F153" s="15">
        <v>-1.4180425000000001</v>
      </c>
      <c r="H153" s="60">
        <v>28.240000000000002</v>
      </c>
      <c r="I153" s="60" t="s">
        <v>35</v>
      </c>
      <c r="K153" s="15" t="s">
        <v>368</v>
      </c>
      <c r="L153" s="15" t="s">
        <v>367</v>
      </c>
      <c r="M153" s="15" t="s">
        <v>367</v>
      </c>
    </row>
    <row r="154" spans="4:13" x14ac:dyDescent="0.2">
      <c r="D154" s="15" t="s">
        <v>633</v>
      </c>
      <c r="E154" s="15">
        <v>51.782035</v>
      </c>
      <c r="F154" s="15">
        <v>-1.15629</v>
      </c>
      <c r="H154" s="60">
        <v>6.1099999999999977</v>
      </c>
      <c r="I154" s="60" t="s">
        <v>35</v>
      </c>
      <c r="K154" s="15" t="s">
        <v>368</v>
      </c>
      <c r="L154" s="15" t="s">
        <v>367</v>
      </c>
      <c r="M154" s="15" t="s">
        <v>367</v>
      </c>
    </row>
    <row r="155" spans="4:13" x14ac:dyDescent="0.2">
      <c r="D155" s="15" t="s">
        <v>634</v>
      </c>
      <c r="E155" s="15">
        <v>51.751111999999999</v>
      </c>
      <c r="F155" s="15">
        <v>-1.3900935000000001</v>
      </c>
      <c r="H155" s="60">
        <v>24.29</v>
      </c>
      <c r="I155" s="60" t="s">
        <v>35</v>
      </c>
      <c r="K155" s="15" t="s">
        <v>368</v>
      </c>
      <c r="L155" s="15" t="s">
        <v>367</v>
      </c>
      <c r="M155" s="15" t="s">
        <v>367</v>
      </c>
    </row>
    <row r="156" spans="4:13" x14ac:dyDescent="0.2">
      <c r="D156" s="15" t="s">
        <v>635</v>
      </c>
      <c r="E156" s="15">
        <v>51.915252000000002</v>
      </c>
      <c r="F156" s="15">
        <v>-0.76559847999999997</v>
      </c>
      <c r="H156" s="60">
        <v>22.92</v>
      </c>
      <c r="I156" s="60" t="s">
        <v>35</v>
      </c>
      <c r="K156" s="15" t="s">
        <v>368</v>
      </c>
      <c r="L156" s="15" t="s">
        <v>367</v>
      </c>
      <c r="M156" s="15" t="s">
        <v>367</v>
      </c>
    </row>
    <row r="157" spans="4:13" x14ac:dyDescent="0.2">
      <c r="D157" s="15" t="s">
        <v>636</v>
      </c>
      <c r="E157" s="15">
        <v>51.347740000000002</v>
      </c>
      <c r="F157" s="15">
        <v>-1.0393665000000001</v>
      </c>
      <c r="H157" s="60">
        <v>2.6500000000000004</v>
      </c>
      <c r="I157" s="60" t="s">
        <v>35</v>
      </c>
      <c r="K157" s="15" t="s">
        <v>368</v>
      </c>
      <c r="L157" s="15" t="s">
        <v>367</v>
      </c>
      <c r="M157" s="15" t="s">
        <v>367</v>
      </c>
    </row>
    <row r="158" spans="4:13" x14ac:dyDescent="0.2">
      <c r="D158" s="15" t="s">
        <v>637</v>
      </c>
      <c r="E158" s="15">
        <v>51.524810000000002</v>
      </c>
      <c r="F158" s="15">
        <v>-1.1466368</v>
      </c>
      <c r="H158" s="60">
        <v>12.83</v>
      </c>
      <c r="I158" s="60" t="s">
        <v>35</v>
      </c>
      <c r="K158" s="15" t="s">
        <v>368</v>
      </c>
      <c r="L158" s="15" t="s">
        <v>367</v>
      </c>
      <c r="M158" s="15" t="s">
        <v>367</v>
      </c>
    </row>
    <row r="159" spans="4:13" x14ac:dyDescent="0.2">
      <c r="D159" s="15" t="s">
        <v>638</v>
      </c>
      <c r="E159" s="15">
        <v>51.486345999999998</v>
      </c>
      <c r="F159" s="15">
        <v>-1.1747189</v>
      </c>
      <c r="H159" s="60">
        <v>5.7499999999999982</v>
      </c>
      <c r="I159" s="60" t="s">
        <v>35</v>
      </c>
      <c r="K159" s="15" t="s">
        <v>368</v>
      </c>
      <c r="L159" s="15" t="s">
        <v>367</v>
      </c>
      <c r="M159" s="15" t="s">
        <v>367</v>
      </c>
    </row>
    <row r="160" spans="4:13" x14ac:dyDescent="0.2">
      <c r="D160" s="15" t="s">
        <v>640</v>
      </c>
      <c r="E160" s="15">
        <v>51.871972</v>
      </c>
      <c r="F160" s="15">
        <v>-1.2969535999999999</v>
      </c>
      <c r="H160" s="60">
        <v>8.0399999999999991</v>
      </c>
      <c r="I160" s="60" t="s">
        <v>35</v>
      </c>
      <c r="K160" s="15" t="s">
        <v>368</v>
      </c>
      <c r="L160" s="15" t="s">
        <v>367</v>
      </c>
      <c r="M160" s="15" t="s">
        <v>367</v>
      </c>
    </row>
    <row r="161" spans="4:13" x14ac:dyDescent="0.2">
      <c r="D161" s="15" t="s">
        <v>641</v>
      </c>
      <c r="E161" s="15">
        <v>51.691363000000003</v>
      </c>
      <c r="F161" s="15">
        <v>-2.0670350000000002</v>
      </c>
      <c r="H161" s="60">
        <v>1.63</v>
      </c>
      <c r="I161" s="60" t="s">
        <v>35</v>
      </c>
      <c r="K161" s="15" t="s">
        <v>368</v>
      </c>
      <c r="L161" s="15" t="s">
        <v>367</v>
      </c>
      <c r="M161" s="15" t="s">
        <v>367</v>
      </c>
    </row>
    <row r="162" spans="4:13" x14ac:dyDescent="0.2">
      <c r="D162" s="15" t="s">
        <v>642</v>
      </c>
      <c r="E162" s="15">
        <v>51.950595999999997</v>
      </c>
      <c r="F162" s="15">
        <v>-1.8655108</v>
      </c>
      <c r="H162" s="60">
        <v>4.8100000000000005</v>
      </c>
      <c r="I162" s="60" t="s">
        <v>35</v>
      </c>
      <c r="K162" s="15" t="s">
        <v>368</v>
      </c>
      <c r="L162" s="15" t="s">
        <v>367</v>
      </c>
      <c r="M162" s="15" t="s">
        <v>367</v>
      </c>
    </row>
    <row r="163" spans="4:13" x14ac:dyDescent="0.2">
      <c r="D163" s="15" t="s">
        <v>643</v>
      </c>
      <c r="E163" s="15">
        <v>51.716155000000001</v>
      </c>
      <c r="F163" s="15">
        <v>-1.0098695</v>
      </c>
      <c r="H163" s="60">
        <v>19.86999999999999</v>
      </c>
      <c r="I163" s="60" t="s">
        <v>35</v>
      </c>
      <c r="K163" s="15" t="s">
        <v>368</v>
      </c>
      <c r="L163" s="15" t="s">
        <v>367</v>
      </c>
      <c r="M163" s="15" t="s">
        <v>367</v>
      </c>
    </row>
    <row r="164" spans="4:13" x14ac:dyDescent="0.2">
      <c r="D164" s="15" t="s">
        <v>644</v>
      </c>
      <c r="E164" s="15">
        <v>51.994515</v>
      </c>
      <c r="F164" s="15">
        <v>-4.5331031000000001E-2</v>
      </c>
      <c r="H164" s="60">
        <v>27.880000000000006</v>
      </c>
      <c r="I164" s="60" t="s">
        <v>35</v>
      </c>
      <c r="K164" s="15" t="s">
        <v>368</v>
      </c>
      <c r="L164" s="15" t="s">
        <v>367</v>
      </c>
      <c r="M164" s="15" t="s">
        <v>367</v>
      </c>
    </row>
    <row r="165" spans="4:13" x14ac:dyDescent="0.2">
      <c r="D165" s="15" t="s">
        <v>645</v>
      </c>
      <c r="E165" s="15">
        <v>52.099820000000001</v>
      </c>
      <c r="F165" s="15">
        <v>-1.2145440999999999</v>
      </c>
      <c r="H165" s="60">
        <v>4.7099999999999991</v>
      </c>
      <c r="I165" s="60" t="s">
        <v>35</v>
      </c>
      <c r="K165" s="15" t="s">
        <v>368</v>
      </c>
      <c r="L165" s="15" t="s">
        <v>367</v>
      </c>
      <c r="M165" s="15" t="s">
        <v>367</v>
      </c>
    </row>
    <row r="166" spans="4:13" x14ac:dyDescent="0.2">
      <c r="D166" s="15" t="s">
        <v>646</v>
      </c>
      <c r="E166" s="15">
        <v>51.746352999999999</v>
      </c>
      <c r="F166" s="15">
        <v>-1.0743914999999999</v>
      </c>
      <c r="H166" s="60">
        <v>8.49</v>
      </c>
      <c r="I166" s="60" t="s">
        <v>35</v>
      </c>
      <c r="K166" s="15" t="s">
        <v>368</v>
      </c>
      <c r="L166" s="15" t="s">
        <v>367</v>
      </c>
      <c r="M166" s="15" t="s">
        <v>367</v>
      </c>
    </row>
    <row r="167" spans="4:13" x14ac:dyDescent="0.2">
      <c r="D167" s="15" t="s">
        <v>647</v>
      </c>
      <c r="E167" s="15">
        <v>51.747013000000003</v>
      </c>
      <c r="F167" s="15">
        <v>-0.93966658000000003</v>
      </c>
      <c r="H167" s="60">
        <v>16.59</v>
      </c>
      <c r="I167" s="60" t="s">
        <v>35</v>
      </c>
      <c r="K167" s="15" t="s">
        <v>368</v>
      </c>
      <c r="L167" s="15" t="s">
        <v>367</v>
      </c>
      <c r="M167" s="15" t="s">
        <v>367</v>
      </c>
    </row>
    <row r="168" spans="4:13" x14ac:dyDescent="0.2">
      <c r="D168" s="15" t="s">
        <v>648</v>
      </c>
      <c r="E168" s="15">
        <v>51.600821000000003</v>
      </c>
      <c r="F168" s="15">
        <v>-1.5610347</v>
      </c>
      <c r="H168" s="60">
        <v>9.4500000000000011</v>
      </c>
      <c r="I168" s="60" t="s">
        <v>35</v>
      </c>
      <c r="K168" s="15" t="s">
        <v>368</v>
      </c>
      <c r="L168" s="15" t="s">
        <v>367</v>
      </c>
      <c r="M168" s="15" t="s">
        <v>367</v>
      </c>
    </row>
    <row r="169" spans="4:13" x14ac:dyDescent="0.2">
      <c r="D169" s="15" t="s">
        <v>649</v>
      </c>
      <c r="E169" s="15">
        <v>51.824216999999997</v>
      </c>
      <c r="F169" s="15">
        <v>-0.92624731999999999</v>
      </c>
      <c r="H169" s="60">
        <v>3.6999999999999997</v>
      </c>
      <c r="I169" s="60" t="s">
        <v>35</v>
      </c>
      <c r="K169" s="15" t="s">
        <v>368</v>
      </c>
      <c r="L169" s="15" t="s">
        <v>367</v>
      </c>
      <c r="M169" s="15" t="s">
        <v>367</v>
      </c>
    </row>
    <row r="170" spans="4:13" x14ac:dyDescent="0.2">
      <c r="D170" s="15" t="s">
        <v>650</v>
      </c>
      <c r="E170" s="15">
        <v>52.128756000000003</v>
      </c>
      <c r="F170" s="15">
        <v>-1.3951787</v>
      </c>
      <c r="H170" s="60">
        <v>2.0599999999999996</v>
      </c>
      <c r="I170" s="60" t="s">
        <v>35</v>
      </c>
      <c r="K170" s="15" t="s">
        <v>368</v>
      </c>
      <c r="L170" s="15" t="s">
        <v>367</v>
      </c>
      <c r="M170" s="15" t="s">
        <v>367</v>
      </c>
    </row>
    <row r="171" spans="4:13" x14ac:dyDescent="0.2">
      <c r="D171" s="15" t="s">
        <v>651</v>
      </c>
      <c r="E171" s="15">
        <v>51.258352000000002</v>
      </c>
      <c r="F171" s="15">
        <v>-0.11971610000000001</v>
      </c>
      <c r="H171" s="60">
        <v>2.4300000000000002</v>
      </c>
      <c r="I171" s="60" t="s">
        <v>35</v>
      </c>
      <c r="K171" s="15" t="s">
        <v>368</v>
      </c>
      <c r="L171" s="15" t="s">
        <v>367</v>
      </c>
      <c r="M171" s="15" t="s">
        <v>367</v>
      </c>
    </row>
    <row r="172" spans="4:13" x14ac:dyDescent="0.2">
      <c r="D172" s="15" t="s">
        <v>652</v>
      </c>
      <c r="E172" s="15">
        <v>51.477777000000003</v>
      </c>
      <c r="F172" s="15">
        <v>-1.3908646</v>
      </c>
      <c r="H172" s="60">
        <v>5.8200000000000012</v>
      </c>
      <c r="I172" s="60" t="s">
        <v>35</v>
      </c>
      <c r="K172" s="15" t="s">
        <v>368</v>
      </c>
      <c r="L172" s="15" t="s">
        <v>367</v>
      </c>
      <c r="M172" s="15" t="s">
        <v>367</v>
      </c>
    </row>
    <row r="173" spans="4:13" x14ac:dyDescent="0.2">
      <c r="D173" s="15" t="s">
        <v>653</v>
      </c>
      <c r="E173" s="15">
        <v>51.950265000000002</v>
      </c>
      <c r="F173" s="15">
        <v>-0.14475368999999999</v>
      </c>
      <c r="H173" s="60">
        <v>21.09</v>
      </c>
      <c r="I173" s="60" t="s">
        <v>35</v>
      </c>
      <c r="K173" s="15" t="s">
        <v>368</v>
      </c>
      <c r="L173" s="15" t="s">
        <v>367</v>
      </c>
      <c r="M173" s="15" t="s">
        <v>367</v>
      </c>
    </row>
    <row r="174" spans="4:13" x14ac:dyDescent="0.2">
      <c r="D174" s="15" t="s">
        <v>654</v>
      </c>
      <c r="E174" s="15">
        <v>51.852626999999998</v>
      </c>
      <c r="F174" s="15">
        <v>-1.2232092999999999</v>
      </c>
      <c r="H174" s="60">
        <v>8.5</v>
      </c>
      <c r="I174" s="60" t="s">
        <v>35</v>
      </c>
      <c r="K174" s="15" t="s">
        <v>368</v>
      </c>
      <c r="L174" s="15" t="s">
        <v>367</v>
      </c>
      <c r="M174" s="15" t="s">
        <v>367</v>
      </c>
    </row>
    <row r="175" spans="4:13" x14ac:dyDescent="0.2">
      <c r="D175" s="15" t="s">
        <v>655</v>
      </c>
      <c r="E175" s="15">
        <v>51.491146000000001</v>
      </c>
      <c r="F175" s="15">
        <v>-1.0939714</v>
      </c>
      <c r="H175" s="60">
        <v>83.77</v>
      </c>
      <c r="I175" s="60" t="s">
        <v>35</v>
      </c>
      <c r="K175" s="15" t="s">
        <v>368</v>
      </c>
      <c r="L175" s="15" t="s">
        <v>367</v>
      </c>
      <c r="M175" s="15" t="s">
        <v>367</v>
      </c>
    </row>
    <row r="176" spans="4:13" x14ac:dyDescent="0.2">
      <c r="D176" s="15" t="s">
        <v>656</v>
      </c>
      <c r="E176" s="15">
        <v>51.484430000000003</v>
      </c>
      <c r="F176" s="15">
        <v>-1.7248873</v>
      </c>
      <c r="H176" s="60">
        <v>4.8100000000000005</v>
      </c>
      <c r="I176" s="60" t="s">
        <v>35</v>
      </c>
      <c r="K176" s="15" t="s">
        <v>368</v>
      </c>
      <c r="L176" s="15" t="s">
        <v>367</v>
      </c>
      <c r="M176" s="15" t="s">
        <v>367</v>
      </c>
    </row>
    <row r="177" spans="4:13" x14ac:dyDescent="0.2">
      <c r="D177" s="15" t="s">
        <v>657</v>
      </c>
      <c r="E177" s="15">
        <v>51.800835999999997</v>
      </c>
      <c r="F177" s="15">
        <v>0.27407399999999998</v>
      </c>
      <c r="H177" s="60">
        <v>23.46</v>
      </c>
      <c r="I177" s="60" t="s">
        <v>35</v>
      </c>
      <c r="K177" s="15" t="s">
        <v>368</v>
      </c>
      <c r="L177" s="15" t="s">
        <v>367</v>
      </c>
      <c r="M177" s="15" t="s">
        <v>367</v>
      </c>
    </row>
    <row r="178" spans="4:13" x14ac:dyDescent="0.2">
      <c r="D178" s="15" t="s">
        <v>658</v>
      </c>
      <c r="E178" s="15">
        <v>51.906256999999997</v>
      </c>
      <c r="F178" s="15">
        <v>-1.9809114999999999</v>
      </c>
      <c r="H178" s="60">
        <v>32.53</v>
      </c>
      <c r="I178" s="60" t="s">
        <v>35</v>
      </c>
      <c r="K178" s="15" t="s">
        <v>368</v>
      </c>
      <c r="L178" s="15" t="s">
        <v>367</v>
      </c>
      <c r="M178" s="15" t="s">
        <v>367</v>
      </c>
    </row>
    <row r="179" spans="4:13" x14ac:dyDescent="0.2">
      <c r="D179" s="15" t="s">
        <v>659</v>
      </c>
      <c r="E179" s="15">
        <v>51.873021999999999</v>
      </c>
      <c r="F179" s="15">
        <v>-0.26850636</v>
      </c>
      <c r="H179" s="60">
        <v>22.279999999999998</v>
      </c>
      <c r="I179" s="60" t="s">
        <v>35</v>
      </c>
      <c r="K179" s="15" t="s">
        <v>368</v>
      </c>
      <c r="L179" s="15" t="s">
        <v>367</v>
      </c>
      <c r="M179" s="15" t="s">
        <v>367</v>
      </c>
    </row>
    <row r="180" spans="4:13" x14ac:dyDescent="0.2">
      <c r="D180" s="15" t="s">
        <v>660</v>
      </c>
      <c r="E180" s="15">
        <v>51.446482000000003</v>
      </c>
      <c r="F180" s="15">
        <v>-1.4258157</v>
      </c>
      <c r="H180" s="60">
        <v>5.28</v>
      </c>
      <c r="I180" s="60" t="s">
        <v>35</v>
      </c>
      <c r="K180" s="15" t="s">
        <v>368</v>
      </c>
      <c r="L180" s="15" t="s">
        <v>367</v>
      </c>
      <c r="M180" s="15" t="s">
        <v>367</v>
      </c>
    </row>
    <row r="181" spans="4:13" x14ac:dyDescent="0.2">
      <c r="D181" s="15" t="s">
        <v>661</v>
      </c>
      <c r="E181" s="15">
        <v>51.740051999999999</v>
      </c>
      <c r="F181" s="15">
        <v>0.30143879000000001</v>
      </c>
      <c r="H181" s="60">
        <v>22.450000000000003</v>
      </c>
      <c r="I181" s="60" t="s">
        <v>35</v>
      </c>
      <c r="K181" s="15" t="s">
        <v>368</v>
      </c>
      <c r="L181" s="15" t="s">
        <v>367</v>
      </c>
      <c r="M181" s="15" t="s">
        <v>367</v>
      </c>
    </row>
    <row r="182" spans="4:13" x14ac:dyDescent="0.2">
      <c r="D182" s="15" t="s">
        <v>662</v>
      </c>
      <c r="E182" s="15">
        <v>51.352862000000002</v>
      </c>
      <c r="F182" s="15">
        <v>-1.6208471</v>
      </c>
      <c r="H182" s="60">
        <v>2.9000000000000004</v>
      </c>
      <c r="I182" s="60" t="s">
        <v>35</v>
      </c>
      <c r="K182" s="15" t="s">
        <v>368</v>
      </c>
      <c r="L182" s="15" t="s">
        <v>367</v>
      </c>
      <c r="M182" s="15" t="s">
        <v>367</v>
      </c>
    </row>
    <row r="183" spans="4:13" x14ac:dyDescent="0.2">
      <c r="D183" s="15" t="s">
        <v>663</v>
      </c>
      <c r="E183" s="15">
        <v>51.861105000000002</v>
      </c>
      <c r="F183" s="15">
        <v>-0.74675002999999995</v>
      </c>
      <c r="H183" s="60">
        <v>26.039999999999996</v>
      </c>
      <c r="I183" s="60" t="s">
        <v>35</v>
      </c>
      <c r="K183" s="15" t="s">
        <v>368</v>
      </c>
      <c r="L183" s="15" t="s">
        <v>367</v>
      </c>
      <c r="M183" s="15" t="s">
        <v>367</v>
      </c>
    </row>
    <row r="184" spans="4:13" x14ac:dyDescent="0.2">
      <c r="D184" s="15" t="s">
        <v>664</v>
      </c>
      <c r="E184" s="15">
        <v>51.445160999999999</v>
      </c>
      <c r="F184" s="15">
        <v>-1.3452534</v>
      </c>
      <c r="H184" s="60">
        <v>0.61</v>
      </c>
      <c r="I184" s="60" t="s">
        <v>34</v>
      </c>
      <c r="K184" s="15" t="s">
        <v>368</v>
      </c>
      <c r="L184" s="15" t="s">
        <v>367</v>
      </c>
      <c r="M184" s="15" t="s">
        <v>367</v>
      </c>
    </row>
    <row r="185" spans="4:13" x14ac:dyDescent="0.2">
      <c r="D185" s="15" t="s">
        <v>665</v>
      </c>
      <c r="E185" s="15">
        <v>51.837198000000001</v>
      </c>
      <c r="F185" s="15">
        <v>-1.9506071</v>
      </c>
      <c r="H185" s="60">
        <v>3.0200000000000005</v>
      </c>
      <c r="I185" s="60" t="s">
        <v>35</v>
      </c>
      <c r="K185" s="15" t="s">
        <v>368</v>
      </c>
      <c r="L185" s="15" t="s">
        <v>367</v>
      </c>
      <c r="M185" s="15" t="s">
        <v>367</v>
      </c>
    </row>
    <row r="186" spans="4:13" x14ac:dyDescent="0.2">
      <c r="D186" s="15" t="s">
        <v>666</v>
      </c>
      <c r="E186" s="15">
        <v>51.334533999999998</v>
      </c>
      <c r="F186" s="15">
        <v>-1.1961077</v>
      </c>
      <c r="H186" s="60">
        <v>0.54</v>
      </c>
      <c r="I186" s="60" t="s">
        <v>35</v>
      </c>
      <c r="K186" s="15" t="s">
        <v>368</v>
      </c>
      <c r="L186" s="15" t="s">
        <v>367</v>
      </c>
      <c r="M186" s="15" t="s">
        <v>367</v>
      </c>
    </row>
    <row r="187" spans="4:13" x14ac:dyDescent="0.2">
      <c r="D187" s="15" t="s">
        <v>667</v>
      </c>
      <c r="E187" s="15">
        <v>51.325513000000001</v>
      </c>
      <c r="F187" s="15">
        <v>-1.1919598</v>
      </c>
      <c r="H187" s="60">
        <v>1.47</v>
      </c>
      <c r="I187" s="60" t="s">
        <v>35</v>
      </c>
      <c r="K187" s="15" t="s">
        <v>368</v>
      </c>
      <c r="L187" s="15" t="s">
        <v>367</v>
      </c>
      <c r="M187" s="15" t="s">
        <v>367</v>
      </c>
    </row>
    <row r="188" spans="4:13" x14ac:dyDescent="0.2">
      <c r="D188" s="15" t="s">
        <v>668</v>
      </c>
      <c r="E188" s="15">
        <v>51.392843999999997</v>
      </c>
      <c r="F188" s="15">
        <v>-1.1764018999999999</v>
      </c>
      <c r="H188" s="60">
        <v>28.590000000000007</v>
      </c>
      <c r="I188" s="60" t="s">
        <v>34</v>
      </c>
      <c r="K188" s="15" t="s">
        <v>368</v>
      </c>
      <c r="L188" s="15" t="s">
        <v>367</v>
      </c>
      <c r="M188" s="15" t="s">
        <v>367</v>
      </c>
    </row>
    <row r="189" spans="4:13" x14ac:dyDescent="0.2">
      <c r="D189" s="15" t="s">
        <v>669</v>
      </c>
      <c r="E189" s="15">
        <v>51.464939000000001</v>
      </c>
      <c r="F189" s="15">
        <v>-1.1995773000000001</v>
      </c>
      <c r="H189" s="60">
        <v>9.67</v>
      </c>
      <c r="I189" s="60" t="s">
        <v>35</v>
      </c>
      <c r="K189" s="15" t="s">
        <v>368</v>
      </c>
      <c r="L189" s="15" t="s">
        <v>367</v>
      </c>
      <c r="M189" s="15" t="s">
        <v>367</v>
      </c>
    </row>
  </sheetData>
  <protectedRanges>
    <protectedRange sqref="B10:G10 I10:M10 B190:M468 I11:J189 G11:G189 B11:C189" name="Range3"/>
    <protectedRange sqref="K11" name="Range2"/>
    <protectedRange sqref="K12:K21" name="Range2_1"/>
    <protectedRange sqref="L11" name="Range2_2"/>
    <protectedRange sqref="L12:L21" name="Range2_1_1"/>
    <protectedRange sqref="M11:M21" name="Range3_3_1"/>
    <protectedRange sqref="K22:K45" name="Range2_1_2"/>
    <protectedRange sqref="L22:L45" name="Range2_1_1_1"/>
    <protectedRange sqref="M22:M45" name="Range3_3_2"/>
    <protectedRange sqref="K46:K49" name="Range2_1_3"/>
    <protectedRange sqref="L46:L49" name="Range2_1_1_2"/>
    <protectedRange sqref="M46:M49" name="Range3_3_3"/>
    <protectedRange sqref="K50:K56" name="Range2_1_4"/>
    <protectedRange sqref="L50:L56" name="Range2_1_1_3"/>
    <protectedRange sqref="M50:M56" name="Range3_3_4"/>
    <protectedRange sqref="K57:K73" name="Range2_1_5"/>
    <protectedRange sqref="L57:L73" name="Range2_1_1_4"/>
    <protectedRange sqref="M57:M73" name="Range3_3_5"/>
    <protectedRange sqref="K74:K98" name="Range2_1_6"/>
    <protectedRange sqref="L74:L98" name="Range2_1_1_5"/>
    <protectedRange sqref="M74:M98" name="Range3_3_6"/>
    <protectedRange sqref="K99:K104" name="Range2_1_7"/>
    <protectedRange sqref="L99:L104" name="Range2_1_1_6"/>
    <protectedRange sqref="M99:M104" name="Range3_3_7"/>
    <protectedRange sqref="K105:K110" name="Range2_1_8"/>
    <protectedRange sqref="L105:L110" name="Range2_1_1_7"/>
    <protectedRange sqref="M105:M110" name="Range3_3_8"/>
    <protectedRange sqref="K111:K125" name="Range2_1_9"/>
    <protectedRange sqref="L111:L125" name="Range2_1_1_8"/>
    <protectedRange sqref="M111:M125" name="Range3_3_9"/>
    <protectedRange sqref="K126:K140" name="Range2_1_10"/>
    <protectedRange sqref="L126:L140" name="Range2_1_1_9"/>
    <protectedRange sqref="M126:M140" name="Range3_3_10"/>
    <protectedRange sqref="K141:K146" name="Range2_1_11"/>
    <protectedRange sqref="L141:L146" name="Range2_1_1_10"/>
    <protectedRange sqref="M141:M146" name="Range3_3_11"/>
    <protectedRange sqref="K147:K150" name="Range2_1_12"/>
    <protectedRange sqref="L147:L150" name="Range2_1_1_11"/>
    <protectedRange sqref="M147:M150" name="Range3_3_12"/>
    <protectedRange sqref="K151:K159" name="Range2_1_13"/>
    <protectedRange sqref="L151:L159" name="Range2_1_1_12"/>
    <protectedRange sqref="M151:M159" name="Range3_3_13"/>
    <protectedRange sqref="K160:K164" name="Range2_1_14"/>
    <protectedRange sqref="L160:L164" name="Range2_1_1_13"/>
    <protectedRange sqref="M160:M164" name="Range3_3_14"/>
    <protectedRange sqref="K165:K167" name="Range2_1_15"/>
    <protectedRange sqref="L165:L167" name="Range2_1_1_14"/>
    <protectedRange sqref="M165:M167" name="Range3_3_15"/>
    <protectedRange sqref="K168:K187" name="Range2_1_16"/>
    <protectedRange sqref="L168:L187" name="Range2_1_1_15"/>
    <protectedRange sqref="M168:M187" name="Range3_3_16"/>
    <protectedRange sqref="K188:K189" name="Range2_1_17"/>
    <protectedRange sqref="L188:L189" name="Range2_1_1_16"/>
    <protectedRange sqref="M188:M189" name="Range3_3_17"/>
    <protectedRange sqref="D11:F21" name="Range3_1_17"/>
    <protectedRange sqref="D22:F45" name="Range3_1_18"/>
    <protectedRange sqref="D46:F49" name="Range3_1_19"/>
    <protectedRange sqref="D50:F56" name="Range3_1_20"/>
    <protectedRange sqref="D57:F73" name="Range3_1_21"/>
    <protectedRange sqref="D74:F98" name="Range3_1_22"/>
    <protectedRange sqref="D99:F104" name="Range3_1_23"/>
    <protectedRange sqref="D105:F110" name="Range3_1_24"/>
    <protectedRange sqref="D111:F125" name="Range3_1_25"/>
    <protectedRange sqref="D126:F140" name="Range3_1_26"/>
    <protectedRange sqref="D141:F146" name="Range3_1_27"/>
    <protectedRange sqref="D147:F150" name="Range3_1_28"/>
    <protectedRange sqref="D151:F159" name="Range3_1_29"/>
    <protectedRange sqref="D160:F164" name="Range3_1_30"/>
    <protectedRange sqref="D165:F167" name="Range3_1_31"/>
    <protectedRange sqref="D168:F187" name="Range3_1_32"/>
    <protectedRange sqref="D188:F189" name="Range3_1_33"/>
    <protectedRange sqref="H11:H21" name="Range3_19"/>
    <protectedRange sqref="H22:H45" name="Range3_20"/>
    <protectedRange sqref="H46:H49" name="Range3_21"/>
    <protectedRange sqref="H50:H56" name="Range3_22"/>
    <protectedRange sqref="H57:H73" name="Range3_23"/>
    <protectedRange sqref="H74:H98" name="Range3_24"/>
    <protectedRange sqref="H99:H104" name="Range3_25"/>
    <protectedRange sqref="H105:H110" name="Range3_26"/>
    <protectedRange sqref="H111:H125" name="Range3_27"/>
    <protectedRange sqref="H126:H140" name="Range3_28"/>
    <protectedRange sqref="H141:H146" name="Range3_29"/>
    <protectedRange sqref="H147:H150" name="Range3_30"/>
    <protectedRange sqref="H151:H159" name="Range3_31"/>
    <protectedRange sqref="H160:H164" name="Range3_32"/>
    <protectedRange sqref="H165:H167" name="Range3_33"/>
    <protectedRange sqref="H168:H187" name="Range3_34"/>
    <protectedRange sqref="H188:H189" name="Range3_35"/>
  </protectedRanges>
  <mergeCells count="4">
    <mergeCell ref="K5:M5"/>
    <mergeCell ref="D5:F5"/>
    <mergeCell ref="H5:I5"/>
    <mergeCell ref="B2:M2"/>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D122"/>
  <sheetViews>
    <sheetView showGridLines="0" topLeftCell="J1" zoomScale="70" zoomScaleNormal="70" workbookViewId="0">
      <selection activeCell="Z3" sqref="Z3"/>
    </sheetView>
  </sheetViews>
  <sheetFormatPr defaultRowHeight="14.25" x14ac:dyDescent="0.2"/>
  <cols>
    <col min="1" max="1" width="3.25" customWidth="1"/>
    <col min="2" max="2" width="21.875" customWidth="1"/>
    <col min="3" max="3" width="3.5" style="13" customWidth="1"/>
    <col min="4" max="4" width="15.75" customWidth="1"/>
    <col min="5" max="5" width="16.625" customWidth="1"/>
    <col min="6" max="6" width="15.25" customWidth="1"/>
    <col min="7" max="7" width="3.5" style="13" customWidth="1"/>
    <col min="8" max="9" width="16.75" customWidth="1"/>
    <col min="10" max="10" width="12.25" customWidth="1"/>
    <col min="11" max="11" width="15.5" customWidth="1"/>
    <col min="12" max="12" width="9.75" customWidth="1"/>
    <col min="13" max="13" width="14.625" style="1" customWidth="1"/>
    <col min="14" max="14" width="11.75" customWidth="1"/>
    <col min="15" max="15" width="16.125" customWidth="1"/>
    <col min="16" max="16" width="3.5" style="13" customWidth="1"/>
    <col min="20" max="20" width="3.5" style="13" customWidth="1"/>
    <col min="21" max="21" width="11.375" customWidth="1"/>
    <col min="22" max="22" width="12.625" customWidth="1"/>
    <col min="23" max="24" width="12" customWidth="1"/>
    <col min="25" max="25" width="3.5" style="13" customWidth="1"/>
    <col min="26" max="26" width="21.625" style="1" customWidth="1"/>
    <col min="27" max="27" width="3.5" style="13" customWidth="1"/>
    <col min="28" max="28" width="15" customWidth="1"/>
    <col min="29" max="29" width="14.75" customWidth="1"/>
    <col min="30" max="30" width="15.75" customWidth="1"/>
  </cols>
  <sheetData>
    <row r="1" spans="2:30" ht="43.9" customHeight="1" x14ac:dyDescent="0.2">
      <c r="B1" s="11" t="s">
        <v>28</v>
      </c>
      <c r="C1" s="11"/>
      <c r="D1" s="11"/>
      <c r="E1" s="11"/>
      <c r="F1" s="11"/>
      <c r="G1" s="11"/>
      <c r="H1" s="11"/>
      <c r="I1" s="11"/>
      <c r="J1" s="11"/>
      <c r="K1" s="11"/>
      <c r="L1" s="11"/>
      <c r="M1" s="67"/>
      <c r="N1" s="11"/>
      <c r="O1" s="11"/>
      <c r="P1" s="11"/>
      <c r="Q1" s="11"/>
      <c r="R1" s="11"/>
      <c r="S1" s="11"/>
      <c r="T1" s="11"/>
      <c r="U1" s="11"/>
      <c r="V1" s="11"/>
      <c r="W1" s="11"/>
      <c r="X1" s="11"/>
      <c r="Y1" s="11"/>
      <c r="Z1" s="11"/>
      <c r="AA1" s="11"/>
      <c r="AB1" s="11" t="s">
        <v>194</v>
      </c>
      <c r="AC1" s="11"/>
      <c r="AD1" s="11"/>
    </row>
    <row r="2" spans="2:30" ht="15" customHeight="1" thickBot="1" x14ac:dyDescent="0.25">
      <c r="D2" s="13"/>
      <c r="H2" s="13"/>
      <c r="O2" s="13"/>
      <c r="U2" s="13"/>
      <c r="Z2" s="13"/>
    </row>
    <row r="3" spans="2:30" ht="69.599999999999994" customHeight="1" thickBot="1" x14ac:dyDescent="0.25">
      <c r="D3" s="72" t="s">
        <v>125</v>
      </c>
      <c r="E3" s="73"/>
      <c r="F3" s="74"/>
      <c r="H3" s="72" t="s">
        <v>130</v>
      </c>
      <c r="I3" s="73"/>
      <c r="J3" s="73"/>
      <c r="K3" s="73"/>
      <c r="L3" s="73"/>
      <c r="M3" s="73"/>
      <c r="N3" s="73"/>
      <c r="O3" s="74"/>
      <c r="Q3" s="76" t="s">
        <v>131</v>
      </c>
      <c r="R3" s="77"/>
      <c r="S3" s="78"/>
      <c r="U3" s="72" t="s">
        <v>132</v>
      </c>
      <c r="V3" s="73"/>
      <c r="W3" s="73"/>
      <c r="X3" s="74"/>
      <c r="Z3" s="10" t="s">
        <v>133</v>
      </c>
      <c r="AB3" s="72" t="s">
        <v>134</v>
      </c>
      <c r="AC3" s="73"/>
      <c r="AD3" s="74"/>
    </row>
    <row r="4" spans="2:30" ht="9.6" customHeight="1" thickBot="1" x14ac:dyDescent="0.25">
      <c r="N4" s="13"/>
      <c r="P4"/>
      <c r="Z4"/>
      <c r="AA4"/>
    </row>
    <row r="5" spans="2:30" ht="114" x14ac:dyDescent="0.2">
      <c r="B5" s="17" t="s">
        <v>11</v>
      </c>
      <c r="D5" s="12" t="s">
        <v>158</v>
      </c>
      <c r="E5" s="12" t="s">
        <v>58</v>
      </c>
      <c r="F5" s="12" t="s">
        <v>59</v>
      </c>
      <c r="H5" s="12" t="s">
        <v>25</v>
      </c>
      <c r="I5" s="12" t="s">
        <v>29</v>
      </c>
      <c r="J5" s="12" t="s">
        <v>26</v>
      </c>
      <c r="K5" s="12" t="s">
        <v>69</v>
      </c>
      <c r="L5" s="12" t="s">
        <v>60</v>
      </c>
      <c r="M5" s="12" t="s">
        <v>13</v>
      </c>
      <c r="N5" s="12" t="s">
        <v>12</v>
      </c>
      <c r="O5" s="12" t="s">
        <v>21</v>
      </c>
      <c r="Q5" s="2" t="s">
        <v>67</v>
      </c>
      <c r="R5" s="2" t="s">
        <v>61</v>
      </c>
      <c r="S5" s="5" t="s">
        <v>62</v>
      </c>
      <c r="U5" s="2" t="s">
        <v>77</v>
      </c>
      <c r="V5" s="2" t="s">
        <v>76</v>
      </c>
      <c r="W5" s="2" t="s">
        <v>75</v>
      </c>
      <c r="X5" s="2" t="s">
        <v>88</v>
      </c>
      <c r="Z5" s="2" t="s">
        <v>89</v>
      </c>
      <c r="AB5" s="2" t="s">
        <v>112</v>
      </c>
      <c r="AC5" s="2" t="s">
        <v>113</v>
      </c>
      <c r="AD5" s="2" t="s">
        <v>107</v>
      </c>
    </row>
    <row r="6" spans="2:30" s="1" customFormat="1" ht="51" x14ac:dyDescent="0.2">
      <c r="B6" s="18" t="s">
        <v>10</v>
      </c>
      <c r="C6" s="13"/>
      <c r="D6" s="12" t="s">
        <v>8</v>
      </c>
      <c r="E6" s="12" t="s">
        <v>53</v>
      </c>
      <c r="F6" s="12" t="s">
        <v>54</v>
      </c>
      <c r="G6" s="13"/>
      <c r="H6" s="12" t="s">
        <v>16</v>
      </c>
      <c r="I6" s="12" t="s">
        <v>68</v>
      </c>
      <c r="J6" s="12" t="s">
        <v>6</v>
      </c>
      <c r="K6" s="12" t="s">
        <v>68</v>
      </c>
      <c r="L6" s="12" t="s">
        <v>1</v>
      </c>
      <c r="M6" s="12" t="s">
        <v>80</v>
      </c>
      <c r="N6" s="12" t="s">
        <v>1</v>
      </c>
      <c r="O6" s="53" t="s">
        <v>192</v>
      </c>
      <c r="P6" s="13"/>
      <c r="Q6" s="2"/>
      <c r="R6" s="2" t="s">
        <v>1</v>
      </c>
      <c r="S6" s="5" t="s">
        <v>1</v>
      </c>
      <c r="T6" s="13"/>
      <c r="U6" s="2" t="s">
        <v>1</v>
      </c>
      <c r="V6" s="2" t="s">
        <v>1</v>
      </c>
      <c r="W6" s="2" t="s">
        <v>1</v>
      </c>
      <c r="X6" s="2" t="s">
        <v>1</v>
      </c>
      <c r="Y6" s="13"/>
      <c r="Z6" s="2"/>
      <c r="AA6" s="13"/>
      <c r="AB6" s="2" t="s">
        <v>111</v>
      </c>
      <c r="AC6" s="2" t="s">
        <v>111</v>
      </c>
      <c r="AD6" s="2" t="s">
        <v>111</v>
      </c>
    </row>
    <row r="7" spans="2:30" ht="28.9" customHeight="1" thickBot="1" x14ac:dyDescent="0.25">
      <c r="B7" s="19" t="s">
        <v>79</v>
      </c>
      <c r="D7" s="12" t="s">
        <v>23</v>
      </c>
      <c r="E7" s="12" t="s">
        <v>23</v>
      </c>
      <c r="F7" s="12" t="s">
        <v>23</v>
      </c>
      <c r="H7" s="12" t="s">
        <v>23</v>
      </c>
      <c r="I7" s="32"/>
      <c r="J7" s="12" t="s">
        <v>23</v>
      </c>
      <c r="K7" s="32"/>
      <c r="L7" s="32"/>
      <c r="M7" s="32"/>
      <c r="N7" s="32"/>
      <c r="O7" s="32"/>
      <c r="Q7" s="12" t="s">
        <v>23</v>
      </c>
      <c r="R7" s="7"/>
      <c r="S7" s="7"/>
      <c r="U7" s="7"/>
      <c r="V7" s="7"/>
      <c r="W7" s="7"/>
      <c r="X7" s="7"/>
      <c r="Z7" s="9"/>
      <c r="AB7" s="12" t="s">
        <v>23</v>
      </c>
      <c r="AC7" s="12" t="s">
        <v>23</v>
      </c>
      <c r="AD7" s="12" t="s">
        <v>23</v>
      </c>
    </row>
    <row r="8" spans="2:30" s="13" customFormat="1" x14ac:dyDescent="0.2">
      <c r="M8" s="23"/>
      <c r="X8" s="23"/>
      <c r="Z8" s="23"/>
      <c r="AA8" s="23"/>
      <c r="AB8" s="23"/>
    </row>
    <row r="9" spans="2:30" x14ac:dyDescent="0.2">
      <c r="B9" s="13"/>
      <c r="D9" s="15" t="s">
        <v>209</v>
      </c>
      <c r="E9" s="15">
        <v>51.821454000000003</v>
      </c>
      <c r="F9" s="15">
        <v>0.84911700000000001</v>
      </c>
      <c r="H9" s="61">
        <v>1917</v>
      </c>
      <c r="I9" s="15" t="s">
        <v>674</v>
      </c>
      <c r="J9" s="62">
        <v>23.823209280133597</v>
      </c>
      <c r="K9" s="15" t="s">
        <v>674</v>
      </c>
      <c r="L9" s="15" t="s">
        <v>359</v>
      </c>
      <c r="M9" s="66" t="str">
        <f>INDEX('[1]DATA SORT'!$Q$2:$Q$356,MATCH([1]STC!D9,'[1]DATA SORT'!$B$2:$B$356,0))</f>
        <v>24hr</v>
      </c>
      <c r="N9" s="15" t="s">
        <v>360</v>
      </c>
      <c r="O9" s="15" t="s">
        <v>675</v>
      </c>
      <c r="Q9" s="15" t="s">
        <v>678</v>
      </c>
      <c r="R9" s="15" t="s">
        <v>359</v>
      </c>
      <c r="S9" s="15" t="s">
        <v>359</v>
      </c>
      <c r="U9" s="15" t="s">
        <v>360</v>
      </c>
      <c r="V9" s="15" t="s">
        <v>359</v>
      </c>
      <c r="W9" s="15" t="s">
        <v>360</v>
      </c>
      <c r="X9" s="15" t="s">
        <v>359</v>
      </c>
      <c r="Z9" s="15"/>
      <c r="AB9" s="15" t="s">
        <v>684</v>
      </c>
      <c r="AC9" s="59" t="s">
        <v>685</v>
      </c>
      <c r="AD9" s="15" t="s">
        <v>367</v>
      </c>
    </row>
    <row r="10" spans="2:30" x14ac:dyDescent="0.2">
      <c r="D10" s="15" t="s">
        <v>211</v>
      </c>
      <c r="E10" s="15">
        <v>52.058911000000002</v>
      </c>
      <c r="F10" s="15">
        <v>1.3165579999999999</v>
      </c>
      <c r="H10" s="61">
        <v>1912</v>
      </c>
      <c r="I10" s="15" t="s">
        <v>674</v>
      </c>
      <c r="J10" s="62">
        <v>23.224760250469163</v>
      </c>
      <c r="K10" s="15" t="s">
        <v>674</v>
      </c>
      <c r="L10" s="15" t="s">
        <v>359</v>
      </c>
      <c r="M10" s="66" t="str">
        <f>INDEX('[1]DATA SORT'!$Q$2:$Q$356,MATCH([1]STC!D10,'[1]DATA SORT'!$B$2:$B$356,0))</f>
        <v>24hr</v>
      </c>
      <c r="N10" s="15" t="s">
        <v>360</v>
      </c>
      <c r="O10" s="15" t="s">
        <v>675</v>
      </c>
      <c r="Q10" s="15" t="s">
        <v>678</v>
      </c>
      <c r="R10" s="15" t="s">
        <v>359</v>
      </c>
      <c r="S10" s="15" t="s">
        <v>359</v>
      </c>
      <c r="U10" s="15" t="s">
        <v>360</v>
      </c>
      <c r="V10" s="15" t="s">
        <v>359</v>
      </c>
      <c r="W10" s="15" t="s">
        <v>360</v>
      </c>
      <c r="X10" s="15" t="s">
        <v>359</v>
      </c>
      <c r="Z10" s="15"/>
      <c r="AB10" s="15" t="s">
        <v>684</v>
      </c>
      <c r="AC10" s="59" t="s">
        <v>685</v>
      </c>
      <c r="AD10" s="15" t="s">
        <v>367</v>
      </c>
    </row>
    <row r="11" spans="2:30" x14ac:dyDescent="0.2">
      <c r="D11" s="15" t="s">
        <v>212</v>
      </c>
      <c r="E11" s="15">
        <v>51.292921</v>
      </c>
      <c r="F11" s="15">
        <v>1.038011</v>
      </c>
      <c r="H11" s="61">
        <v>6819</v>
      </c>
      <c r="I11" s="15" t="s">
        <v>674</v>
      </c>
      <c r="J11" s="62">
        <v>25.869664926483228</v>
      </c>
      <c r="K11" s="15" t="s">
        <v>674</v>
      </c>
      <c r="L11" s="15" t="s">
        <v>359</v>
      </c>
      <c r="M11" s="66" t="str">
        <f>INDEX('[1]DATA SORT'!$Q$2:$Q$356,MATCH([1]STC!D11,'[1]DATA SORT'!$B$2:$B$356,0))</f>
        <v>24hr</v>
      </c>
      <c r="N11" s="15" t="s">
        <v>360</v>
      </c>
      <c r="O11" s="15" t="s">
        <v>675</v>
      </c>
      <c r="Q11" s="15" t="s">
        <v>678</v>
      </c>
      <c r="R11" s="15" t="s">
        <v>359</v>
      </c>
      <c r="S11" s="15" t="s">
        <v>359</v>
      </c>
      <c r="U11" s="15" t="s">
        <v>360</v>
      </c>
      <c r="V11" s="15" t="s">
        <v>359</v>
      </c>
      <c r="W11" s="15" t="s">
        <v>360</v>
      </c>
      <c r="X11" s="15" t="s">
        <v>359</v>
      </c>
      <c r="Z11" s="15"/>
      <c r="AB11" s="15" t="s">
        <v>684</v>
      </c>
      <c r="AC11" s="59" t="s">
        <v>685</v>
      </c>
      <c r="AD11" s="15" t="s">
        <v>367</v>
      </c>
    </row>
    <row r="12" spans="2:30" ht="36" x14ac:dyDescent="0.2">
      <c r="D12" s="15" t="s">
        <v>213</v>
      </c>
      <c r="E12" s="15">
        <v>51.518087000000001</v>
      </c>
      <c r="F12" s="15">
        <v>8.2708000000000004E-2</v>
      </c>
      <c r="H12" s="61">
        <v>11455</v>
      </c>
      <c r="I12" s="15" t="s">
        <v>674</v>
      </c>
      <c r="J12" s="62">
        <v>26.923158279691606</v>
      </c>
      <c r="K12" s="15" t="s">
        <v>674</v>
      </c>
      <c r="L12" s="15" t="s">
        <v>359</v>
      </c>
      <c r="M12" s="66" t="str">
        <f>INDEX('[1]DATA SORT'!$Q$2:$Q$356,MATCH([1]STC!D12,'[1]DATA SORT'!$B$2:$B$356,0))</f>
        <v>24hr</v>
      </c>
      <c r="N12" s="15" t="s">
        <v>360</v>
      </c>
      <c r="O12" s="59" t="s">
        <v>676</v>
      </c>
      <c r="Q12" s="15" t="s">
        <v>679</v>
      </c>
      <c r="R12" s="15" t="s">
        <v>360</v>
      </c>
      <c r="S12" s="15" t="s">
        <v>360</v>
      </c>
      <c r="U12" s="15" t="s">
        <v>360</v>
      </c>
      <c r="V12" s="15" t="s">
        <v>359</v>
      </c>
      <c r="W12" s="15" t="s">
        <v>360</v>
      </c>
      <c r="X12" s="15" t="s">
        <v>359</v>
      </c>
      <c r="Z12" s="59" t="s">
        <v>683</v>
      </c>
      <c r="AB12" s="15" t="s">
        <v>684</v>
      </c>
      <c r="AC12" s="59" t="s">
        <v>685</v>
      </c>
      <c r="AD12" s="15" t="s">
        <v>367</v>
      </c>
    </row>
    <row r="13" spans="2:30" x14ac:dyDescent="0.2">
      <c r="D13" s="15" t="s">
        <v>214</v>
      </c>
      <c r="E13" s="15">
        <v>51.379294000000002</v>
      </c>
      <c r="F13" s="15">
        <v>0.1326</v>
      </c>
      <c r="H13" s="61">
        <v>4686</v>
      </c>
      <c r="I13" s="15" t="s">
        <v>674</v>
      </c>
      <c r="J13" s="62">
        <v>17.454700266390144</v>
      </c>
      <c r="K13" s="15" t="s">
        <v>674</v>
      </c>
      <c r="L13" s="15" t="s">
        <v>359</v>
      </c>
      <c r="M13" s="66" t="s">
        <v>374</v>
      </c>
      <c r="N13" s="15" t="s">
        <v>360</v>
      </c>
      <c r="O13" s="15" t="s">
        <v>675</v>
      </c>
      <c r="Q13" s="15" t="s">
        <v>678</v>
      </c>
      <c r="R13" s="15" t="s">
        <v>359</v>
      </c>
      <c r="S13" s="15" t="s">
        <v>359</v>
      </c>
      <c r="U13" s="15" t="s">
        <v>360</v>
      </c>
      <c r="V13" s="15" t="s">
        <v>359</v>
      </c>
      <c r="W13" s="15" t="s">
        <v>360</v>
      </c>
      <c r="X13" s="15" t="s">
        <v>359</v>
      </c>
      <c r="Z13" s="15"/>
      <c r="AB13" s="15" t="s">
        <v>684</v>
      </c>
      <c r="AC13" s="59" t="s">
        <v>685</v>
      </c>
      <c r="AD13" s="15" t="s">
        <v>367</v>
      </c>
    </row>
    <row r="14" spans="2:30" x14ac:dyDescent="0.2">
      <c r="D14" s="15" t="s">
        <v>218</v>
      </c>
      <c r="E14" s="15">
        <v>51.884475999999999</v>
      </c>
      <c r="F14" s="15">
        <v>-1.1607668</v>
      </c>
      <c r="H14" s="61">
        <v>1611</v>
      </c>
      <c r="I14" s="15" t="s">
        <v>674</v>
      </c>
      <c r="J14" s="62">
        <v>33.861546384168321</v>
      </c>
      <c r="K14" s="15" t="s">
        <v>674</v>
      </c>
      <c r="L14" s="15" t="s">
        <v>359</v>
      </c>
      <c r="M14" s="66" t="str">
        <f>INDEX('[1]DATA SORT'!$Q$2:$Q$356,MATCH([1]STC!D14,'[1]DATA SORT'!$B$2:$B$356,0))</f>
        <v>24hr</v>
      </c>
      <c r="N14" s="15" t="s">
        <v>360</v>
      </c>
      <c r="O14" s="15" t="s">
        <v>675</v>
      </c>
      <c r="Q14" s="15" t="s">
        <v>678</v>
      </c>
      <c r="R14" s="15" t="s">
        <v>359</v>
      </c>
      <c r="S14" s="15" t="s">
        <v>359</v>
      </c>
      <c r="U14" s="15" t="s">
        <v>360</v>
      </c>
      <c r="V14" s="15" t="s">
        <v>359</v>
      </c>
      <c r="W14" s="15" t="s">
        <v>360</v>
      </c>
      <c r="X14" s="15" t="s">
        <v>359</v>
      </c>
      <c r="Z14" s="15"/>
      <c r="AB14" s="15" t="s">
        <v>684</v>
      </c>
      <c r="AC14" s="59" t="s">
        <v>685</v>
      </c>
      <c r="AD14" s="15" t="s">
        <v>367</v>
      </c>
    </row>
    <row r="15" spans="2:30" x14ac:dyDescent="0.2">
      <c r="D15" s="15" t="s">
        <v>219</v>
      </c>
      <c r="E15" s="15">
        <v>51.857958000000004</v>
      </c>
      <c r="F15" s="15">
        <v>0.17554</v>
      </c>
      <c r="H15" s="61">
        <v>1332</v>
      </c>
      <c r="I15" s="15" t="s">
        <v>674</v>
      </c>
      <c r="J15" s="62">
        <v>21.211715907552918</v>
      </c>
      <c r="K15" s="15" t="s">
        <v>674</v>
      </c>
      <c r="L15" s="15" t="s">
        <v>359</v>
      </c>
      <c r="M15" s="66" t="str">
        <f>INDEX('[1]DATA SORT'!$Q$2:$Q$356,MATCH([1]STC!D15,'[1]DATA SORT'!$B$2:$B$356,0))</f>
        <v>0730-1530</v>
      </c>
      <c r="N15" s="15" t="s">
        <v>360</v>
      </c>
      <c r="O15" s="15" t="s">
        <v>675</v>
      </c>
      <c r="Q15" s="15" t="s">
        <v>678</v>
      </c>
      <c r="R15" s="15" t="s">
        <v>359</v>
      </c>
      <c r="S15" s="15" t="s">
        <v>359</v>
      </c>
      <c r="U15" s="15" t="s">
        <v>360</v>
      </c>
      <c r="V15" s="15" t="s">
        <v>359</v>
      </c>
      <c r="W15" s="15" t="s">
        <v>360</v>
      </c>
      <c r="X15" s="15" t="s">
        <v>359</v>
      </c>
      <c r="Z15" s="15"/>
      <c r="AB15" s="15" t="s">
        <v>684</v>
      </c>
      <c r="AC15" s="59" t="s">
        <v>685</v>
      </c>
      <c r="AD15" s="15" t="s">
        <v>367</v>
      </c>
    </row>
    <row r="16" spans="2:30" ht="48" x14ac:dyDescent="0.2">
      <c r="D16" s="15" t="s">
        <v>224</v>
      </c>
      <c r="E16" s="15">
        <v>51.438549000000002</v>
      </c>
      <c r="F16" s="15">
        <v>0.76464299999999996</v>
      </c>
      <c r="H16" s="61">
        <v>938</v>
      </c>
      <c r="I16" s="15" t="s">
        <v>674</v>
      </c>
      <c r="J16" s="62">
        <v>24.89646933899655</v>
      </c>
      <c r="K16" s="15" t="s">
        <v>674</v>
      </c>
      <c r="L16" s="15" t="s">
        <v>359</v>
      </c>
      <c r="M16" s="66" t="str">
        <f>INDEX('[1]DATA SORT'!$Q$2:$Q$356,MATCH([1]STC!D16,'[1]DATA SORT'!$B$2:$B$356,0))</f>
        <v xml:space="preserve">06.00-1800-M-F
0800-1700-Sat
No Sun or B/H
</v>
      </c>
      <c r="N16" s="15" t="s">
        <v>360</v>
      </c>
      <c r="O16" s="15" t="s">
        <v>675</v>
      </c>
      <c r="Q16" s="15" t="s">
        <v>678</v>
      </c>
      <c r="R16" s="15" t="s">
        <v>359</v>
      </c>
      <c r="S16" s="15" t="s">
        <v>359</v>
      </c>
      <c r="U16" s="15" t="s">
        <v>360</v>
      </c>
      <c r="V16" s="15" t="s">
        <v>359</v>
      </c>
      <c r="W16" s="15" t="s">
        <v>360</v>
      </c>
      <c r="X16" s="15" t="s">
        <v>359</v>
      </c>
      <c r="Z16" s="15"/>
      <c r="AB16" s="15" t="s">
        <v>684</v>
      </c>
      <c r="AC16" s="59" t="s">
        <v>685</v>
      </c>
      <c r="AD16" s="15" t="s">
        <v>367</v>
      </c>
    </row>
    <row r="17" spans="4:30" x14ac:dyDescent="0.2">
      <c r="D17" s="15" t="s">
        <v>232</v>
      </c>
      <c r="E17" s="15">
        <v>51.327722000000001</v>
      </c>
      <c r="F17" s="15">
        <v>0.76143700000000003</v>
      </c>
      <c r="H17" s="61">
        <v>1972</v>
      </c>
      <c r="I17" s="15" t="s">
        <v>674</v>
      </c>
      <c r="J17" s="62">
        <v>18.521750647930606</v>
      </c>
      <c r="K17" s="15" t="s">
        <v>674</v>
      </c>
      <c r="L17" s="15" t="s">
        <v>359</v>
      </c>
      <c r="M17" s="66" t="str">
        <f>INDEX('[1]DATA SORT'!$Q$2:$Q$356,MATCH([1]STC!D17,'[1]DATA SORT'!$B$2:$B$356,0))</f>
        <v>24hr</v>
      </c>
      <c r="N17" s="15" t="s">
        <v>360</v>
      </c>
      <c r="O17" s="15" t="s">
        <v>675</v>
      </c>
      <c r="Q17" s="15" t="s">
        <v>678</v>
      </c>
      <c r="R17" s="15" t="s">
        <v>359</v>
      </c>
      <c r="S17" s="15" t="s">
        <v>359</v>
      </c>
      <c r="U17" s="15" t="s">
        <v>360</v>
      </c>
      <c r="V17" s="15" t="s">
        <v>359</v>
      </c>
      <c r="W17" s="15" t="s">
        <v>360</v>
      </c>
      <c r="X17" s="15" t="s">
        <v>359</v>
      </c>
      <c r="Z17" s="15"/>
      <c r="AB17" s="15" t="s">
        <v>684</v>
      </c>
      <c r="AC17" s="59" t="s">
        <v>685</v>
      </c>
      <c r="AD17" s="15" t="s">
        <v>367</v>
      </c>
    </row>
    <row r="18" spans="4:30" x14ac:dyDescent="0.2">
      <c r="D18" s="15" t="s">
        <v>237</v>
      </c>
      <c r="E18" s="15">
        <v>51.396839999999997</v>
      </c>
      <c r="F18" s="15">
        <v>0.54504300000000006</v>
      </c>
      <c r="H18" s="61">
        <v>3876</v>
      </c>
      <c r="I18" s="15" t="s">
        <v>674</v>
      </c>
      <c r="J18" s="62">
        <v>27.695759832208417</v>
      </c>
      <c r="K18" s="15" t="s">
        <v>674</v>
      </c>
      <c r="L18" s="15" t="s">
        <v>359</v>
      </c>
      <c r="M18" s="66" t="str">
        <f>INDEX('[1]DATA SORT'!$Q$2:$Q$356,MATCH([1]STC!D18,'[1]DATA SORT'!$B$2:$B$356,0))</f>
        <v>06.00-22.00</v>
      </c>
      <c r="N18" s="15" t="s">
        <v>360</v>
      </c>
      <c r="O18" s="15" t="s">
        <v>675</v>
      </c>
      <c r="Q18" s="15" t="s">
        <v>678</v>
      </c>
      <c r="R18" s="15" t="s">
        <v>359</v>
      </c>
      <c r="S18" s="15" t="s">
        <v>359</v>
      </c>
      <c r="U18" s="15" t="s">
        <v>360</v>
      </c>
      <c r="V18" s="15" t="s">
        <v>359</v>
      </c>
      <c r="W18" s="15" t="s">
        <v>360</v>
      </c>
      <c r="X18" s="15" t="s">
        <v>359</v>
      </c>
      <c r="Z18" s="15"/>
      <c r="AB18" s="15" t="s">
        <v>684</v>
      </c>
      <c r="AC18" s="59" t="s">
        <v>685</v>
      </c>
      <c r="AD18" s="15" t="s">
        <v>367</v>
      </c>
    </row>
    <row r="19" spans="4:30" x14ac:dyDescent="0.2">
      <c r="D19" s="15" t="s">
        <v>248</v>
      </c>
      <c r="E19" s="15">
        <v>51.146472000000003</v>
      </c>
      <c r="F19" s="15">
        <v>0.15446399999999999</v>
      </c>
      <c r="H19" s="61">
        <v>5159</v>
      </c>
      <c r="I19" s="15" t="s">
        <v>674</v>
      </c>
      <c r="J19" s="62">
        <v>29.878065729613539</v>
      </c>
      <c r="K19" s="15" t="s">
        <v>674</v>
      </c>
      <c r="L19" s="15" t="s">
        <v>359</v>
      </c>
      <c r="M19" s="66" t="str">
        <f>INDEX('[1]DATA SORT'!$Q$2:$Q$356,MATCH([1]STC!D19,'[1]DATA SORT'!$B$2:$B$356,0))</f>
        <v>24hr</v>
      </c>
      <c r="N19" s="15" t="s">
        <v>360</v>
      </c>
      <c r="O19" s="15" t="s">
        <v>675</v>
      </c>
      <c r="Q19" s="15" t="s">
        <v>680</v>
      </c>
      <c r="R19" s="15" t="s">
        <v>359</v>
      </c>
      <c r="S19" s="15" t="s">
        <v>360</v>
      </c>
      <c r="U19" s="15" t="s">
        <v>360</v>
      </c>
      <c r="V19" s="15" t="s">
        <v>359</v>
      </c>
      <c r="W19" s="15" t="s">
        <v>360</v>
      </c>
      <c r="X19" s="15" t="s">
        <v>359</v>
      </c>
      <c r="Z19" s="15"/>
      <c r="AB19" s="15" t="s">
        <v>684</v>
      </c>
      <c r="AC19" s="59" t="s">
        <v>685</v>
      </c>
      <c r="AD19" s="15" t="s">
        <v>367</v>
      </c>
    </row>
    <row r="20" spans="4:30" ht="36" x14ac:dyDescent="0.2">
      <c r="D20" s="15" t="s">
        <v>250</v>
      </c>
      <c r="E20" s="15">
        <v>51.505544</v>
      </c>
      <c r="F20" s="15">
        <v>0.13311899999999999</v>
      </c>
      <c r="H20" s="61">
        <v>13170</v>
      </c>
      <c r="I20" s="15" t="s">
        <v>674</v>
      </c>
      <c r="J20" s="62">
        <v>27.809930443816594</v>
      </c>
      <c r="K20" s="15" t="s">
        <v>674</v>
      </c>
      <c r="L20" s="15" t="s">
        <v>359</v>
      </c>
      <c r="M20" s="66" t="str">
        <f>INDEX('[1]DATA SORT'!$Q$2:$Q$356,MATCH([1]STC!D20,'[1]DATA SORT'!$B$2:$B$356,0))</f>
        <v>24hr-Mon-Fri</v>
      </c>
      <c r="N20" s="15" t="s">
        <v>360</v>
      </c>
      <c r="O20" s="59" t="s">
        <v>676</v>
      </c>
      <c r="Q20" s="15" t="s">
        <v>679</v>
      </c>
      <c r="R20" s="15" t="s">
        <v>360</v>
      </c>
      <c r="S20" s="15" t="s">
        <v>360</v>
      </c>
      <c r="U20" s="15" t="s">
        <v>360</v>
      </c>
      <c r="V20" s="15" t="s">
        <v>359</v>
      </c>
      <c r="W20" s="15" t="s">
        <v>360</v>
      </c>
      <c r="X20" s="15" t="s">
        <v>359</v>
      </c>
      <c r="Z20" s="59" t="s">
        <v>683</v>
      </c>
      <c r="AB20" s="15" t="s">
        <v>684</v>
      </c>
      <c r="AC20" s="59" t="s">
        <v>685</v>
      </c>
      <c r="AD20" s="15" t="s">
        <v>367</v>
      </c>
    </row>
    <row r="21" spans="4:30" x14ac:dyDescent="0.2">
      <c r="D21" s="15" t="s">
        <v>252</v>
      </c>
      <c r="E21" s="15">
        <v>51.626365999999997</v>
      </c>
      <c r="F21" s="15">
        <v>4.1477E-2</v>
      </c>
      <c r="H21" s="61">
        <v>13238</v>
      </c>
      <c r="I21" s="15" t="s">
        <v>674</v>
      </c>
      <c r="J21" s="62">
        <v>23.499377346047361</v>
      </c>
      <c r="K21" s="15" t="s">
        <v>674</v>
      </c>
      <c r="L21" s="15" t="s">
        <v>359</v>
      </c>
      <c r="M21" s="66" t="str">
        <f>INDEX('[1]DATA SORT'!$Q$2:$Q$356,MATCH([1]STC!D21,'[1]DATA SORT'!$B$2:$B$356,0))</f>
        <v>24hr</v>
      </c>
      <c r="N21" s="15" t="s">
        <v>360</v>
      </c>
      <c r="O21" s="15" t="s">
        <v>675</v>
      </c>
      <c r="Q21" s="15" t="s">
        <v>678</v>
      </c>
      <c r="R21" s="15" t="s">
        <v>359</v>
      </c>
      <c r="S21" s="15" t="s">
        <v>359</v>
      </c>
      <c r="U21" s="15" t="s">
        <v>360</v>
      </c>
      <c r="V21" s="15" t="s">
        <v>359</v>
      </c>
      <c r="W21" s="15" t="s">
        <v>360</v>
      </c>
      <c r="X21" s="15" t="s">
        <v>359</v>
      </c>
      <c r="Z21" s="15"/>
      <c r="AB21" s="15" t="s">
        <v>684</v>
      </c>
      <c r="AC21" s="59" t="s">
        <v>685</v>
      </c>
      <c r="AD21" s="15" t="s">
        <v>367</v>
      </c>
    </row>
    <row r="22" spans="4:30" x14ac:dyDescent="0.2">
      <c r="D22" s="15" t="s">
        <v>253</v>
      </c>
      <c r="E22" s="15">
        <v>51.617232000000001</v>
      </c>
      <c r="F22" s="15">
        <v>1.2500800000000001</v>
      </c>
      <c r="H22" s="61">
        <v>1098</v>
      </c>
      <c r="I22" s="15" t="s">
        <v>674</v>
      </c>
      <c r="J22" s="62">
        <v>22.369265695147224</v>
      </c>
      <c r="K22" s="15" t="s">
        <v>674</v>
      </c>
      <c r="L22" s="15" t="s">
        <v>359</v>
      </c>
      <c r="M22" s="66" t="str">
        <f>INDEX('[1]DATA SORT'!$Q$2:$Q$356,MATCH([1]STC!D22,'[1]DATA SORT'!$B$2:$B$356,0))</f>
        <v>24hr</v>
      </c>
      <c r="N22" s="15" t="s">
        <v>360</v>
      </c>
      <c r="O22" s="15" t="s">
        <v>675</v>
      </c>
      <c r="Q22" s="15" t="s">
        <v>678</v>
      </c>
      <c r="R22" s="15" t="s">
        <v>359</v>
      </c>
      <c r="S22" s="15" t="s">
        <v>359</v>
      </c>
      <c r="U22" s="15" t="s">
        <v>360</v>
      </c>
      <c r="V22" s="15" t="s">
        <v>359</v>
      </c>
      <c r="W22" s="15" t="s">
        <v>360</v>
      </c>
      <c r="X22" s="15" t="s">
        <v>359</v>
      </c>
      <c r="Z22" s="15"/>
      <c r="AB22" s="15" t="s">
        <v>684</v>
      </c>
      <c r="AC22" s="59" t="s">
        <v>685</v>
      </c>
      <c r="AD22" s="15" t="s">
        <v>367</v>
      </c>
    </row>
    <row r="23" spans="4:30" x14ac:dyDescent="0.2">
      <c r="D23" s="15" t="s">
        <v>670</v>
      </c>
      <c r="E23" s="15">
        <v>51.849539999999998</v>
      </c>
      <c r="F23" s="15">
        <v>0.37535600000000002</v>
      </c>
      <c r="H23" s="61">
        <v>2904</v>
      </c>
      <c r="I23" s="15" t="s">
        <v>674</v>
      </c>
      <c r="J23" s="62">
        <v>23.821206834182711</v>
      </c>
      <c r="K23" s="15" t="s">
        <v>674</v>
      </c>
      <c r="L23" s="15" t="s">
        <v>359</v>
      </c>
      <c r="M23" s="66" t="str">
        <f>'[1]DATA SORT'!Q130</f>
        <v>24hr</v>
      </c>
      <c r="N23" s="15" t="s">
        <v>360</v>
      </c>
      <c r="O23" s="15" t="s">
        <v>675</v>
      </c>
      <c r="Q23" s="15" t="s">
        <v>678</v>
      </c>
      <c r="R23" s="15" t="s">
        <v>359</v>
      </c>
      <c r="S23" s="15" t="s">
        <v>359</v>
      </c>
      <c r="U23" s="15" t="s">
        <v>360</v>
      </c>
      <c r="V23" s="15" t="s">
        <v>359</v>
      </c>
      <c r="W23" s="15" t="s">
        <v>360</v>
      </c>
      <c r="X23" s="15" t="s">
        <v>359</v>
      </c>
      <c r="Z23" s="15"/>
      <c r="AB23" s="15" t="s">
        <v>684</v>
      </c>
      <c r="AC23" s="59" t="s">
        <v>685</v>
      </c>
      <c r="AD23" s="15" t="s">
        <v>367</v>
      </c>
    </row>
    <row r="24" spans="4:30" x14ac:dyDescent="0.2">
      <c r="D24" s="15" t="s">
        <v>265</v>
      </c>
      <c r="E24" s="15">
        <v>51.223748999999998</v>
      </c>
      <c r="F24" s="15">
        <v>-0.77974436999999996</v>
      </c>
      <c r="H24" s="61">
        <v>2414</v>
      </c>
      <c r="I24" s="15" t="s">
        <v>674</v>
      </c>
      <c r="J24" s="62">
        <v>32.956404199833436</v>
      </c>
      <c r="K24" s="15" t="s">
        <v>674</v>
      </c>
      <c r="L24" s="15" t="s">
        <v>359</v>
      </c>
      <c r="M24" s="66" t="str">
        <f>INDEX('[1]DATA SORT'!$Q$2:$Q$356,MATCH([1]STC!D24,'[1]DATA SORT'!$B$2:$B$356,0))</f>
        <v>06.00-16.00</v>
      </c>
      <c r="N24" s="15" t="s">
        <v>360</v>
      </c>
      <c r="O24" s="15" t="s">
        <v>675</v>
      </c>
      <c r="Q24" s="15" t="s">
        <v>678</v>
      </c>
      <c r="R24" s="15" t="s">
        <v>359</v>
      </c>
      <c r="S24" s="15" t="s">
        <v>359</v>
      </c>
      <c r="U24" s="15" t="s">
        <v>360</v>
      </c>
      <c r="V24" s="15" t="s">
        <v>359</v>
      </c>
      <c r="W24" s="15" t="s">
        <v>360</v>
      </c>
      <c r="X24" s="15" t="s">
        <v>359</v>
      </c>
      <c r="Z24" s="15"/>
      <c r="AB24" s="15" t="s">
        <v>684</v>
      </c>
      <c r="AC24" s="59" t="s">
        <v>685</v>
      </c>
      <c r="AD24" s="15" t="s">
        <v>367</v>
      </c>
    </row>
    <row r="25" spans="4:30" ht="36" x14ac:dyDescent="0.2">
      <c r="D25" s="15" t="s">
        <v>268</v>
      </c>
      <c r="E25" s="15">
        <v>51.300063999999999</v>
      </c>
      <c r="F25" s="15">
        <v>-0.84786510999999998</v>
      </c>
      <c r="H25" s="61">
        <v>1255</v>
      </c>
      <c r="I25" s="15" t="s">
        <v>674</v>
      </c>
      <c r="J25" s="62">
        <v>33.15102715578594</v>
      </c>
      <c r="K25" s="15" t="s">
        <v>674</v>
      </c>
      <c r="L25" s="15" t="s">
        <v>359</v>
      </c>
      <c r="M25" s="66" t="str">
        <f>INDEX('[1]DATA SORT'!$Q$2:$Q$356,MATCH([1]STC!D25,'[1]DATA SORT'!$B$2:$B$356,0))</f>
        <v>07.30 -17.00 Mon-Fri only. 
No B/H</v>
      </c>
      <c r="N25" s="15" t="s">
        <v>360</v>
      </c>
      <c r="O25" s="15" t="s">
        <v>675</v>
      </c>
      <c r="Q25" s="15" t="s">
        <v>678</v>
      </c>
      <c r="R25" s="15" t="s">
        <v>359</v>
      </c>
      <c r="S25" s="15" t="s">
        <v>359</v>
      </c>
      <c r="U25" s="15" t="s">
        <v>360</v>
      </c>
      <c r="V25" s="15" t="s">
        <v>359</v>
      </c>
      <c r="W25" s="15" t="s">
        <v>360</v>
      </c>
      <c r="X25" s="15" t="s">
        <v>359</v>
      </c>
      <c r="Z25" s="15"/>
      <c r="AB25" s="15" t="s">
        <v>684</v>
      </c>
      <c r="AC25" s="59" t="s">
        <v>685</v>
      </c>
      <c r="AD25" s="15" t="s">
        <v>367</v>
      </c>
    </row>
    <row r="26" spans="4:30" x14ac:dyDescent="0.2">
      <c r="D26" s="15" t="s">
        <v>272</v>
      </c>
      <c r="E26" s="15">
        <v>51.25667</v>
      </c>
      <c r="F26" s="15">
        <v>-0.56634726999999996</v>
      </c>
      <c r="H26" s="61">
        <v>4064</v>
      </c>
      <c r="I26" s="15" t="s">
        <v>674</v>
      </c>
      <c r="J26" s="62">
        <v>34.563420215855551</v>
      </c>
      <c r="K26" s="15" t="s">
        <v>674</v>
      </c>
      <c r="L26" s="15" t="s">
        <v>359</v>
      </c>
      <c r="M26" s="66" t="str">
        <f>INDEX('[1]DATA SORT'!$Q$2:$Q$356,MATCH([1]STC!D26,'[1]DATA SORT'!$B$2:$B$356,0))</f>
        <v>24hr/7d</v>
      </c>
      <c r="N26" s="15" t="s">
        <v>360</v>
      </c>
      <c r="O26" s="15" t="s">
        <v>675</v>
      </c>
      <c r="Q26" s="15" t="s">
        <v>678</v>
      </c>
      <c r="R26" s="15" t="s">
        <v>359</v>
      </c>
      <c r="S26" s="15" t="s">
        <v>359</v>
      </c>
      <c r="U26" s="15" t="s">
        <v>360</v>
      </c>
      <c r="V26" s="15" t="s">
        <v>359</v>
      </c>
      <c r="W26" s="15" t="s">
        <v>360</v>
      </c>
      <c r="X26" s="15" t="s">
        <v>359</v>
      </c>
      <c r="Z26" s="15"/>
      <c r="AB26" s="15" t="s">
        <v>684</v>
      </c>
      <c r="AC26" s="59" t="s">
        <v>685</v>
      </c>
      <c r="AD26" s="15" t="s">
        <v>367</v>
      </c>
    </row>
    <row r="27" spans="4:30" x14ac:dyDescent="0.2">
      <c r="D27" s="15" t="s">
        <v>281</v>
      </c>
      <c r="E27" s="15">
        <v>51.400987999999998</v>
      </c>
      <c r="F27" s="15">
        <v>0.28641100000000003</v>
      </c>
      <c r="H27" s="61">
        <v>4969</v>
      </c>
      <c r="I27" s="15" t="s">
        <v>674</v>
      </c>
      <c r="J27" s="62">
        <v>18.13432375504728</v>
      </c>
      <c r="K27" s="15" t="s">
        <v>674</v>
      </c>
      <c r="L27" s="15" t="s">
        <v>359</v>
      </c>
      <c r="M27" s="66" t="str">
        <f>INDEX('[1]DATA SORT'!$Q$2:$Q$356,MATCH([1]STC!D27,'[1]DATA SORT'!$B$2:$B$356,0))</f>
        <v>07.00-19.00</v>
      </c>
      <c r="N27" s="15" t="s">
        <v>360</v>
      </c>
      <c r="O27" s="15" t="s">
        <v>675</v>
      </c>
      <c r="Q27" s="15" t="s">
        <v>679</v>
      </c>
      <c r="R27" s="15" t="s">
        <v>360</v>
      </c>
      <c r="S27" s="15" t="s">
        <v>360</v>
      </c>
      <c r="U27" s="15" t="s">
        <v>360</v>
      </c>
      <c r="V27" s="15" t="s">
        <v>359</v>
      </c>
      <c r="W27" s="15" t="s">
        <v>360</v>
      </c>
      <c r="X27" s="15" t="s">
        <v>359</v>
      </c>
      <c r="Z27" s="15"/>
      <c r="AB27" s="15" t="s">
        <v>684</v>
      </c>
      <c r="AC27" s="59" t="s">
        <v>685</v>
      </c>
      <c r="AD27" s="15" t="s">
        <v>367</v>
      </c>
    </row>
    <row r="28" spans="4:30" x14ac:dyDescent="0.2">
      <c r="D28" s="15" t="s">
        <v>297</v>
      </c>
      <c r="E28" s="15">
        <v>51.464514999999999</v>
      </c>
      <c r="F28" s="15">
        <v>0.23233100000000001</v>
      </c>
      <c r="H28" s="61">
        <v>6405</v>
      </c>
      <c r="I28" s="15" t="s">
        <v>674</v>
      </c>
      <c r="J28" s="62">
        <v>25.972737321792216</v>
      </c>
      <c r="K28" s="15" t="s">
        <v>674</v>
      </c>
      <c r="L28" s="15" t="s">
        <v>359</v>
      </c>
      <c r="M28" s="66" t="str">
        <f>INDEX('[1]DATA SORT'!$Q$2:$Q$356,MATCH([1]STC!D28,'[1]DATA SORT'!$B$2:$B$356,0))</f>
        <v>06.00-18.00</v>
      </c>
      <c r="N28" s="15" t="s">
        <v>360</v>
      </c>
      <c r="O28" s="15" t="s">
        <v>675</v>
      </c>
      <c r="Q28" s="15" t="s">
        <v>678</v>
      </c>
      <c r="R28" s="15" t="s">
        <v>359</v>
      </c>
      <c r="S28" s="15" t="s">
        <v>359</v>
      </c>
      <c r="U28" s="15" t="s">
        <v>360</v>
      </c>
      <c r="V28" s="15" t="s">
        <v>359</v>
      </c>
      <c r="W28" s="15" t="s">
        <v>360</v>
      </c>
      <c r="X28" s="15" t="s">
        <v>359</v>
      </c>
      <c r="Z28" s="15"/>
      <c r="AB28" s="15" t="s">
        <v>684</v>
      </c>
      <c r="AC28" s="59" t="s">
        <v>685</v>
      </c>
      <c r="AD28" s="15" t="s">
        <v>367</v>
      </c>
    </row>
    <row r="29" spans="4:30" x14ac:dyDescent="0.2">
      <c r="D29" s="15" t="s">
        <v>299</v>
      </c>
      <c r="E29" s="15">
        <v>51.622275999999999</v>
      </c>
      <c r="F29" s="15">
        <v>0.50282700000000002</v>
      </c>
      <c r="H29" s="61">
        <v>11566</v>
      </c>
      <c r="I29" s="15" t="s">
        <v>674</v>
      </c>
      <c r="J29" s="62">
        <v>22.517572947395642</v>
      </c>
      <c r="K29" s="15" t="s">
        <v>674</v>
      </c>
      <c r="L29" s="15" t="s">
        <v>359</v>
      </c>
      <c r="M29" s="66" t="str">
        <f>INDEX('[1]DATA SORT'!$Q$2:$Q$356,MATCH([1]STC!D29,'[1]DATA SORT'!$B$2:$B$356,0))</f>
        <v>24hr</v>
      </c>
      <c r="N29" s="15" t="s">
        <v>360</v>
      </c>
      <c r="O29" s="15" t="s">
        <v>675</v>
      </c>
      <c r="Q29" s="15" t="s">
        <v>678</v>
      </c>
      <c r="R29" s="15" t="s">
        <v>359</v>
      </c>
      <c r="S29" s="15" t="s">
        <v>359</v>
      </c>
      <c r="U29" s="15" t="s">
        <v>360</v>
      </c>
      <c r="V29" s="15" t="s">
        <v>359</v>
      </c>
      <c r="W29" s="15" t="s">
        <v>360</v>
      </c>
      <c r="X29" s="15" t="s">
        <v>359</v>
      </c>
      <c r="Z29" s="15"/>
      <c r="AB29" s="15" t="s">
        <v>684</v>
      </c>
      <c r="AC29" s="59" t="s">
        <v>685</v>
      </c>
      <c r="AD29" s="15" t="s">
        <v>367</v>
      </c>
    </row>
    <row r="30" spans="4:30" x14ac:dyDescent="0.2">
      <c r="D30" s="15" t="s">
        <v>307</v>
      </c>
      <c r="E30" s="15">
        <v>51.463118000000001</v>
      </c>
      <c r="F30" s="15">
        <v>-0.34020926000000001</v>
      </c>
      <c r="H30" s="61">
        <v>23574</v>
      </c>
      <c r="I30" s="15" t="s">
        <v>674</v>
      </c>
      <c r="J30" s="62">
        <v>21.827009880308545</v>
      </c>
      <c r="K30" s="15" t="s">
        <v>674</v>
      </c>
      <c r="L30" s="15" t="s">
        <v>359</v>
      </c>
      <c r="M30" s="66" t="s">
        <v>374</v>
      </c>
      <c r="N30" s="15" t="s">
        <v>360</v>
      </c>
      <c r="O30" s="15" t="s">
        <v>675</v>
      </c>
      <c r="Q30" s="15" t="s">
        <v>678</v>
      </c>
      <c r="R30" s="15" t="s">
        <v>359</v>
      </c>
      <c r="S30" s="15" t="s">
        <v>359</v>
      </c>
      <c r="U30" s="15" t="s">
        <v>360</v>
      </c>
      <c r="V30" s="15" t="s">
        <v>359</v>
      </c>
      <c r="W30" s="15" t="s">
        <v>360</v>
      </c>
      <c r="X30" s="15" t="s">
        <v>359</v>
      </c>
      <c r="Z30" s="15"/>
      <c r="AB30" s="15" t="s">
        <v>684</v>
      </c>
      <c r="AC30" s="59" t="s">
        <v>685</v>
      </c>
      <c r="AD30" s="15" t="s">
        <v>367</v>
      </c>
    </row>
    <row r="31" spans="4:30" x14ac:dyDescent="0.2">
      <c r="D31" s="15" t="s">
        <v>311</v>
      </c>
      <c r="E31" s="15">
        <v>51.400896000000003</v>
      </c>
      <c r="F31" s="15">
        <v>-1.2794718</v>
      </c>
      <c r="H31" s="61">
        <v>2073</v>
      </c>
      <c r="I31" s="15" t="s">
        <v>674</v>
      </c>
      <c r="J31" s="62">
        <v>27.28250155616881</v>
      </c>
      <c r="K31" s="15" t="s">
        <v>674</v>
      </c>
      <c r="L31" s="15" t="s">
        <v>359</v>
      </c>
      <c r="M31" s="66" t="str">
        <f>INDEX('[1]DATA SORT'!$Q$2:$Q$356,MATCH([1]STC!D31,'[1]DATA SORT'!$B$2:$B$356,0))</f>
        <v>24hr</v>
      </c>
      <c r="N31" s="15" t="s">
        <v>360</v>
      </c>
      <c r="O31" s="15" t="s">
        <v>675</v>
      </c>
      <c r="Q31" s="15" t="s">
        <v>678</v>
      </c>
      <c r="R31" s="15" t="s">
        <v>359</v>
      </c>
      <c r="S31" s="15" t="s">
        <v>359</v>
      </c>
      <c r="U31" s="15" t="s">
        <v>360</v>
      </c>
      <c r="V31" s="15" t="s">
        <v>359</v>
      </c>
      <c r="W31" s="15" t="s">
        <v>360</v>
      </c>
      <c r="X31" s="15" t="s">
        <v>359</v>
      </c>
      <c r="Z31" s="15"/>
      <c r="AB31" s="15" t="s">
        <v>684</v>
      </c>
      <c r="AC31" s="59" t="s">
        <v>685</v>
      </c>
      <c r="AD31" s="15" t="s">
        <v>367</v>
      </c>
    </row>
    <row r="32" spans="4:30" x14ac:dyDescent="0.2">
      <c r="D32" s="15" t="s">
        <v>671</v>
      </c>
      <c r="E32" s="15">
        <v>51.715536999999998</v>
      </c>
      <c r="F32" s="15">
        <v>1.2142360000000001</v>
      </c>
      <c r="H32" s="61">
        <v>5018</v>
      </c>
      <c r="I32" s="15" t="s">
        <v>674</v>
      </c>
      <c r="J32" s="62">
        <v>35.778287054005006</v>
      </c>
      <c r="K32" s="15" t="s">
        <v>674</v>
      </c>
      <c r="L32" s="15" t="s">
        <v>359</v>
      </c>
      <c r="M32" s="66" t="s">
        <v>374</v>
      </c>
      <c r="N32" s="15" t="s">
        <v>360</v>
      </c>
      <c r="O32" s="15" t="s">
        <v>675</v>
      </c>
      <c r="Q32" s="15" t="s">
        <v>681</v>
      </c>
      <c r="R32" s="15" t="s">
        <v>359</v>
      </c>
      <c r="S32" s="15" t="s">
        <v>682</v>
      </c>
      <c r="U32" s="15" t="s">
        <v>360</v>
      </c>
      <c r="V32" s="15" t="s">
        <v>359</v>
      </c>
      <c r="W32" s="15" t="s">
        <v>360</v>
      </c>
      <c r="X32" s="15" t="s">
        <v>359</v>
      </c>
      <c r="Z32" s="15"/>
      <c r="AB32" s="15" t="s">
        <v>684</v>
      </c>
      <c r="AC32" s="59" t="s">
        <v>685</v>
      </c>
      <c r="AD32" s="15" t="s">
        <v>367</v>
      </c>
    </row>
    <row r="33" spans="4:30" x14ac:dyDescent="0.2">
      <c r="D33" s="15" t="s">
        <v>672</v>
      </c>
      <c r="E33" s="15">
        <v>51.431730999999999</v>
      </c>
      <c r="F33" s="15">
        <v>0.98250700000000002</v>
      </c>
      <c r="H33" s="61">
        <v>4018</v>
      </c>
      <c r="I33" s="15" t="s">
        <v>674</v>
      </c>
      <c r="J33" s="62">
        <v>22.438495577445387</v>
      </c>
      <c r="K33" s="15" t="s">
        <v>674</v>
      </c>
      <c r="L33" s="15" t="s">
        <v>359</v>
      </c>
      <c r="M33" s="66" t="s">
        <v>374</v>
      </c>
      <c r="N33" s="15" t="s">
        <v>360</v>
      </c>
      <c r="O33" s="15" t="s">
        <v>675</v>
      </c>
      <c r="Q33" s="15" t="s">
        <v>678</v>
      </c>
      <c r="R33" s="15" t="s">
        <v>359</v>
      </c>
      <c r="S33" s="15" t="s">
        <v>359</v>
      </c>
      <c r="U33" s="15" t="s">
        <v>360</v>
      </c>
      <c r="V33" s="15" t="s">
        <v>359</v>
      </c>
      <c r="W33" s="15" t="s">
        <v>360</v>
      </c>
      <c r="X33" s="15" t="s">
        <v>359</v>
      </c>
      <c r="Z33" s="15"/>
      <c r="AB33" s="15" t="s">
        <v>684</v>
      </c>
      <c r="AC33" s="59" t="s">
        <v>685</v>
      </c>
      <c r="AD33" s="15" t="s">
        <v>367</v>
      </c>
    </row>
    <row r="34" spans="4:30" x14ac:dyDescent="0.2">
      <c r="D34" s="15" t="s">
        <v>320</v>
      </c>
      <c r="E34" s="15">
        <v>51.518293999999997</v>
      </c>
      <c r="F34" s="15">
        <v>0.18451000000000001</v>
      </c>
      <c r="H34" s="61">
        <v>11073</v>
      </c>
      <c r="I34" s="15" t="s">
        <v>674</v>
      </c>
      <c r="J34" s="62">
        <v>25.603825304025428</v>
      </c>
      <c r="K34" s="15" t="s">
        <v>674</v>
      </c>
      <c r="L34" s="15" t="s">
        <v>359</v>
      </c>
      <c r="M34" s="66" t="s">
        <v>374</v>
      </c>
      <c r="N34" s="15" t="s">
        <v>360</v>
      </c>
      <c r="O34" s="15" t="s">
        <v>675</v>
      </c>
      <c r="Q34" s="15" t="s">
        <v>679</v>
      </c>
      <c r="R34" s="15" t="s">
        <v>360</v>
      </c>
      <c r="S34" s="15" t="s">
        <v>360</v>
      </c>
      <c r="U34" s="15" t="s">
        <v>360</v>
      </c>
      <c r="V34" s="15" t="s">
        <v>359</v>
      </c>
      <c r="W34" s="15" t="s">
        <v>360</v>
      </c>
      <c r="X34" s="15" t="s">
        <v>359</v>
      </c>
      <c r="Z34" s="15"/>
      <c r="AB34" s="15" t="s">
        <v>684</v>
      </c>
      <c r="AC34" s="59" t="s">
        <v>685</v>
      </c>
      <c r="AD34" s="15" t="s">
        <v>367</v>
      </c>
    </row>
    <row r="35" spans="4:30" x14ac:dyDescent="0.2">
      <c r="D35" s="15" t="s">
        <v>321</v>
      </c>
      <c r="E35" s="15">
        <v>51.775002999999998</v>
      </c>
      <c r="F35" s="15">
        <v>1.6572E-2</v>
      </c>
      <c r="H35" s="61">
        <v>8932</v>
      </c>
      <c r="I35" s="15" t="s">
        <v>674</v>
      </c>
      <c r="J35" s="62">
        <v>24.119389974448158</v>
      </c>
      <c r="K35" s="15" t="s">
        <v>674</v>
      </c>
      <c r="L35" s="15" t="s">
        <v>359</v>
      </c>
      <c r="M35" s="66" t="str">
        <f>INDEX('[1]DATA SORT'!$Q$2:$Q$356,MATCH([1]STC!D35,'[1]DATA SORT'!$B$2:$B$356,0))</f>
        <v>24hr</v>
      </c>
      <c r="N35" s="15" t="s">
        <v>360</v>
      </c>
      <c r="O35" s="15" t="s">
        <v>675</v>
      </c>
      <c r="Q35" s="15" t="s">
        <v>678</v>
      </c>
      <c r="R35" s="15" t="s">
        <v>359</v>
      </c>
      <c r="S35" s="15" t="s">
        <v>359</v>
      </c>
      <c r="U35" s="15" t="s">
        <v>360</v>
      </c>
      <c r="V35" s="15" t="s">
        <v>359</v>
      </c>
      <c r="W35" s="15" t="s">
        <v>360</v>
      </c>
      <c r="X35" s="15" t="s">
        <v>359</v>
      </c>
      <c r="Z35" s="15"/>
      <c r="AB35" s="15" t="s">
        <v>684</v>
      </c>
      <c r="AC35" s="59" t="s">
        <v>685</v>
      </c>
      <c r="AD35" s="15" t="s">
        <v>367</v>
      </c>
    </row>
    <row r="36" spans="4:30" ht="36" x14ac:dyDescent="0.2">
      <c r="D36" s="15" t="s">
        <v>328</v>
      </c>
      <c r="E36" s="15">
        <v>51.505400999999999</v>
      </c>
      <c r="F36" s="15">
        <v>0.63439699999999999</v>
      </c>
      <c r="H36" s="61">
        <v>4651</v>
      </c>
      <c r="I36" s="15" t="s">
        <v>674</v>
      </c>
      <c r="J36" s="62">
        <v>19.898857223536666</v>
      </c>
      <c r="K36" s="15" t="s">
        <v>674</v>
      </c>
      <c r="L36" s="15" t="s">
        <v>359</v>
      </c>
      <c r="M36" s="66" t="str">
        <f>INDEX('[1]DATA SORT'!$Q$2:$Q$356,MATCH([1]STC!D36,'[1]DATA SORT'!$B$2:$B$356,0))</f>
        <v>07.00-18.00 M-F
06.00-12.00 Sa
No access Su</v>
      </c>
      <c r="N36" s="15" t="s">
        <v>360</v>
      </c>
      <c r="O36" s="15" t="s">
        <v>675</v>
      </c>
      <c r="Q36" s="15" t="s">
        <v>678</v>
      </c>
      <c r="R36" s="15" t="s">
        <v>359</v>
      </c>
      <c r="S36" s="15" t="s">
        <v>359</v>
      </c>
      <c r="U36" s="15" t="s">
        <v>360</v>
      </c>
      <c r="V36" s="15" t="s">
        <v>359</v>
      </c>
      <c r="W36" s="15" t="s">
        <v>360</v>
      </c>
      <c r="X36" s="15" t="s">
        <v>359</v>
      </c>
      <c r="Z36" s="15"/>
      <c r="AB36" s="15" t="s">
        <v>684</v>
      </c>
      <c r="AC36" s="59" t="s">
        <v>685</v>
      </c>
      <c r="AD36" s="15" t="s">
        <v>367</v>
      </c>
    </row>
    <row r="37" spans="4:30" x14ac:dyDescent="0.2">
      <c r="D37" s="15" t="s">
        <v>673</v>
      </c>
      <c r="E37" s="15">
        <v>51.567703000000002</v>
      </c>
      <c r="F37" s="15">
        <v>1.8122100000000001</v>
      </c>
      <c r="H37" s="61">
        <v>4143</v>
      </c>
      <c r="I37" s="15" t="s">
        <v>674</v>
      </c>
      <c r="J37" s="62">
        <v>21.051941544800311</v>
      </c>
      <c r="K37" s="15" t="s">
        <v>674</v>
      </c>
      <c r="L37" s="15" t="s">
        <v>359</v>
      </c>
      <c r="M37" s="66" t="s">
        <v>374</v>
      </c>
      <c r="N37" s="15" t="s">
        <v>360</v>
      </c>
      <c r="O37" s="15" t="s">
        <v>675</v>
      </c>
      <c r="Q37" s="15" t="s">
        <v>678</v>
      </c>
      <c r="R37" s="15" t="s">
        <v>359</v>
      </c>
      <c r="S37" s="15" t="s">
        <v>359</v>
      </c>
      <c r="U37" s="15" t="s">
        <v>360</v>
      </c>
      <c r="V37" s="15" t="s">
        <v>359</v>
      </c>
      <c r="W37" s="15" t="s">
        <v>360</v>
      </c>
      <c r="X37" s="15" t="s">
        <v>359</v>
      </c>
      <c r="Z37" s="15"/>
      <c r="AB37" s="15" t="s">
        <v>684</v>
      </c>
      <c r="AC37" s="59" t="s">
        <v>685</v>
      </c>
      <c r="AD37" s="15" t="s">
        <v>367</v>
      </c>
    </row>
    <row r="38" spans="4:30" ht="15" customHeight="1" x14ac:dyDescent="0.2">
      <c r="D38" s="15" t="s">
        <v>344</v>
      </c>
      <c r="E38" s="15">
        <v>51.489753</v>
      </c>
      <c r="F38" s="15">
        <v>0.87677400000000005</v>
      </c>
      <c r="H38" s="61">
        <v>1671</v>
      </c>
      <c r="I38" s="15" t="s">
        <v>674</v>
      </c>
      <c r="J38" s="62">
        <v>20.572710493946484</v>
      </c>
      <c r="K38" s="15" t="s">
        <v>674</v>
      </c>
      <c r="L38" s="15" t="s">
        <v>359</v>
      </c>
      <c r="M38" s="66" t="str">
        <f>INDEX('[1]DATA SORT'!$Q$2:$Q$356,MATCH([1]STC!D38,'[1]DATA SORT'!$B$2:$B$356,0))</f>
        <v>24hr</v>
      </c>
      <c r="N38" s="15" t="s">
        <v>360</v>
      </c>
      <c r="O38" s="15" t="s">
        <v>675</v>
      </c>
      <c r="Q38" s="15" t="s">
        <v>678</v>
      </c>
      <c r="R38" s="15" t="s">
        <v>359</v>
      </c>
      <c r="S38" s="15" t="s">
        <v>359</v>
      </c>
      <c r="U38" s="15" t="s">
        <v>360</v>
      </c>
      <c r="V38" s="15" t="s">
        <v>359</v>
      </c>
      <c r="W38" s="15" t="s">
        <v>360</v>
      </c>
      <c r="X38" s="15" t="s">
        <v>359</v>
      </c>
      <c r="Z38" s="15"/>
      <c r="AB38" s="15" t="s">
        <v>684</v>
      </c>
      <c r="AC38" s="59" t="s">
        <v>685</v>
      </c>
      <c r="AD38" s="15" t="s">
        <v>367</v>
      </c>
    </row>
    <row r="39" spans="4:30" x14ac:dyDescent="0.2">
      <c r="D39" s="15"/>
      <c r="E39" s="15"/>
      <c r="F39" s="15"/>
      <c r="H39" s="61"/>
      <c r="I39" s="15"/>
      <c r="J39" s="15"/>
      <c r="K39" s="15"/>
      <c r="L39" s="15"/>
      <c r="M39" s="66"/>
      <c r="N39" s="15"/>
      <c r="O39" s="15"/>
      <c r="Q39" s="15"/>
      <c r="R39" s="15"/>
      <c r="S39" s="15"/>
      <c r="U39" s="15"/>
      <c r="V39" s="15"/>
      <c r="W39" s="15"/>
      <c r="X39" s="15"/>
      <c r="Z39" s="15"/>
      <c r="AB39" s="15"/>
      <c r="AC39" s="15"/>
      <c r="AD39" s="15"/>
    </row>
    <row r="40" spans="4:30" x14ac:dyDescent="0.2">
      <c r="D40" s="15" t="s">
        <v>200</v>
      </c>
      <c r="E40" s="15">
        <v>51.653435999999999</v>
      </c>
      <c r="F40" s="15">
        <v>-1.2887746</v>
      </c>
      <c r="H40" s="61">
        <v>756.04000000000008</v>
      </c>
      <c r="I40" s="15" t="s">
        <v>357</v>
      </c>
      <c r="J40" s="62">
        <v>22.978865231059828</v>
      </c>
      <c r="K40" s="15" t="s">
        <v>357</v>
      </c>
      <c r="L40" s="15" t="s">
        <v>360</v>
      </c>
      <c r="M40" s="66" t="str">
        <f>INDEX('[1]DATA SORT'!$Q$2:$Q$356,MATCH([1]STC!D40,'[1]DATA SORT'!$B$2:$B$356,0))</f>
        <v>06.00-18.00</v>
      </c>
      <c r="N40" s="15" t="s">
        <v>360</v>
      </c>
      <c r="O40" s="15" t="s">
        <v>677</v>
      </c>
      <c r="Q40" s="15" t="s">
        <v>679</v>
      </c>
      <c r="R40" s="15" t="s">
        <v>359</v>
      </c>
      <c r="S40" s="15" t="s">
        <v>360</v>
      </c>
      <c r="U40" s="15" t="s">
        <v>359</v>
      </c>
      <c r="V40" s="15" t="s">
        <v>360</v>
      </c>
      <c r="W40" s="15" t="s">
        <v>360</v>
      </c>
      <c r="X40" s="15" t="s">
        <v>360</v>
      </c>
      <c r="Z40" s="15"/>
      <c r="AB40" s="15" t="s">
        <v>367</v>
      </c>
      <c r="AC40" s="59" t="s">
        <v>685</v>
      </c>
      <c r="AD40" s="15" t="s">
        <v>686</v>
      </c>
    </row>
    <row r="41" spans="4:30" x14ac:dyDescent="0.2">
      <c r="D41" s="15" t="s">
        <v>247</v>
      </c>
      <c r="E41" s="15">
        <v>51.145417999999999</v>
      </c>
      <c r="F41" s="15">
        <v>-0.51475497999999997</v>
      </c>
      <c r="H41" s="61">
        <v>251.60999999999996</v>
      </c>
      <c r="I41" s="15" t="s">
        <v>357</v>
      </c>
      <c r="J41" s="62">
        <v>25.001775064721492</v>
      </c>
      <c r="K41" s="15" t="s">
        <v>357</v>
      </c>
      <c r="L41" s="15" t="s">
        <v>360</v>
      </c>
      <c r="M41" s="66" t="str">
        <f>INDEX('[1]DATA SORT'!$Q$2:$Q$356,MATCH([1]STC!D41,'[1]DATA SORT'!$B$2:$B$356,0))</f>
        <v>06.00-20.00</v>
      </c>
      <c r="N41" s="15" t="s">
        <v>360</v>
      </c>
      <c r="O41" s="15" t="s">
        <v>677</v>
      </c>
      <c r="Q41" s="15" t="s">
        <v>679</v>
      </c>
      <c r="R41" s="15" t="s">
        <v>359</v>
      </c>
      <c r="S41" s="15" t="s">
        <v>360</v>
      </c>
      <c r="U41" s="15" t="s">
        <v>359</v>
      </c>
      <c r="V41" s="15" t="s">
        <v>360</v>
      </c>
      <c r="W41" s="15" t="s">
        <v>360</v>
      </c>
      <c r="X41" s="15" t="s">
        <v>360</v>
      </c>
      <c r="Z41" s="15"/>
      <c r="AB41" s="15" t="s">
        <v>367</v>
      </c>
      <c r="AC41" s="59" t="s">
        <v>685</v>
      </c>
      <c r="AD41" s="15" t="s">
        <v>686</v>
      </c>
    </row>
    <row r="42" spans="4:30" ht="24" x14ac:dyDescent="0.2">
      <c r="D42" s="15" t="s">
        <v>257</v>
      </c>
      <c r="E42" s="15">
        <v>51.389505</v>
      </c>
      <c r="F42" s="15">
        <v>-0.79129397999999995</v>
      </c>
      <c r="H42" s="61">
        <v>100.99</v>
      </c>
      <c r="I42" s="15" t="s">
        <v>357</v>
      </c>
      <c r="J42" s="62">
        <v>27.500414818040124</v>
      </c>
      <c r="K42" s="15" t="s">
        <v>357</v>
      </c>
      <c r="L42" s="15" t="s">
        <v>359</v>
      </c>
      <c r="M42" s="66" t="str">
        <f>INDEX('[1]DATA SORT'!$Q$2:$Q$356,MATCH([1]STC!D42,'[1]DATA SORT'!$B$2:$B$356,0))</f>
        <v>06.00-22.00
No W/E or B/H</v>
      </c>
      <c r="N42" s="15" t="s">
        <v>360</v>
      </c>
      <c r="O42" s="15" t="s">
        <v>677</v>
      </c>
      <c r="Q42" s="15" t="s">
        <v>678</v>
      </c>
      <c r="R42" s="15" t="s">
        <v>359</v>
      </c>
      <c r="S42" s="15" t="s">
        <v>359</v>
      </c>
      <c r="U42" s="15" t="s">
        <v>359</v>
      </c>
      <c r="V42" s="15" t="s">
        <v>360</v>
      </c>
      <c r="W42" s="15" t="s">
        <v>360</v>
      </c>
      <c r="X42" s="15" t="s">
        <v>360</v>
      </c>
      <c r="Z42" s="15"/>
      <c r="AB42" s="15" t="s">
        <v>367</v>
      </c>
      <c r="AC42" s="59" t="s">
        <v>685</v>
      </c>
      <c r="AD42" s="15" t="s">
        <v>686</v>
      </c>
    </row>
    <row r="43" spans="4:30" x14ac:dyDescent="0.2">
      <c r="D43" s="15" t="s">
        <v>270</v>
      </c>
      <c r="E43" s="15">
        <v>51.198605000000001</v>
      </c>
      <c r="F43" s="15">
        <v>-0.57587918999999999</v>
      </c>
      <c r="H43" s="61">
        <v>666.58999999999992</v>
      </c>
      <c r="I43" s="15" t="s">
        <v>357</v>
      </c>
      <c r="J43" s="62">
        <v>26.099536879348058</v>
      </c>
      <c r="K43" s="15" t="s">
        <v>357</v>
      </c>
      <c r="L43" s="15" t="s">
        <v>360</v>
      </c>
      <c r="M43" s="66" t="str">
        <f>INDEX('[1]DATA SORT'!$Q$2:$Q$356,MATCH([1]STC!D43,'[1]DATA SORT'!$B$2:$B$356,0))</f>
        <v>24hrs</v>
      </c>
      <c r="N43" s="15" t="s">
        <v>360</v>
      </c>
      <c r="O43" s="15" t="s">
        <v>677</v>
      </c>
      <c r="Q43" s="15" t="s">
        <v>679</v>
      </c>
      <c r="R43" s="15" t="s">
        <v>359</v>
      </c>
      <c r="S43" s="15" t="s">
        <v>360</v>
      </c>
      <c r="U43" s="15" t="s">
        <v>359</v>
      </c>
      <c r="V43" s="15" t="s">
        <v>360</v>
      </c>
      <c r="W43" s="15" t="s">
        <v>360</v>
      </c>
      <c r="X43" s="15" t="s">
        <v>360</v>
      </c>
      <c r="Z43" s="15"/>
      <c r="AB43" s="15" t="s">
        <v>367</v>
      </c>
      <c r="AC43" s="59" t="s">
        <v>685</v>
      </c>
      <c r="AD43" s="15" t="s">
        <v>686</v>
      </c>
    </row>
    <row r="44" spans="4:30" x14ac:dyDescent="0.2">
      <c r="D44" s="15" t="s">
        <v>296</v>
      </c>
      <c r="E44" s="15">
        <v>51.577798000000001</v>
      </c>
      <c r="F44" s="15">
        <v>-0.74012548</v>
      </c>
      <c r="H44" s="61">
        <v>2789.3599999999997</v>
      </c>
      <c r="I44" s="15" t="s">
        <v>357</v>
      </c>
      <c r="J44" s="62">
        <v>18.915538373959183</v>
      </c>
      <c r="K44" s="15" t="s">
        <v>357</v>
      </c>
      <c r="L44" s="15" t="s">
        <v>359</v>
      </c>
      <c r="M44" s="66" t="str">
        <f>INDEX('[1]DATA SORT'!$Q$2:$Q$356,MATCH([1]STC!D44,'[1]DATA SORT'!$B$2:$B$356,0))</f>
        <v>06.00-20.00</v>
      </c>
      <c r="N44" s="15" t="s">
        <v>360</v>
      </c>
      <c r="O44" s="15" t="s">
        <v>677</v>
      </c>
      <c r="Q44" s="15" t="s">
        <v>678</v>
      </c>
      <c r="R44" s="15" t="s">
        <v>359</v>
      </c>
      <c r="S44" s="15" t="s">
        <v>359</v>
      </c>
      <c r="U44" s="15" t="s">
        <v>359</v>
      </c>
      <c r="V44" s="15" t="s">
        <v>360</v>
      </c>
      <c r="W44" s="15" t="s">
        <v>360</v>
      </c>
      <c r="X44" s="15" t="s">
        <v>360</v>
      </c>
      <c r="Z44" s="15"/>
      <c r="AB44" s="15" t="s">
        <v>367</v>
      </c>
      <c r="AC44" s="59" t="s">
        <v>685</v>
      </c>
      <c r="AD44" s="15" t="s">
        <v>686</v>
      </c>
    </row>
    <row r="45" spans="4:30" x14ac:dyDescent="0.2">
      <c r="D45" s="15" t="s">
        <v>353</v>
      </c>
      <c r="E45" s="15">
        <v>51.653435999999999</v>
      </c>
      <c r="F45" s="15">
        <v>-1.2887746</v>
      </c>
      <c r="H45" s="61">
        <v>2040.1099999999969</v>
      </c>
      <c r="I45" s="15" t="s">
        <v>357</v>
      </c>
      <c r="J45" s="62">
        <v>27.511564243403523</v>
      </c>
      <c r="K45" s="15" t="s">
        <v>357</v>
      </c>
      <c r="L45" s="15" t="s">
        <v>359</v>
      </c>
      <c r="M45" s="66" t="str">
        <f>INDEX('[1]DATA SORT'!$Q$2:$Q$356,MATCH([1]STC!D45,'[1]DATA SORT'!$B$2:$B$356,0))</f>
        <v>24hr</v>
      </c>
      <c r="N45" s="15" t="s">
        <v>360</v>
      </c>
      <c r="O45" s="15" t="s">
        <v>677</v>
      </c>
      <c r="Q45" s="15" t="s">
        <v>678</v>
      </c>
      <c r="R45" s="15" t="s">
        <v>359</v>
      </c>
      <c r="S45" s="15" t="s">
        <v>359</v>
      </c>
      <c r="U45" s="15" t="s">
        <v>359</v>
      </c>
      <c r="V45" s="15" t="s">
        <v>360</v>
      </c>
      <c r="W45" s="15" t="s">
        <v>360</v>
      </c>
      <c r="X45" s="15" t="s">
        <v>360</v>
      </c>
      <c r="Z45" s="15"/>
      <c r="AB45" s="15" t="s">
        <v>367</v>
      </c>
      <c r="AC45" s="59" t="s">
        <v>685</v>
      </c>
      <c r="AD45" s="15" t="s">
        <v>686</v>
      </c>
    </row>
    <row r="46" spans="4:30" ht="48" x14ac:dyDescent="0.2">
      <c r="D46" s="15" t="s">
        <v>354</v>
      </c>
      <c r="E46" s="15">
        <v>51.245072</v>
      </c>
      <c r="F46" s="15">
        <v>-0.73834805000000003</v>
      </c>
      <c r="H46" s="61">
        <v>1516.6900000000005</v>
      </c>
      <c r="I46" s="15" t="s">
        <v>357</v>
      </c>
      <c r="J46" s="62">
        <v>25.001978324065572</v>
      </c>
      <c r="K46" s="15" t="s">
        <v>357</v>
      </c>
      <c r="L46" s="15" t="s">
        <v>360</v>
      </c>
      <c r="M46" s="66" t="str">
        <f>INDEX('[1]DATA SORT'!$Q$2:$Q$356,MATCH([1]STC!D46,'[1]DATA SORT'!$B$2:$B$356,0))</f>
        <v>Mon-Fri 07.30-17.00. SAT 09.00-13.00 . 
No B/H</v>
      </c>
      <c r="N46" s="15" t="s">
        <v>360</v>
      </c>
      <c r="O46" s="15" t="s">
        <v>677</v>
      </c>
      <c r="Q46" s="15" t="s">
        <v>678</v>
      </c>
      <c r="R46" s="15" t="s">
        <v>359</v>
      </c>
      <c r="S46" s="15" t="s">
        <v>360</v>
      </c>
      <c r="U46" s="15" t="s">
        <v>359</v>
      </c>
      <c r="V46" s="15" t="s">
        <v>360</v>
      </c>
      <c r="W46" s="15" t="s">
        <v>360</v>
      </c>
      <c r="X46" s="15" t="s">
        <v>360</v>
      </c>
      <c r="Z46" s="15"/>
      <c r="AB46" s="15" t="s">
        <v>367</v>
      </c>
      <c r="AC46" s="59" t="s">
        <v>685</v>
      </c>
      <c r="AD46" s="15" t="s">
        <v>686</v>
      </c>
    </row>
    <row r="47" spans="4:30" x14ac:dyDescent="0.2">
      <c r="D47" s="15"/>
      <c r="E47" s="15"/>
      <c r="F47" s="15"/>
      <c r="H47" s="15"/>
      <c r="I47" s="15"/>
      <c r="J47" s="15"/>
      <c r="K47" s="15"/>
      <c r="L47" s="15"/>
      <c r="M47" s="59"/>
      <c r="N47" s="15"/>
      <c r="O47" s="15"/>
      <c r="Q47" s="15"/>
      <c r="R47" s="15"/>
      <c r="S47" s="15"/>
      <c r="U47" s="15"/>
      <c r="V47" s="15"/>
      <c r="W47" s="15"/>
      <c r="X47" s="15"/>
      <c r="Z47" s="15"/>
      <c r="AB47" s="15"/>
      <c r="AC47" s="15"/>
      <c r="AD47" s="15"/>
    </row>
    <row r="48" spans="4:30" x14ac:dyDescent="0.2">
      <c r="D48" s="15"/>
      <c r="E48" s="15"/>
      <c r="F48" s="15"/>
      <c r="H48" s="15"/>
      <c r="I48" s="15"/>
      <c r="J48" s="15"/>
      <c r="K48" s="15"/>
      <c r="L48" s="15"/>
      <c r="M48" s="59"/>
      <c r="N48" s="15"/>
      <c r="O48" s="15"/>
      <c r="Q48" s="15"/>
      <c r="R48" s="15"/>
      <c r="S48" s="15"/>
      <c r="U48" s="15"/>
      <c r="V48" s="15"/>
      <c r="W48" s="15"/>
      <c r="X48" s="15"/>
      <c r="Z48" s="15"/>
      <c r="AB48" s="15"/>
      <c r="AC48" s="15"/>
      <c r="AD48" s="15"/>
    </row>
    <row r="49" spans="4:30" x14ac:dyDescent="0.2">
      <c r="D49" s="15"/>
      <c r="E49" s="15"/>
      <c r="F49" s="15"/>
      <c r="H49" s="15"/>
      <c r="I49" s="15"/>
      <c r="J49" s="15"/>
      <c r="K49" s="15"/>
      <c r="L49" s="15"/>
      <c r="M49" s="59"/>
      <c r="N49" s="15"/>
      <c r="O49" s="15"/>
      <c r="Q49" s="15"/>
      <c r="R49" s="15"/>
      <c r="S49" s="15"/>
      <c r="U49" s="15"/>
      <c r="V49" s="15"/>
      <c r="W49" s="15"/>
      <c r="X49" s="15"/>
      <c r="Z49" s="15"/>
      <c r="AB49" s="15"/>
      <c r="AC49" s="15"/>
      <c r="AD49" s="15"/>
    </row>
    <row r="50" spans="4:30" x14ac:dyDescent="0.2">
      <c r="D50" s="15"/>
      <c r="E50" s="15"/>
      <c r="F50" s="15"/>
      <c r="H50" s="15"/>
      <c r="I50" s="15"/>
      <c r="J50" s="15"/>
      <c r="K50" s="15"/>
      <c r="L50" s="15"/>
      <c r="M50" s="59"/>
      <c r="N50" s="15"/>
      <c r="O50" s="15"/>
      <c r="Q50" s="15"/>
      <c r="R50" s="15"/>
      <c r="S50" s="15"/>
      <c r="U50" s="15"/>
      <c r="V50" s="15"/>
      <c r="W50" s="15"/>
      <c r="X50" s="15"/>
      <c r="Z50" s="15"/>
      <c r="AB50" s="15"/>
      <c r="AC50" s="15"/>
      <c r="AD50" s="15"/>
    </row>
    <row r="51" spans="4:30" x14ac:dyDescent="0.2">
      <c r="D51" s="15"/>
      <c r="E51" s="15"/>
      <c r="F51" s="15"/>
      <c r="H51" s="15"/>
      <c r="I51" s="15"/>
      <c r="J51" s="15"/>
      <c r="K51" s="15"/>
      <c r="L51" s="15"/>
      <c r="M51" s="59"/>
      <c r="N51" s="15"/>
      <c r="O51" s="15"/>
      <c r="Q51" s="15"/>
      <c r="R51" s="15"/>
      <c r="S51" s="15"/>
      <c r="U51" s="15"/>
      <c r="V51" s="15"/>
      <c r="W51" s="15"/>
      <c r="X51" s="15"/>
      <c r="Z51" s="15"/>
      <c r="AB51" s="15"/>
      <c r="AC51" s="15"/>
      <c r="AD51" s="15"/>
    </row>
    <row r="52" spans="4:30" x14ac:dyDescent="0.2">
      <c r="D52" s="15"/>
      <c r="E52" s="15"/>
      <c r="F52" s="15"/>
      <c r="H52" s="15"/>
      <c r="I52" s="15"/>
      <c r="J52" s="15"/>
      <c r="K52" s="15"/>
      <c r="L52" s="15"/>
      <c r="M52" s="59"/>
      <c r="N52" s="15"/>
      <c r="O52" s="15"/>
      <c r="Q52" s="15"/>
      <c r="R52" s="15"/>
      <c r="S52" s="15"/>
      <c r="U52" s="15"/>
      <c r="V52" s="15"/>
      <c r="W52" s="15"/>
      <c r="X52" s="15"/>
      <c r="Z52" s="15"/>
      <c r="AB52" s="15"/>
      <c r="AC52" s="15"/>
      <c r="AD52" s="15"/>
    </row>
    <row r="53" spans="4:30" x14ac:dyDescent="0.2">
      <c r="D53" s="15"/>
      <c r="E53" s="15"/>
      <c r="F53" s="15"/>
      <c r="H53" s="15"/>
      <c r="I53" s="15"/>
      <c r="J53" s="15"/>
      <c r="K53" s="15"/>
      <c r="L53" s="15"/>
      <c r="M53" s="59"/>
      <c r="N53" s="15"/>
      <c r="O53" s="15"/>
      <c r="Q53" s="15"/>
      <c r="R53" s="15"/>
      <c r="S53" s="15"/>
      <c r="U53" s="15"/>
      <c r="V53" s="15"/>
      <c r="W53" s="15"/>
      <c r="X53" s="15"/>
      <c r="Z53" s="15"/>
      <c r="AB53" s="15"/>
      <c r="AC53" s="15"/>
      <c r="AD53" s="15"/>
    </row>
    <row r="54" spans="4:30" x14ac:dyDescent="0.2">
      <c r="D54" s="15"/>
      <c r="E54" s="15"/>
      <c r="F54" s="15"/>
      <c r="H54" s="15"/>
      <c r="I54" s="15"/>
      <c r="J54" s="15"/>
      <c r="K54" s="15"/>
      <c r="L54" s="15"/>
      <c r="M54" s="59"/>
      <c r="N54" s="15"/>
      <c r="O54" s="15"/>
      <c r="Q54" s="15"/>
      <c r="R54" s="15"/>
      <c r="S54" s="15"/>
      <c r="U54" s="15"/>
      <c r="V54" s="15"/>
      <c r="W54" s="15"/>
      <c r="X54" s="15"/>
      <c r="Z54" s="15"/>
      <c r="AB54" s="15"/>
      <c r="AC54" s="15"/>
      <c r="AD54" s="15"/>
    </row>
    <row r="55" spans="4:30" x14ac:dyDescent="0.2">
      <c r="D55" s="15"/>
      <c r="E55" s="15"/>
      <c r="F55" s="15"/>
      <c r="H55" s="15"/>
      <c r="I55" s="15"/>
      <c r="J55" s="15"/>
      <c r="K55" s="15"/>
      <c r="L55" s="15"/>
      <c r="M55" s="59"/>
      <c r="N55" s="15"/>
      <c r="O55" s="15"/>
      <c r="Q55" s="15"/>
      <c r="R55" s="15"/>
      <c r="S55" s="15"/>
      <c r="U55" s="15"/>
      <c r="V55" s="15"/>
      <c r="W55" s="15"/>
      <c r="X55" s="15"/>
      <c r="Z55" s="15"/>
      <c r="AB55" s="15"/>
      <c r="AC55" s="15"/>
      <c r="AD55" s="15"/>
    </row>
    <row r="56" spans="4:30" x14ac:dyDescent="0.2">
      <c r="D56" s="15"/>
      <c r="E56" s="15"/>
      <c r="F56" s="15"/>
      <c r="H56" s="15"/>
      <c r="I56" s="15"/>
      <c r="J56" s="15"/>
      <c r="K56" s="15"/>
      <c r="L56" s="15"/>
      <c r="M56" s="59"/>
      <c r="N56" s="15"/>
      <c r="O56" s="15"/>
      <c r="Q56" s="15"/>
      <c r="R56" s="15"/>
      <c r="S56" s="15"/>
      <c r="U56" s="15"/>
      <c r="V56" s="15"/>
      <c r="W56" s="15"/>
      <c r="X56" s="15"/>
      <c r="Z56" s="15"/>
      <c r="AB56" s="15"/>
      <c r="AC56" s="15"/>
      <c r="AD56" s="15"/>
    </row>
    <row r="57" spans="4:30" x14ac:dyDescent="0.2">
      <c r="D57" s="15"/>
      <c r="E57" s="15"/>
      <c r="F57" s="15"/>
      <c r="H57" s="15"/>
      <c r="I57" s="15"/>
      <c r="J57" s="15"/>
      <c r="K57" s="15"/>
      <c r="L57" s="15"/>
      <c r="M57" s="59"/>
      <c r="N57" s="15"/>
      <c r="O57" s="15"/>
      <c r="Q57" s="15"/>
      <c r="R57" s="15"/>
      <c r="S57" s="15"/>
      <c r="U57" s="15"/>
      <c r="V57" s="15"/>
      <c r="W57" s="15"/>
      <c r="X57" s="15"/>
      <c r="Z57" s="15"/>
      <c r="AB57" s="15"/>
      <c r="AC57" s="15"/>
      <c r="AD57" s="15"/>
    </row>
    <row r="58" spans="4:30" x14ac:dyDescent="0.2">
      <c r="D58" s="15"/>
      <c r="E58" s="15"/>
      <c r="F58" s="15"/>
      <c r="H58" s="15"/>
      <c r="I58" s="15"/>
      <c r="J58" s="15"/>
      <c r="K58" s="15"/>
      <c r="L58" s="15"/>
      <c r="M58" s="59"/>
      <c r="N58" s="15"/>
      <c r="O58" s="15"/>
      <c r="Q58" s="15"/>
      <c r="R58" s="15"/>
      <c r="S58" s="15"/>
      <c r="U58" s="15"/>
      <c r="V58" s="15"/>
      <c r="W58" s="15"/>
      <c r="X58" s="15"/>
      <c r="Z58" s="15"/>
      <c r="AB58" s="15"/>
      <c r="AC58" s="15"/>
      <c r="AD58" s="15"/>
    </row>
    <row r="59" spans="4:30" x14ac:dyDescent="0.2">
      <c r="D59" s="15"/>
      <c r="E59" s="15"/>
      <c r="F59" s="15"/>
      <c r="H59" s="15"/>
      <c r="I59" s="15"/>
      <c r="J59" s="15"/>
      <c r="K59" s="15"/>
      <c r="L59" s="15"/>
      <c r="M59" s="59"/>
      <c r="N59" s="15"/>
      <c r="O59" s="15"/>
      <c r="Q59" s="15"/>
      <c r="R59" s="15"/>
      <c r="S59" s="15"/>
      <c r="U59" s="15"/>
      <c r="V59" s="15"/>
      <c r="W59" s="15"/>
      <c r="X59" s="15"/>
      <c r="Z59" s="15"/>
      <c r="AB59" s="15"/>
      <c r="AC59" s="15"/>
      <c r="AD59" s="15"/>
    </row>
    <row r="60" spans="4:30" x14ac:dyDescent="0.2">
      <c r="D60" s="15"/>
      <c r="E60" s="15"/>
      <c r="F60" s="15"/>
      <c r="H60" s="15"/>
      <c r="I60" s="15"/>
      <c r="J60" s="15"/>
      <c r="K60" s="15"/>
      <c r="L60" s="15"/>
      <c r="M60" s="59"/>
      <c r="N60" s="15"/>
      <c r="O60" s="15"/>
      <c r="Q60" s="15"/>
      <c r="R60" s="15"/>
      <c r="S60" s="15"/>
      <c r="U60" s="15"/>
      <c r="V60" s="15"/>
      <c r="W60" s="15"/>
      <c r="X60" s="15"/>
      <c r="Z60" s="15"/>
      <c r="AB60" s="15"/>
      <c r="AC60" s="15"/>
      <c r="AD60" s="15"/>
    </row>
    <row r="61" spans="4:30" x14ac:dyDescent="0.2">
      <c r="D61" s="15"/>
      <c r="E61" s="15"/>
      <c r="F61" s="15"/>
      <c r="H61" s="15"/>
      <c r="I61" s="15"/>
      <c r="J61" s="15"/>
      <c r="K61" s="15"/>
      <c r="L61" s="15"/>
      <c r="M61" s="59"/>
      <c r="N61" s="15"/>
      <c r="O61" s="15"/>
      <c r="Q61" s="15"/>
      <c r="R61" s="15"/>
      <c r="S61" s="15"/>
      <c r="U61" s="15"/>
      <c r="V61" s="15"/>
      <c r="W61" s="15"/>
      <c r="X61" s="15"/>
      <c r="Z61" s="15"/>
      <c r="AB61" s="15"/>
      <c r="AC61" s="15"/>
      <c r="AD61" s="15"/>
    </row>
    <row r="62" spans="4:30" x14ac:dyDescent="0.2">
      <c r="D62" s="15"/>
      <c r="E62" s="15"/>
      <c r="F62" s="15"/>
      <c r="H62" s="15"/>
      <c r="I62" s="15"/>
      <c r="J62" s="15"/>
      <c r="K62" s="15"/>
      <c r="L62" s="15"/>
      <c r="M62" s="59"/>
      <c r="N62" s="15"/>
      <c r="O62" s="15"/>
      <c r="Q62" s="15"/>
      <c r="R62" s="15"/>
      <c r="S62" s="15"/>
      <c r="U62" s="15"/>
      <c r="V62" s="15"/>
      <c r="W62" s="15"/>
      <c r="X62" s="15"/>
      <c r="Z62" s="15"/>
      <c r="AB62" s="15"/>
      <c r="AC62" s="15"/>
      <c r="AD62" s="15"/>
    </row>
    <row r="63" spans="4:30" x14ac:dyDescent="0.2">
      <c r="D63" s="15"/>
      <c r="E63" s="15"/>
      <c r="F63" s="15"/>
      <c r="H63" s="15"/>
      <c r="I63" s="15"/>
      <c r="J63" s="15"/>
      <c r="K63" s="15"/>
      <c r="L63" s="15"/>
      <c r="M63" s="59"/>
      <c r="N63" s="15"/>
      <c r="O63" s="15"/>
      <c r="Q63" s="15"/>
      <c r="R63" s="15"/>
      <c r="S63" s="15"/>
      <c r="U63" s="15"/>
      <c r="V63" s="15"/>
      <c r="W63" s="15"/>
      <c r="X63" s="15"/>
      <c r="Z63" s="15"/>
      <c r="AB63" s="15"/>
      <c r="AC63" s="15"/>
      <c r="AD63" s="15"/>
    </row>
    <row r="64" spans="4:30" x14ac:dyDescent="0.2">
      <c r="D64" s="15"/>
      <c r="E64" s="15"/>
      <c r="F64" s="15"/>
      <c r="H64" s="15"/>
      <c r="I64" s="15"/>
      <c r="J64" s="15"/>
      <c r="K64" s="15"/>
      <c r="L64" s="15"/>
      <c r="M64" s="59"/>
      <c r="N64" s="15"/>
      <c r="O64" s="15"/>
      <c r="Q64" s="15"/>
      <c r="R64" s="15"/>
      <c r="S64" s="15"/>
      <c r="U64" s="15"/>
      <c r="V64" s="15"/>
      <c r="W64" s="15"/>
      <c r="X64" s="15"/>
      <c r="Z64" s="15"/>
      <c r="AB64" s="15"/>
      <c r="AC64" s="15"/>
      <c r="AD64" s="15"/>
    </row>
    <row r="65" spans="4:30" x14ac:dyDescent="0.2">
      <c r="D65" s="15"/>
      <c r="E65" s="15"/>
      <c r="F65" s="15"/>
      <c r="H65" s="15"/>
      <c r="I65" s="15"/>
      <c r="J65" s="15"/>
      <c r="K65" s="15"/>
      <c r="L65" s="15"/>
      <c r="M65" s="59"/>
      <c r="N65" s="15"/>
      <c r="O65" s="15"/>
      <c r="Q65" s="15"/>
      <c r="R65" s="15"/>
      <c r="S65" s="15"/>
      <c r="U65" s="15"/>
      <c r="V65" s="15"/>
      <c r="W65" s="15"/>
      <c r="X65" s="15"/>
      <c r="Z65" s="15"/>
      <c r="AB65" s="15"/>
      <c r="AC65" s="15"/>
      <c r="AD65" s="15"/>
    </row>
    <row r="66" spans="4:30" x14ac:dyDescent="0.2">
      <c r="D66" s="15"/>
      <c r="E66" s="15"/>
      <c r="F66" s="15"/>
      <c r="H66" s="15"/>
      <c r="I66" s="15"/>
      <c r="J66" s="15"/>
      <c r="K66" s="15"/>
      <c r="L66" s="15"/>
      <c r="M66" s="59"/>
      <c r="N66" s="15"/>
      <c r="O66" s="15"/>
      <c r="Q66" s="15"/>
      <c r="R66" s="15"/>
      <c r="S66" s="15"/>
      <c r="U66" s="15"/>
      <c r="V66" s="15"/>
      <c r="W66" s="15"/>
      <c r="X66" s="15"/>
      <c r="Z66" s="15"/>
      <c r="AB66" s="15"/>
      <c r="AC66" s="15"/>
      <c r="AD66" s="15"/>
    </row>
    <row r="67" spans="4:30" x14ac:dyDescent="0.2">
      <c r="D67" s="15"/>
      <c r="E67" s="15"/>
      <c r="F67" s="15"/>
      <c r="H67" s="15"/>
      <c r="I67" s="15"/>
      <c r="J67" s="15"/>
      <c r="K67" s="15"/>
      <c r="L67" s="15"/>
      <c r="M67" s="59"/>
      <c r="N67" s="15"/>
      <c r="O67" s="15"/>
      <c r="Q67" s="15"/>
      <c r="R67" s="15"/>
      <c r="S67" s="15"/>
      <c r="U67" s="15"/>
      <c r="V67" s="15"/>
      <c r="W67" s="15"/>
      <c r="X67" s="15"/>
      <c r="Z67" s="15"/>
      <c r="AB67" s="15"/>
      <c r="AC67" s="15"/>
      <c r="AD67" s="15"/>
    </row>
    <row r="68" spans="4:30" x14ac:dyDescent="0.2">
      <c r="D68" s="15"/>
      <c r="E68" s="15"/>
      <c r="F68" s="15"/>
      <c r="H68" s="15"/>
      <c r="I68" s="15"/>
      <c r="J68" s="15"/>
      <c r="K68" s="15"/>
      <c r="L68" s="15"/>
      <c r="M68" s="59"/>
      <c r="N68" s="15"/>
      <c r="O68" s="15"/>
      <c r="Q68" s="15"/>
      <c r="R68" s="15"/>
      <c r="S68" s="15"/>
      <c r="U68" s="15"/>
      <c r="V68" s="15"/>
      <c r="W68" s="15"/>
      <c r="X68" s="15"/>
      <c r="Z68" s="15"/>
      <c r="AB68" s="15"/>
      <c r="AC68" s="15"/>
      <c r="AD68" s="15"/>
    </row>
    <row r="69" spans="4:30" x14ac:dyDescent="0.2">
      <c r="D69" s="15"/>
      <c r="E69" s="15"/>
      <c r="F69" s="15"/>
      <c r="H69" s="15"/>
      <c r="I69" s="15"/>
      <c r="J69" s="15"/>
      <c r="K69" s="15"/>
      <c r="L69" s="15"/>
      <c r="M69" s="59"/>
      <c r="N69" s="15"/>
      <c r="O69" s="15"/>
      <c r="Q69" s="15"/>
      <c r="R69" s="15"/>
      <c r="S69" s="15"/>
      <c r="U69" s="15"/>
      <c r="V69" s="15"/>
      <c r="W69" s="15"/>
      <c r="X69" s="15"/>
      <c r="Z69" s="15"/>
      <c r="AB69" s="15"/>
      <c r="AC69" s="15"/>
      <c r="AD69" s="15"/>
    </row>
    <row r="70" spans="4:30" x14ac:dyDescent="0.2">
      <c r="D70" s="15"/>
      <c r="E70" s="15"/>
      <c r="F70" s="15"/>
      <c r="H70" s="15"/>
      <c r="I70" s="15"/>
      <c r="J70" s="15"/>
      <c r="K70" s="15"/>
      <c r="L70" s="15"/>
      <c r="M70" s="59"/>
      <c r="N70" s="15"/>
      <c r="O70" s="15"/>
      <c r="Q70" s="15"/>
      <c r="R70" s="15"/>
      <c r="S70" s="15"/>
      <c r="U70" s="15"/>
      <c r="V70" s="15"/>
      <c r="W70" s="15"/>
      <c r="X70" s="15"/>
      <c r="Z70" s="15"/>
      <c r="AB70" s="15"/>
      <c r="AC70" s="15"/>
      <c r="AD70" s="15"/>
    </row>
    <row r="71" spans="4:30" x14ac:dyDescent="0.2">
      <c r="D71" s="15"/>
      <c r="E71" s="15"/>
      <c r="F71" s="15"/>
      <c r="H71" s="15"/>
      <c r="I71" s="15"/>
      <c r="J71" s="15"/>
      <c r="K71" s="15"/>
      <c r="L71" s="15"/>
      <c r="M71" s="59"/>
      <c r="N71" s="15"/>
      <c r="O71" s="15"/>
      <c r="Q71" s="15"/>
      <c r="R71" s="15"/>
      <c r="S71" s="15"/>
      <c r="U71" s="15"/>
      <c r="V71" s="15"/>
      <c r="W71" s="15"/>
      <c r="X71" s="15"/>
      <c r="Z71" s="15"/>
      <c r="AB71" s="15"/>
      <c r="AC71" s="15"/>
      <c r="AD71" s="15"/>
    </row>
    <row r="72" spans="4:30" x14ac:dyDescent="0.2">
      <c r="D72" s="15"/>
      <c r="E72" s="15"/>
      <c r="F72" s="15"/>
      <c r="H72" s="15"/>
      <c r="I72" s="15"/>
      <c r="J72" s="15"/>
      <c r="K72" s="15"/>
      <c r="L72" s="15"/>
      <c r="M72" s="59"/>
      <c r="N72" s="15"/>
      <c r="O72" s="15"/>
      <c r="Q72" s="15"/>
      <c r="R72" s="15"/>
      <c r="S72" s="15"/>
      <c r="U72" s="15"/>
      <c r="V72" s="15"/>
      <c r="W72" s="15"/>
      <c r="X72" s="15"/>
      <c r="Z72" s="15"/>
      <c r="AB72" s="15"/>
      <c r="AC72" s="15"/>
      <c r="AD72" s="15"/>
    </row>
    <row r="73" spans="4:30" x14ac:dyDescent="0.2">
      <c r="D73" s="15"/>
      <c r="E73" s="15"/>
      <c r="F73" s="15"/>
      <c r="H73" s="15"/>
      <c r="I73" s="15"/>
      <c r="J73" s="15"/>
      <c r="K73" s="15"/>
      <c r="L73" s="15"/>
      <c r="M73" s="59"/>
      <c r="N73" s="15"/>
      <c r="O73" s="15"/>
      <c r="Q73" s="15"/>
      <c r="R73" s="15"/>
      <c r="S73" s="15"/>
      <c r="U73" s="15"/>
      <c r="V73" s="15"/>
      <c r="W73" s="15"/>
      <c r="X73" s="15"/>
      <c r="Z73" s="15"/>
      <c r="AB73" s="15"/>
      <c r="AC73" s="15"/>
      <c r="AD73" s="15"/>
    </row>
    <row r="74" spans="4:30" x14ac:dyDescent="0.2">
      <c r="D74" s="15"/>
      <c r="E74" s="15"/>
      <c r="F74" s="15"/>
      <c r="H74" s="15"/>
      <c r="I74" s="15"/>
      <c r="J74" s="15"/>
      <c r="K74" s="15"/>
      <c r="L74" s="15"/>
      <c r="M74" s="59"/>
      <c r="N74" s="15"/>
      <c r="O74" s="15"/>
      <c r="Q74" s="15"/>
      <c r="R74" s="15"/>
      <c r="S74" s="15"/>
      <c r="U74" s="15"/>
      <c r="V74" s="15"/>
      <c r="W74" s="15"/>
      <c r="X74" s="15"/>
      <c r="Z74" s="15"/>
      <c r="AB74" s="15"/>
      <c r="AC74" s="15"/>
      <c r="AD74" s="15"/>
    </row>
    <row r="75" spans="4:30" x14ac:dyDescent="0.2">
      <c r="D75" s="15"/>
      <c r="E75" s="15"/>
      <c r="F75" s="15"/>
      <c r="H75" s="15"/>
      <c r="I75" s="15"/>
      <c r="J75" s="15"/>
      <c r="K75" s="15"/>
      <c r="L75" s="15"/>
      <c r="M75" s="59"/>
      <c r="N75" s="15"/>
      <c r="O75" s="15"/>
      <c r="Q75" s="15"/>
      <c r="R75" s="15"/>
      <c r="S75" s="15"/>
      <c r="U75" s="15"/>
      <c r="V75" s="15"/>
      <c r="W75" s="15"/>
      <c r="X75" s="15"/>
      <c r="Z75" s="15"/>
      <c r="AB75" s="15"/>
      <c r="AC75" s="15"/>
      <c r="AD75" s="15"/>
    </row>
    <row r="76" spans="4:30" x14ac:dyDescent="0.2">
      <c r="D76" s="15"/>
      <c r="E76" s="15"/>
      <c r="F76" s="15"/>
      <c r="H76" s="15"/>
      <c r="I76" s="15"/>
      <c r="J76" s="15"/>
      <c r="K76" s="15"/>
      <c r="L76" s="15"/>
      <c r="M76" s="59"/>
      <c r="N76" s="15"/>
      <c r="O76" s="15"/>
      <c r="Q76" s="15"/>
      <c r="R76" s="15"/>
      <c r="S76" s="15"/>
      <c r="U76" s="15"/>
      <c r="V76" s="15"/>
      <c r="W76" s="15"/>
      <c r="X76" s="15"/>
      <c r="Z76" s="15"/>
      <c r="AB76" s="15"/>
      <c r="AC76" s="15"/>
      <c r="AD76" s="15"/>
    </row>
    <row r="77" spans="4:30" x14ac:dyDescent="0.2">
      <c r="D77" s="15"/>
      <c r="E77" s="15"/>
      <c r="F77" s="15"/>
      <c r="H77" s="15"/>
      <c r="I77" s="15"/>
      <c r="J77" s="15"/>
      <c r="K77" s="15"/>
      <c r="L77" s="15"/>
      <c r="M77" s="59"/>
      <c r="N77" s="15"/>
      <c r="O77" s="15"/>
      <c r="Q77" s="15"/>
      <c r="R77" s="15"/>
      <c r="S77" s="15"/>
      <c r="U77" s="15"/>
      <c r="V77" s="15"/>
      <c r="W77" s="15"/>
      <c r="X77" s="15"/>
      <c r="Z77" s="15"/>
      <c r="AB77" s="15"/>
      <c r="AC77" s="15"/>
      <c r="AD77" s="15"/>
    </row>
    <row r="78" spans="4:30" x14ac:dyDescent="0.2">
      <c r="D78" s="15"/>
      <c r="E78" s="15"/>
      <c r="F78" s="15"/>
      <c r="H78" s="15"/>
      <c r="I78" s="15"/>
      <c r="J78" s="15"/>
      <c r="K78" s="15"/>
      <c r="L78" s="15"/>
      <c r="M78" s="59"/>
      <c r="N78" s="15"/>
      <c r="O78" s="15"/>
      <c r="Q78" s="15"/>
      <c r="R78" s="15"/>
      <c r="S78" s="15"/>
      <c r="U78" s="15"/>
      <c r="V78" s="15"/>
      <c r="W78" s="15"/>
      <c r="X78" s="15"/>
      <c r="Z78" s="15"/>
      <c r="AB78" s="15"/>
      <c r="AC78" s="15"/>
      <c r="AD78" s="15"/>
    </row>
    <row r="79" spans="4:30" x14ac:dyDescent="0.2">
      <c r="D79" s="15"/>
      <c r="E79" s="15"/>
      <c r="F79" s="15"/>
      <c r="H79" s="15"/>
      <c r="I79" s="15"/>
      <c r="J79" s="15"/>
      <c r="K79" s="15"/>
      <c r="L79" s="15"/>
      <c r="M79" s="59"/>
      <c r="N79" s="15"/>
      <c r="O79" s="15"/>
      <c r="Q79" s="15"/>
      <c r="R79" s="15"/>
      <c r="S79" s="15"/>
      <c r="U79" s="15"/>
      <c r="V79" s="15"/>
      <c r="W79" s="15"/>
      <c r="X79" s="15"/>
      <c r="Z79" s="15"/>
      <c r="AB79" s="15"/>
      <c r="AC79" s="15"/>
      <c r="AD79" s="15"/>
    </row>
    <row r="80" spans="4:30" x14ac:dyDescent="0.2">
      <c r="D80" s="15"/>
      <c r="E80" s="15"/>
      <c r="F80" s="15"/>
      <c r="H80" s="15"/>
      <c r="I80" s="15"/>
      <c r="J80" s="15"/>
      <c r="K80" s="15"/>
      <c r="L80" s="15"/>
      <c r="M80" s="59"/>
      <c r="N80" s="15"/>
      <c r="O80" s="15"/>
      <c r="Q80" s="15"/>
      <c r="R80" s="15"/>
      <c r="S80" s="15"/>
      <c r="U80" s="15"/>
      <c r="V80" s="15"/>
      <c r="W80" s="15"/>
      <c r="X80" s="15"/>
      <c r="Z80" s="15"/>
      <c r="AB80" s="15"/>
      <c r="AC80" s="15"/>
      <c r="AD80" s="15"/>
    </row>
    <row r="81" spans="4:30" x14ac:dyDescent="0.2">
      <c r="D81" s="15"/>
      <c r="E81" s="15"/>
      <c r="F81" s="15"/>
      <c r="H81" s="15"/>
      <c r="I81" s="15"/>
      <c r="J81" s="15"/>
      <c r="K81" s="15"/>
      <c r="L81" s="15"/>
      <c r="M81" s="59"/>
      <c r="N81" s="15"/>
      <c r="O81" s="15"/>
      <c r="Q81" s="15"/>
      <c r="R81" s="15"/>
      <c r="S81" s="15"/>
      <c r="U81" s="15"/>
      <c r="V81" s="15"/>
      <c r="W81" s="15"/>
      <c r="X81" s="15"/>
      <c r="Z81" s="15"/>
      <c r="AB81" s="15"/>
      <c r="AC81" s="15"/>
      <c r="AD81" s="15"/>
    </row>
    <row r="82" spans="4:30" x14ac:dyDescent="0.2">
      <c r="D82" s="15"/>
      <c r="E82" s="15"/>
      <c r="F82" s="15"/>
      <c r="H82" s="15"/>
      <c r="I82" s="15"/>
      <c r="J82" s="15"/>
      <c r="K82" s="15"/>
      <c r="L82" s="15"/>
      <c r="M82" s="59"/>
      <c r="N82" s="15"/>
      <c r="O82" s="15"/>
      <c r="Q82" s="15"/>
      <c r="R82" s="15"/>
      <c r="S82" s="15"/>
      <c r="U82" s="15"/>
      <c r="V82" s="15"/>
      <c r="W82" s="15"/>
      <c r="X82" s="15"/>
      <c r="Z82" s="15"/>
      <c r="AB82" s="15"/>
      <c r="AC82" s="15"/>
      <c r="AD82" s="15"/>
    </row>
    <row r="83" spans="4:30" x14ac:dyDescent="0.2">
      <c r="D83" s="15"/>
      <c r="E83" s="15"/>
      <c r="F83" s="15"/>
      <c r="H83" s="15"/>
      <c r="I83" s="15"/>
      <c r="J83" s="15"/>
      <c r="K83" s="15"/>
      <c r="L83" s="15"/>
      <c r="M83" s="59"/>
      <c r="N83" s="15"/>
      <c r="O83" s="15"/>
      <c r="Q83" s="15"/>
      <c r="R83" s="15"/>
      <c r="S83" s="15"/>
      <c r="U83" s="15"/>
      <c r="V83" s="15"/>
      <c r="W83" s="15"/>
      <c r="X83" s="15"/>
      <c r="Z83" s="15"/>
      <c r="AB83" s="15"/>
      <c r="AC83" s="15"/>
      <c r="AD83" s="15"/>
    </row>
    <row r="84" spans="4:30" x14ac:dyDescent="0.2">
      <c r="D84" s="15"/>
      <c r="E84" s="15"/>
      <c r="F84" s="15"/>
      <c r="H84" s="15"/>
      <c r="I84" s="15"/>
      <c r="J84" s="15"/>
      <c r="K84" s="15"/>
      <c r="L84" s="15"/>
      <c r="M84" s="59"/>
      <c r="N84" s="15"/>
      <c r="O84" s="15"/>
      <c r="Q84" s="15"/>
      <c r="R84" s="15"/>
      <c r="S84" s="15"/>
      <c r="U84" s="15"/>
      <c r="V84" s="15"/>
      <c r="W84" s="15"/>
      <c r="X84" s="15"/>
      <c r="Z84" s="15"/>
      <c r="AB84" s="15"/>
      <c r="AC84" s="15"/>
      <c r="AD84" s="15"/>
    </row>
    <row r="85" spans="4:30" x14ac:dyDescent="0.2">
      <c r="D85" s="15"/>
      <c r="E85" s="15"/>
      <c r="F85" s="15"/>
      <c r="H85" s="15"/>
      <c r="I85" s="15"/>
      <c r="J85" s="15"/>
      <c r="K85" s="15"/>
      <c r="L85" s="15"/>
      <c r="M85" s="59"/>
      <c r="N85" s="15"/>
      <c r="O85" s="15"/>
      <c r="Q85" s="15"/>
      <c r="R85" s="15"/>
      <c r="S85" s="15"/>
      <c r="U85" s="15"/>
      <c r="V85" s="15"/>
      <c r="W85" s="15"/>
      <c r="X85" s="15"/>
      <c r="Z85" s="15"/>
      <c r="AB85" s="15"/>
      <c r="AC85" s="15"/>
      <c r="AD85" s="15"/>
    </row>
    <row r="86" spans="4:30" x14ac:dyDescent="0.2">
      <c r="D86" s="15"/>
      <c r="E86" s="15"/>
      <c r="F86" s="15"/>
      <c r="H86" s="15"/>
      <c r="I86" s="15"/>
      <c r="J86" s="15"/>
      <c r="K86" s="15"/>
      <c r="L86" s="15"/>
      <c r="M86" s="59"/>
      <c r="N86" s="15"/>
      <c r="O86" s="15"/>
      <c r="Q86" s="15"/>
      <c r="R86" s="15"/>
      <c r="S86" s="15"/>
      <c r="U86" s="15"/>
      <c r="V86" s="15"/>
      <c r="W86" s="15"/>
      <c r="X86" s="15"/>
      <c r="Z86" s="15"/>
      <c r="AB86" s="15"/>
      <c r="AC86" s="15"/>
      <c r="AD86" s="15"/>
    </row>
    <row r="87" spans="4:30" x14ac:dyDescent="0.2">
      <c r="D87" s="15"/>
      <c r="E87" s="15"/>
      <c r="F87" s="15"/>
      <c r="H87" s="15"/>
      <c r="I87" s="15"/>
      <c r="J87" s="15"/>
      <c r="K87" s="15"/>
      <c r="L87" s="15"/>
      <c r="M87" s="59"/>
      <c r="N87" s="15"/>
      <c r="O87" s="15"/>
      <c r="Q87" s="15"/>
      <c r="R87" s="15"/>
      <c r="S87" s="15"/>
      <c r="U87" s="15"/>
      <c r="V87" s="15"/>
      <c r="W87" s="15"/>
      <c r="X87" s="15"/>
      <c r="Z87" s="15"/>
      <c r="AB87" s="15"/>
      <c r="AC87" s="15"/>
      <c r="AD87" s="15"/>
    </row>
    <row r="88" spans="4:30" x14ac:dyDescent="0.2">
      <c r="D88" s="15"/>
      <c r="E88" s="15"/>
      <c r="F88" s="15"/>
      <c r="H88" s="15"/>
      <c r="I88" s="15"/>
      <c r="J88" s="15"/>
      <c r="K88" s="15"/>
      <c r="L88" s="15"/>
      <c r="M88" s="59"/>
      <c r="N88" s="15"/>
      <c r="O88" s="15"/>
      <c r="Q88" s="15"/>
      <c r="R88" s="15"/>
      <c r="S88" s="15"/>
      <c r="U88" s="15"/>
      <c r="V88" s="15"/>
      <c r="W88" s="15"/>
      <c r="X88" s="15"/>
      <c r="Z88" s="15"/>
      <c r="AB88" s="15"/>
      <c r="AC88" s="15"/>
      <c r="AD88" s="15"/>
    </row>
    <row r="89" spans="4:30" x14ac:dyDescent="0.2">
      <c r="D89" s="15"/>
      <c r="E89" s="15"/>
      <c r="F89" s="15"/>
      <c r="H89" s="15"/>
      <c r="I89" s="15"/>
      <c r="J89" s="15"/>
      <c r="K89" s="15"/>
      <c r="L89" s="15"/>
      <c r="M89" s="59"/>
      <c r="N89" s="15"/>
      <c r="O89" s="15"/>
      <c r="Q89" s="15"/>
      <c r="R89" s="15"/>
      <c r="S89" s="15"/>
      <c r="U89" s="15"/>
      <c r="V89" s="15"/>
      <c r="W89" s="15"/>
      <c r="X89" s="15"/>
      <c r="Z89" s="15"/>
      <c r="AB89" s="15"/>
      <c r="AC89" s="15"/>
      <c r="AD89" s="15"/>
    </row>
    <row r="90" spans="4:30" x14ac:dyDescent="0.2">
      <c r="D90" s="15"/>
      <c r="E90" s="15"/>
      <c r="F90" s="15"/>
      <c r="H90" s="15"/>
      <c r="I90" s="15"/>
      <c r="J90" s="15"/>
      <c r="K90" s="15"/>
      <c r="L90" s="15"/>
      <c r="M90" s="59"/>
      <c r="N90" s="15"/>
      <c r="O90" s="15"/>
      <c r="Q90" s="15"/>
      <c r="R90" s="15"/>
      <c r="S90" s="15"/>
      <c r="U90" s="15"/>
      <c r="V90" s="15"/>
      <c r="W90" s="15"/>
      <c r="X90" s="15"/>
      <c r="Z90" s="15"/>
      <c r="AB90" s="15"/>
      <c r="AC90" s="15"/>
      <c r="AD90" s="15"/>
    </row>
    <row r="91" spans="4:30" x14ac:dyDescent="0.2">
      <c r="D91" s="15"/>
      <c r="E91" s="15"/>
      <c r="F91" s="15"/>
      <c r="H91" s="15"/>
      <c r="I91" s="15"/>
      <c r="J91" s="15"/>
      <c r="K91" s="15"/>
      <c r="L91" s="15"/>
      <c r="M91" s="59"/>
      <c r="N91" s="15"/>
      <c r="O91" s="15"/>
      <c r="Q91" s="15"/>
      <c r="R91" s="15"/>
      <c r="S91" s="15"/>
      <c r="U91" s="15"/>
      <c r="V91" s="15"/>
      <c r="W91" s="15"/>
      <c r="X91" s="15"/>
      <c r="Z91" s="15"/>
      <c r="AB91" s="15"/>
      <c r="AC91" s="15"/>
      <c r="AD91" s="15"/>
    </row>
    <row r="92" spans="4:30" x14ac:dyDescent="0.2">
      <c r="D92" s="15"/>
      <c r="E92" s="15"/>
      <c r="F92" s="15"/>
      <c r="H92" s="15"/>
      <c r="I92" s="15"/>
      <c r="J92" s="15"/>
      <c r="K92" s="15"/>
      <c r="L92" s="15"/>
      <c r="M92" s="59"/>
      <c r="N92" s="15"/>
      <c r="O92" s="15"/>
      <c r="Q92" s="15"/>
      <c r="R92" s="15"/>
      <c r="S92" s="15"/>
      <c r="U92" s="15"/>
      <c r="V92" s="15"/>
      <c r="W92" s="15"/>
      <c r="X92" s="15"/>
      <c r="Z92" s="15"/>
      <c r="AB92" s="15"/>
      <c r="AC92" s="15"/>
      <c r="AD92" s="15"/>
    </row>
    <row r="93" spans="4:30" x14ac:dyDescent="0.2">
      <c r="D93" s="15"/>
      <c r="E93" s="15"/>
      <c r="F93" s="15"/>
      <c r="H93" s="15"/>
      <c r="I93" s="15"/>
      <c r="J93" s="15"/>
      <c r="K93" s="15"/>
      <c r="L93" s="15"/>
      <c r="M93" s="59"/>
      <c r="N93" s="15"/>
      <c r="O93" s="15"/>
      <c r="Q93" s="15"/>
      <c r="R93" s="15"/>
      <c r="S93" s="15"/>
      <c r="U93" s="15"/>
      <c r="V93" s="15"/>
      <c r="W93" s="15"/>
      <c r="X93" s="15"/>
      <c r="Z93" s="15"/>
      <c r="AB93" s="15"/>
      <c r="AC93" s="15"/>
      <c r="AD93" s="15"/>
    </row>
    <row r="94" spans="4:30" x14ac:dyDescent="0.2">
      <c r="D94" s="15"/>
      <c r="E94" s="15"/>
      <c r="F94" s="15"/>
      <c r="H94" s="15"/>
      <c r="I94" s="15"/>
      <c r="J94" s="15"/>
      <c r="K94" s="15"/>
      <c r="L94" s="15"/>
      <c r="M94" s="59"/>
      <c r="N94" s="15"/>
      <c r="O94" s="15"/>
      <c r="Q94" s="15"/>
      <c r="R94" s="15"/>
      <c r="S94" s="15"/>
      <c r="U94" s="15"/>
      <c r="V94" s="15"/>
      <c r="W94" s="15"/>
      <c r="X94" s="15"/>
      <c r="Z94" s="15"/>
      <c r="AB94" s="15"/>
      <c r="AC94" s="15"/>
      <c r="AD94" s="15"/>
    </row>
    <row r="95" spans="4:30" x14ac:dyDescent="0.2">
      <c r="D95" s="15"/>
      <c r="E95" s="15"/>
      <c r="F95" s="15"/>
      <c r="H95" s="15"/>
      <c r="I95" s="15"/>
      <c r="J95" s="15"/>
      <c r="K95" s="15"/>
      <c r="L95" s="15"/>
      <c r="M95" s="59"/>
      <c r="N95" s="15"/>
      <c r="O95" s="15"/>
      <c r="Q95" s="15"/>
      <c r="R95" s="15"/>
      <c r="S95" s="15"/>
      <c r="U95" s="15"/>
      <c r="V95" s="15"/>
      <c r="W95" s="15"/>
      <c r="X95" s="15"/>
      <c r="Z95" s="15"/>
      <c r="AB95" s="15"/>
      <c r="AC95" s="15"/>
      <c r="AD95" s="15"/>
    </row>
    <row r="96" spans="4:30" x14ac:dyDescent="0.2">
      <c r="D96" s="15"/>
      <c r="E96" s="15"/>
      <c r="F96" s="15"/>
      <c r="H96" s="15"/>
      <c r="I96" s="15"/>
      <c r="J96" s="15"/>
      <c r="K96" s="15"/>
      <c r="L96" s="15"/>
      <c r="M96" s="59"/>
      <c r="N96" s="15"/>
      <c r="O96" s="15"/>
      <c r="Q96" s="15"/>
      <c r="R96" s="15"/>
      <c r="S96" s="15"/>
      <c r="U96" s="15"/>
      <c r="V96" s="15"/>
      <c r="W96" s="15"/>
      <c r="X96" s="15"/>
      <c r="Z96" s="15"/>
      <c r="AB96" s="15"/>
      <c r="AC96" s="15"/>
      <c r="AD96" s="15"/>
    </row>
    <row r="97" spans="2:30" x14ac:dyDescent="0.2">
      <c r="D97" s="15"/>
      <c r="E97" s="15"/>
      <c r="F97" s="15"/>
      <c r="H97" s="15"/>
      <c r="I97" s="15"/>
      <c r="J97" s="15"/>
      <c r="K97" s="15"/>
      <c r="L97" s="15"/>
      <c r="M97" s="59"/>
      <c r="N97" s="15"/>
      <c r="O97" s="15"/>
      <c r="Q97" s="15"/>
      <c r="R97" s="15"/>
      <c r="S97" s="15"/>
      <c r="U97" s="15"/>
      <c r="V97" s="15"/>
      <c r="W97" s="15"/>
      <c r="X97" s="15"/>
      <c r="Z97" s="15"/>
      <c r="AB97" s="15"/>
      <c r="AC97" s="15"/>
      <c r="AD97" s="15"/>
    </row>
    <row r="98" spans="2:30" x14ac:dyDescent="0.2">
      <c r="D98" s="15"/>
      <c r="E98" s="15"/>
      <c r="F98" s="15"/>
      <c r="H98" s="15"/>
      <c r="I98" s="15"/>
      <c r="J98" s="15"/>
      <c r="K98" s="15"/>
      <c r="L98" s="15"/>
      <c r="M98" s="59"/>
      <c r="N98" s="15"/>
      <c r="O98" s="15"/>
      <c r="Q98" s="15"/>
      <c r="R98" s="15"/>
      <c r="S98" s="15"/>
      <c r="U98" s="15"/>
      <c r="V98" s="15"/>
      <c r="W98" s="15"/>
      <c r="X98" s="15"/>
      <c r="Z98" s="15"/>
      <c r="AB98" s="15"/>
      <c r="AC98" s="15"/>
      <c r="AD98" s="15"/>
    </row>
    <row r="99" spans="2:30" x14ac:dyDescent="0.2">
      <c r="D99" s="15"/>
      <c r="E99" s="15"/>
      <c r="F99" s="15"/>
      <c r="H99" s="15"/>
      <c r="I99" s="15"/>
      <c r="J99" s="15"/>
      <c r="K99" s="15"/>
      <c r="L99" s="15"/>
      <c r="M99" s="59"/>
      <c r="N99" s="15"/>
      <c r="O99" s="15"/>
      <c r="Q99" s="15"/>
      <c r="R99" s="15"/>
      <c r="S99" s="15"/>
      <c r="U99" s="15"/>
      <c r="V99" s="15"/>
      <c r="W99" s="15"/>
      <c r="X99" s="15"/>
      <c r="Z99" s="15"/>
      <c r="AB99" s="15"/>
      <c r="AC99" s="15"/>
      <c r="AD99" s="15"/>
    </row>
    <row r="100" spans="2:30" x14ac:dyDescent="0.2">
      <c r="D100" s="15"/>
      <c r="E100" s="15"/>
      <c r="F100" s="15"/>
      <c r="H100" s="15"/>
      <c r="I100" s="15"/>
      <c r="J100" s="15"/>
      <c r="K100" s="15"/>
      <c r="L100" s="15"/>
      <c r="M100" s="59"/>
      <c r="N100" s="15"/>
      <c r="O100" s="15"/>
      <c r="Q100" s="15"/>
      <c r="R100" s="15"/>
      <c r="S100" s="15"/>
      <c r="U100" s="15"/>
      <c r="V100" s="15"/>
      <c r="W100" s="15"/>
      <c r="X100" s="15"/>
      <c r="Z100" s="15"/>
      <c r="AB100" s="15"/>
      <c r="AC100" s="15"/>
      <c r="AD100" s="15"/>
    </row>
    <row r="101" spans="2:30" x14ac:dyDescent="0.2">
      <c r="D101" s="15"/>
      <c r="E101" s="15"/>
      <c r="F101" s="15"/>
      <c r="H101" s="15"/>
      <c r="I101" s="15"/>
      <c r="J101" s="15"/>
      <c r="K101" s="15"/>
      <c r="L101" s="15"/>
      <c r="M101" s="59"/>
      <c r="N101" s="15"/>
      <c r="O101" s="15"/>
      <c r="Q101" s="15"/>
      <c r="R101" s="15"/>
      <c r="S101" s="15"/>
      <c r="U101" s="15"/>
      <c r="V101" s="15"/>
      <c r="W101" s="15"/>
      <c r="X101" s="15"/>
      <c r="Z101" s="15"/>
      <c r="AB101" s="15"/>
      <c r="AC101" s="15"/>
      <c r="AD101" s="15"/>
    </row>
    <row r="102" spans="2:30" x14ac:dyDescent="0.2">
      <c r="D102" s="15"/>
      <c r="E102" s="15"/>
      <c r="F102" s="15"/>
      <c r="H102" s="15"/>
      <c r="I102" s="15"/>
      <c r="J102" s="15"/>
      <c r="K102" s="15"/>
      <c r="L102" s="15"/>
      <c r="M102" s="59"/>
      <c r="N102" s="15"/>
      <c r="O102" s="15"/>
      <c r="Q102" s="15"/>
      <c r="R102" s="15"/>
      <c r="S102" s="15"/>
      <c r="U102" s="15"/>
      <c r="V102" s="15"/>
      <c r="W102" s="15"/>
      <c r="X102" s="15"/>
      <c r="Z102" s="15"/>
      <c r="AB102" s="15"/>
      <c r="AC102" s="15"/>
      <c r="AD102" s="15"/>
    </row>
    <row r="103" spans="2:30" x14ac:dyDescent="0.2">
      <c r="D103" s="15"/>
      <c r="E103" s="15"/>
      <c r="F103" s="15"/>
      <c r="H103" s="15"/>
      <c r="I103" s="15"/>
      <c r="J103" s="15"/>
      <c r="K103" s="15"/>
      <c r="L103" s="15"/>
      <c r="M103" s="59"/>
      <c r="N103" s="15"/>
      <c r="O103" s="15"/>
      <c r="Q103" s="15"/>
      <c r="R103" s="15"/>
      <c r="S103" s="15"/>
      <c r="U103" s="15"/>
      <c r="V103" s="15"/>
      <c r="W103" s="15"/>
      <c r="X103" s="15"/>
      <c r="Z103" s="15"/>
      <c r="AB103" s="15"/>
      <c r="AC103" s="15"/>
      <c r="AD103" s="15"/>
    </row>
    <row r="104" spans="2:30" x14ac:dyDescent="0.2">
      <c r="B104" s="13"/>
      <c r="C104" s="20"/>
      <c r="D104" s="15"/>
      <c r="E104" s="15"/>
      <c r="F104" s="15"/>
      <c r="G104" s="20"/>
      <c r="H104" s="15"/>
      <c r="I104" s="15"/>
      <c r="J104" s="15"/>
      <c r="K104" s="15"/>
      <c r="L104" s="15"/>
      <c r="M104" s="59"/>
      <c r="N104" s="15"/>
      <c r="O104" s="15"/>
      <c r="P104" s="20"/>
      <c r="Q104" s="15"/>
      <c r="R104" s="15"/>
      <c r="S104" s="15"/>
      <c r="T104" s="20"/>
      <c r="U104" s="15"/>
      <c r="V104" s="15"/>
      <c r="W104" s="15"/>
      <c r="X104" s="15"/>
      <c r="Y104" s="20"/>
      <c r="Z104" s="15"/>
      <c r="AA104" s="20"/>
      <c r="AB104" s="15"/>
      <c r="AC104" s="15"/>
      <c r="AD104" s="15"/>
    </row>
    <row r="105" spans="2:30" x14ac:dyDescent="0.2">
      <c r="D105" s="15"/>
      <c r="E105" s="15"/>
      <c r="F105" s="15"/>
      <c r="H105" s="15"/>
      <c r="I105" s="15"/>
      <c r="J105" s="15"/>
      <c r="K105" s="15"/>
      <c r="L105" s="15"/>
      <c r="M105" s="59"/>
      <c r="N105" s="15"/>
      <c r="O105" s="15"/>
      <c r="Q105" s="15"/>
      <c r="R105" s="15"/>
      <c r="S105" s="15"/>
      <c r="U105" s="15"/>
      <c r="V105" s="15"/>
      <c r="W105" s="15"/>
      <c r="X105" s="15"/>
      <c r="Z105" s="15"/>
      <c r="AB105" s="15"/>
      <c r="AC105" s="15"/>
      <c r="AD105" s="15"/>
    </row>
    <row r="106" spans="2:30" x14ac:dyDescent="0.2">
      <c r="D106" s="15"/>
      <c r="E106" s="15"/>
      <c r="F106" s="15"/>
      <c r="H106" s="15"/>
      <c r="I106" s="15"/>
      <c r="J106" s="15"/>
      <c r="K106" s="15"/>
      <c r="L106" s="15"/>
      <c r="M106" s="59"/>
      <c r="N106" s="15"/>
      <c r="O106" s="15"/>
      <c r="Q106" s="15"/>
      <c r="R106" s="15"/>
      <c r="S106" s="15"/>
      <c r="U106" s="15"/>
      <c r="V106" s="15"/>
      <c r="W106" s="15"/>
      <c r="X106" s="15"/>
      <c r="Z106" s="15"/>
      <c r="AB106" s="15"/>
      <c r="AC106" s="15"/>
      <c r="AD106" s="15"/>
    </row>
    <row r="107" spans="2:30" x14ac:dyDescent="0.2">
      <c r="D107" s="15"/>
      <c r="E107" s="15"/>
      <c r="F107" s="15"/>
      <c r="H107" s="15"/>
      <c r="I107" s="15"/>
      <c r="J107" s="15"/>
      <c r="K107" s="15"/>
      <c r="L107" s="15"/>
      <c r="M107" s="59"/>
      <c r="N107" s="15"/>
      <c r="O107" s="15"/>
      <c r="Q107" s="15"/>
      <c r="R107" s="15"/>
      <c r="S107" s="15"/>
      <c r="U107" s="15"/>
      <c r="V107" s="15"/>
      <c r="W107" s="15"/>
      <c r="X107" s="15"/>
      <c r="Z107" s="15"/>
      <c r="AB107" s="15"/>
      <c r="AC107" s="15"/>
      <c r="AD107" s="15"/>
    </row>
    <row r="108" spans="2:30" x14ac:dyDescent="0.2">
      <c r="D108" s="15"/>
      <c r="E108" s="15"/>
      <c r="F108" s="15"/>
      <c r="H108" s="15"/>
      <c r="I108" s="15"/>
      <c r="J108" s="15"/>
      <c r="K108" s="15"/>
      <c r="L108" s="15"/>
      <c r="M108" s="59"/>
      <c r="N108" s="15"/>
      <c r="O108" s="15"/>
      <c r="Q108" s="15"/>
      <c r="R108" s="15"/>
      <c r="S108" s="15"/>
      <c r="U108" s="15"/>
      <c r="V108" s="15"/>
      <c r="W108" s="15"/>
      <c r="X108" s="15"/>
      <c r="Z108" s="15"/>
      <c r="AB108" s="15"/>
      <c r="AC108" s="15"/>
      <c r="AD108" s="15"/>
    </row>
    <row r="109" spans="2:30" x14ac:dyDescent="0.2">
      <c r="D109" s="15"/>
      <c r="E109" s="15"/>
      <c r="F109" s="15"/>
      <c r="H109" s="15"/>
      <c r="I109" s="15"/>
      <c r="J109" s="15"/>
      <c r="K109" s="15"/>
      <c r="L109" s="15"/>
      <c r="M109" s="59"/>
      <c r="N109" s="15"/>
      <c r="O109" s="15"/>
      <c r="Q109" s="15"/>
      <c r="R109" s="15"/>
      <c r="S109" s="15"/>
      <c r="U109" s="15"/>
      <c r="V109" s="15"/>
      <c r="W109" s="15"/>
      <c r="X109" s="15"/>
      <c r="Z109" s="15"/>
      <c r="AB109" s="15"/>
      <c r="AC109" s="15"/>
      <c r="AD109" s="15"/>
    </row>
    <row r="110" spans="2:30" x14ac:dyDescent="0.2">
      <c r="D110" s="15"/>
      <c r="E110" s="15"/>
      <c r="F110" s="15"/>
      <c r="H110" s="15"/>
      <c r="I110" s="15"/>
      <c r="J110" s="15"/>
      <c r="K110" s="15"/>
      <c r="L110" s="15"/>
      <c r="M110" s="59"/>
      <c r="N110" s="15"/>
      <c r="O110" s="15"/>
      <c r="Q110" s="15"/>
      <c r="R110" s="15"/>
      <c r="S110" s="15"/>
      <c r="U110" s="15"/>
      <c r="V110" s="15"/>
      <c r="W110" s="15"/>
      <c r="X110" s="15"/>
      <c r="Z110" s="15"/>
      <c r="AB110" s="15"/>
      <c r="AC110" s="15"/>
      <c r="AD110" s="15"/>
    </row>
    <row r="111" spans="2:30" x14ac:dyDescent="0.2">
      <c r="D111" s="15"/>
      <c r="E111" s="15"/>
      <c r="F111" s="15"/>
      <c r="H111" s="15"/>
      <c r="I111" s="15"/>
      <c r="J111" s="15"/>
      <c r="K111" s="15"/>
      <c r="L111" s="15"/>
      <c r="M111" s="59"/>
      <c r="N111" s="15"/>
      <c r="O111" s="15"/>
      <c r="Q111" s="15"/>
      <c r="R111" s="15"/>
      <c r="S111" s="15"/>
      <c r="U111" s="15"/>
      <c r="V111" s="15"/>
      <c r="W111" s="15"/>
      <c r="X111" s="15"/>
      <c r="Z111" s="15"/>
      <c r="AB111" s="15"/>
      <c r="AC111" s="15"/>
      <c r="AD111" s="15"/>
    </row>
    <row r="112" spans="2:30" x14ac:dyDescent="0.2">
      <c r="D112" s="15"/>
      <c r="E112" s="15"/>
      <c r="F112" s="15"/>
      <c r="H112" s="15"/>
      <c r="I112" s="15"/>
      <c r="J112" s="15"/>
      <c r="K112" s="15"/>
      <c r="L112" s="15"/>
      <c r="M112" s="59"/>
      <c r="N112" s="15"/>
      <c r="O112" s="15"/>
      <c r="Q112" s="15"/>
      <c r="R112" s="15"/>
      <c r="S112" s="15"/>
      <c r="U112" s="15"/>
      <c r="V112" s="15"/>
      <c r="W112" s="15"/>
      <c r="X112" s="15"/>
      <c r="Z112" s="15"/>
      <c r="AB112" s="15"/>
      <c r="AC112" s="15"/>
      <c r="AD112" s="15"/>
    </row>
    <row r="113" spans="4:30" x14ac:dyDescent="0.2">
      <c r="D113" s="15"/>
      <c r="E113" s="15"/>
      <c r="F113" s="15"/>
      <c r="H113" s="15"/>
      <c r="I113" s="15"/>
      <c r="J113" s="15"/>
      <c r="K113" s="15"/>
      <c r="L113" s="15"/>
      <c r="M113" s="59"/>
      <c r="N113" s="15"/>
      <c r="O113" s="15"/>
      <c r="Q113" s="15"/>
      <c r="R113" s="15"/>
      <c r="S113" s="15"/>
      <c r="U113" s="15"/>
      <c r="V113" s="15"/>
      <c r="W113" s="15"/>
      <c r="X113" s="15"/>
      <c r="Z113" s="15"/>
      <c r="AB113" s="15"/>
      <c r="AC113" s="15"/>
      <c r="AD113" s="15"/>
    </row>
    <row r="114" spans="4:30" x14ac:dyDescent="0.2">
      <c r="D114" s="15"/>
      <c r="E114" s="15"/>
      <c r="F114" s="15"/>
      <c r="H114" s="15"/>
      <c r="I114" s="15"/>
      <c r="J114" s="15"/>
      <c r="K114" s="15"/>
      <c r="L114" s="15"/>
      <c r="M114" s="59"/>
      <c r="N114" s="15"/>
      <c r="O114" s="15"/>
      <c r="Q114" s="15"/>
      <c r="R114" s="15"/>
      <c r="S114" s="15"/>
      <c r="U114" s="15"/>
      <c r="V114" s="15"/>
      <c r="W114" s="15"/>
      <c r="X114" s="15"/>
      <c r="Z114" s="15"/>
      <c r="AB114" s="15"/>
      <c r="AC114" s="15"/>
      <c r="AD114" s="15"/>
    </row>
    <row r="115" spans="4:30" x14ac:dyDescent="0.2">
      <c r="D115" s="15"/>
      <c r="E115" s="15"/>
      <c r="F115" s="15"/>
      <c r="H115" s="15"/>
      <c r="I115" s="15"/>
      <c r="J115" s="15"/>
      <c r="K115" s="15"/>
      <c r="L115" s="15"/>
      <c r="M115" s="59"/>
      <c r="N115" s="15"/>
      <c r="O115" s="15"/>
      <c r="Q115" s="15"/>
      <c r="R115" s="15"/>
      <c r="S115" s="15"/>
      <c r="U115" s="15"/>
      <c r="V115" s="15"/>
      <c r="W115" s="15"/>
      <c r="X115" s="15"/>
      <c r="Z115" s="15"/>
      <c r="AB115" s="15"/>
      <c r="AC115" s="15"/>
      <c r="AD115" s="15"/>
    </row>
    <row r="116" spans="4:30" x14ac:dyDescent="0.2">
      <c r="D116" s="15"/>
      <c r="E116" s="15"/>
      <c r="F116" s="15"/>
      <c r="H116" s="15"/>
      <c r="I116" s="15"/>
      <c r="J116" s="15"/>
      <c r="K116" s="15"/>
      <c r="L116" s="15"/>
      <c r="M116" s="59"/>
      <c r="N116" s="15"/>
      <c r="O116" s="15"/>
      <c r="Q116" s="15"/>
      <c r="R116" s="15"/>
      <c r="S116" s="15"/>
      <c r="U116" s="15"/>
      <c r="V116" s="15"/>
      <c r="W116" s="15"/>
      <c r="X116" s="15"/>
      <c r="Z116" s="15"/>
      <c r="AB116" s="15"/>
      <c r="AC116" s="15"/>
      <c r="AD116" s="15"/>
    </row>
    <row r="117" spans="4:30" x14ac:dyDescent="0.2">
      <c r="D117" s="15"/>
      <c r="E117" s="15"/>
      <c r="F117" s="15"/>
      <c r="H117" s="15"/>
      <c r="I117" s="15"/>
      <c r="J117" s="15"/>
      <c r="K117" s="15"/>
      <c r="L117" s="15"/>
      <c r="M117" s="59"/>
      <c r="N117" s="15"/>
      <c r="O117" s="15"/>
      <c r="Q117" s="15"/>
      <c r="R117" s="15"/>
      <c r="S117" s="15"/>
      <c r="U117" s="15"/>
      <c r="V117" s="15"/>
      <c r="W117" s="15"/>
      <c r="X117" s="15"/>
      <c r="Z117" s="15"/>
      <c r="AB117" s="15"/>
      <c r="AC117" s="15"/>
      <c r="AD117" s="15"/>
    </row>
    <row r="118" spans="4:30" x14ac:dyDescent="0.2">
      <c r="D118" s="15"/>
      <c r="E118" s="15"/>
      <c r="F118" s="15"/>
      <c r="H118" s="15"/>
      <c r="I118" s="15"/>
      <c r="J118" s="15"/>
      <c r="K118" s="15"/>
      <c r="L118" s="15"/>
      <c r="M118" s="59"/>
      <c r="N118" s="15"/>
      <c r="O118" s="15"/>
      <c r="Q118" s="15"/>
      <c r="R118" s="15"/>
      <c r="S118" s="15"/>
      <c r="U118" s="15"/>
      <c r="V118" s="15"/>
      <c r="W118" s="15"/>
      <c r="X118" s="15"/>
      <c r="Z118" s="15"/>
      <c r="AB118" s="15"/>
      <c r="AC118" s="15"/>
      <c r="AD118" s="15"/>
    </row>
    <row r="119" spans="4:30" x14ac:dyDescent="0.2">
      <c r="D119" s="15"/>
      <c r="E119" s="15"/>
      <c r="F119" s="15"/>
      <c r="H119" s="15"/>
      <c r="I119" s="15"/>
      <c r="J119" s="15"/>
      <c r="K119" s="15"/>
      <c r="L119" s="15"/>
      <c r="M119" s="59"/>
      <c r="N119" s="15"/>
      <c r="O119" s="15"/>
      <c r="Q119" s="15"/>
      <c r="R119" s="15"/>
      <c r="S119" s="15"/>
      <c r="U119" s="15"/>
      <c r="V119" s="15"/>
      <c r="W119" s="15"/>
      <c r="X119" s="15"/>
      <c r="Z119" s="15"/>
      <c r="AB119" s="15"/>
      <c r="AC119" s="15"/>
      <c r="AD119" s="15"/>
    </row>
    <row r="120" spans="4:30" x14ac:dyDescent="0.2">
      <c r="D120" s="15"/>
      <c r="E120" s="15"/>
      <c r="F120" s="15"/>
      <c r="H120" s="15"/>
      <c r="I120" s="15"/>
      <c r="J120" s="15"/>
      <c r="K120" s="15"/>
      <c r="L120" s="15"/>
      <c r="M120" s="59"/>
      <c r="N120" s="15"/>
      <c r="O120" s="15"/>
      <c r="Q120" s="15"/>
      <c r="R120" s="15"/>
      <c r="S120" s="15"/>
      <c r="U120" s="15"/>
      <c r="V120" s="15"/>
      <c r="W120" s="15"/>
      <c r="X120" s="15"/>
      <c r="Z120" s="15"/>
      <c r="AB120" s="15"/>
      <c r="AC120" s="15"/>
      <c r="AD120" s="15"/>
    </row>
    <row r="121" spans="4:30" x14ac:dyDescent="0.2">
      <c r="D121" s="15"/>
      <c r="E121" s="15"/>
      <c r="F121" s="15"/>
      <c r="H121" s="15"/>
      <c r="I121" s="15"/>
      <c r="J121" s="15"/>
      <c r="K121" s="15"/>
      <c r="L121" s="15"/>
      <c r="M121" s="59"/>
      <c r="N121" s="15"/>
      <c r="O121" s="15"/>
      <c r="Q121" s="15"/>
      <c r="R121" s="15"/>
      <c r="S121" s="15"/>
      <c r="U121" s="15"/>
      <c r="V121" s="15"/>
      <c r="W121" s="15"/>
      <c r="X121" s="15"/>
      <c r="Z121" s="15"/>
      <c r="AB121" s="15"/>
      <c r="AC121" s="15"/>
      <c r="AD121" s="15"/>
    </row>
    <row r="122" spans="4:30" x14ac:dyDescent="0.2">
      <c r="D122" s="15"/>
      <c r="E122" s="15"/>
      <c r="F122" s="15"/>
      <c r="H122" s="15"/>
      <c r="I122" s="15"/>
      <c r="J122" s="15"/>
      <c r="K122" s="15"/>
      <c r="L122" s="15"/>
      <c r="M122" s="59"/>
      <c r="N122" s="15"/>
      <c r="O122" s="15"/>
      <c r="Q122" s="15"/>
      <c r="R122" s="15"/>
      <c r="S122" s="15"/>
      <c r="U122" s="15"/>
      <c r="V122" s="15"/>
      <c r="W122" s="15"/>
      <c r="X122" s="15"/>
      <c r="Z122" s="15"/>
      <c r="AB122" s="15"/>
      <c r="AC122" s="15"/>
      <c r="AD122" s="15"/>
    </row>
  </sheetData>
  <protectedRanges>
    <protectedRange sqref="B118:AD394 B9:C38 G9:G38 B39:C39 P39:P46 P9:P38 T39:T46 T9:T38 Y39:Y46 Y9:Y38 B40:C46 G40:G46 B47:Y117 AA47:AD117 AA39:AA46 AA9:AA38 G39" name="Range2"/>
    <protectedRange sqref="Z113:Z117" name="Range2_15"/>
    <protectedRange sqref="E11:F13 E27:F29 E32:F38 E15:F23 D46:F46 D42:F42" name="Range2_17"/>
    <protectedRange sqref="D9:D13 D15:D23 D27:D29 D32:D38" name="Range1_4"/>
    <protectedRange sqref="E9:F10" name="Range1_1_1"/>
    <protectedRange sqref="D14 D24:D26 D30:D31 D39:D41 D43:D45" name="Range2_1_3"/>
    <protectedRange sqref="E39:F39" name="Range1_4_1"/>
    <protectedRange sqref="E40:F40" name="Range1_5_1"/>
    <protectedRange sqref="E41:F41" name="Range1_6_1"/>
    <protectedRange sqref="E45:F45" name="Range1_7_1"/>
    <protectedRange sqref="E43:F43" name="Range1_8_1"/>
    <protectedRange sqref="E44:F44" name="Range1_9_1"/>
    <protectedRange sqref="E25:F25" name="Range1_10_1"/>
    <protectedRange sqref="E24:F24" name="Range1_11_1"/>
    <protectedRange sqref="E26:F26" name="Range1_12_1"/>
    <protectedRange sqref="E30:F30" name="Range1_13_1"/>
    <protectedRange sqref="E31:F31" name="Range1_14_1"/>
    <protectedRange sqref="E14:F14" name="Range1_15_1"/>
    <protectedRange sqref="I9:I38 K9:L38 H39:L46" name="Range2_18"/>
    <protectedRange sqref="H9:H38" name="Range1_2_1"/>
    <protectedRange sqref="J9:J38" name="Range1_3_1"/>
    <protectedRange sqref="M9:M46" name="Range1_16"/>
    <protectedRange sqref="N9:N46" name="Range2_19"/>
    <protectedRange sqref="O9:O31" name="Range2_2_2"/>
    <protectedRange sqref="O32:O46" name="Range2_3_2"/>
    <protectedRange sqref="Q9:Q31 Q33 Q35:Q38 Q42 Q44:Q46" name="Range2_4_1"/>
    <protectedRange sqref="Q32 Q34 Q39:Q41 Q43" name="Range2_5_1"/>
    <protectedRange sqref="R9:R31" name="Range2_6_1"/>
    <protectedRange sqref="R32:R46" name="Range2_7_1"/>
    <protectedRange sqref="S9:S31" name="Range2_8_1"/>
    <protectedRange sqref="S32:S46" name="Range2_9_1"/>
    <protectedRange sqref="U9:U31" name="Range2_10_1"/>
    <protectedRange sqref="U32:U46" name="Range2_11_1"/>
    <protectedRange sqref="V9:X31" name="Range2_12_1"/>
    <protectedRange sqref="V32:X46" name="Range2_13_1"/>
    <protectedRange sqref="Z21:Z112" name="Range2_20"/>
    <protectedRange sqref="Z9:Z20" name="Range2_14_2"/>
    <protectedRange sqref="AB9:AD9 AD10:AD31 AB10:AC38 AC40:AC46" name="Range2_15_2"/>
    <protectedRange sqref="AD32:AD38 AB39:AD39 AB40:AB46 AD40:AD46" name="Range2_16_1"/>
  </protectedRanges>
  <mergeCells count="5">
    <mergeCell ref="D3:F3"/>
    <mergeCell ref="Q3:S3"/>
    <mergeCell ref="U3:X3"/>
    <mergeCell ref="H3:O3"/>
    <mergeCell ref="AB3:AD3"/>
  </mergeCells>
  <pageMargins left="0.7" right="0.7" top="0.75" bottom="0.75" header="0.3" footer="0.3"/>
  <pageSetup paperSize="8" scale="6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C104"/>
  <sheetViews>
    <sheetView showGridLines="0" zoomScale="55" zoomScaleNormal="55" workbookViewId="0">
      <selection activeCell="Q2" sqref="Q2"/>
    </sheetView>
  </sheetViews>
  <sheetFormatPr defaultRowHeight="14.25" x14ac:dyDescent="0.2"/>
  <cols>
    <col min="1" max="1" width="3" customWidth="1"/>
    <col min="2" max="2" width="22.75" customWidth="1"/>
    <col min="3" max="3" width="3.5" style="13" customWidth="1"/>
    <col min="4" max="4" width="16.875" customWidth="1"/>
    <col min="5" max="5" width="41.25" style="1" customWidth="1"/>
    <col min="6" max="6" width="3.5" style="13" customWidth="1"/>
    <col min="7" max="7" width="18.75" customWidth="1"/>
    <col min="8" max="8" width="19" style="1" customWidth="1"/>
    <col min="9" max="9" width="3.5" style="13" customWidth="1"/>
    <col min="10" max="11" width="18.25" customWidth="1"/>
    <col min="12" max="12" width="22.25" customWidth="1"/>
    <col min="13" max="13" width="37.25" customWidth="1"/>
  </cols>
  <sheetData>
    <row r="1" spans="2:29" ht="33.6" customHeight="1" x14ac:dyDescent="0.2">
      <c r="B1" s="11" t="s">
        <v>106</v>
      </c>
      <c r="C1" s="11"/>
      <c r="D1" s="11"/>
      <c r="E1" s="11"/>
      <c r="F1" s="11"/>
      <c r="G1" s="11" t="s">
        <v>110</v>
      </c>
      <c r="H1" s="67"/>
      <c r="I1" s="11"/>
      <c r="J1" s="11"/>
      <c r="K1" s="11"/>
      <c r="L1" s="11" t="s">
        <v>194</v>
      </c>
      <c r="M1" s="11"/>
    </row>
    <row r="2" spans="2:29" ht="15" customHeight="1" x14ac:dyDescent="0.2">
      <c r="D2" s="13"/>
      <c r="E2"/>
      <c r="J2" s="13"/>
      <c r="K2" s="13"/>
      <c r="R2" s="13"/>
      <c r="X2" s="13"/>
      <c r="AC2" s="13"/>
    </row>
    <row r="3" spans="2:29" ht="15" customHeight="1" thickBot="1" x14ac:dyDescent="0.25">
      <c r="D3" s="13"/>
      <c r="E3"/>
      <c r="J3" s="13"/>
      <c r="K3" s="13"/>
      <c r="R3" s="13"/>
      <c r="X3" s="13"/>
      <c r="AC3" s="13"/>
    </row>
    <row r="4" spans="2:29" ht="22.9" customHeight="1" thickBot="1" x14ac:dyDescent="0.25">
      <c r="D4" s="72" t="s">
        <v>125</v>
      </c>
      <c r="E4" s="74"/>
      <c r="G4" s="72" t="s">
        <v>137</v>
      </c>
      <c r="H4" s="74"/>
      <c r="J4" s="72" t="s">
        <v>138</v>
      </c>
      <c r="K4" s="73"/>
      <c r="L4" s="73"/>
      <c r="M4" s="74"/>
    </row>
    <row r="5" spans="2:29" ht="9.6" customHeight="1" thickBot="1" x14ac:dyDescent="0.25">
      <c r="E5"/>
      <c r="F5"/>
      <c r="G5" s="13"/>
      <c r="I5"/>
      <c r="N5" s="13"/>
      <c r="T5" s="13"/>
      <c r="Y5" s="13"/>
    </row>
    <row r="6" spans="2:29" ht="28.5" x14ac:dyDescent="0.2">
      <c r="B6" s="17" t="s">
        <v>11</v>
      </c>
      <c r="D6" s="5" t="s">
        <v>179</v>
      </c>
      <c r="E6" s="5" t="s">
        <v>116</v>
      </c>
      <c r="G6" s="5" t="s">
        <v>118</v>
      </c>
      <c r="H6" s="5" t="s">
        <v>121</v>
      </c>
      <c r="J6" s="5" t="s">
        <v>103</v>
      </c>
      <c r="K6" s="5" t="s">
        <v>105</v>
      </c>
      <c r="L6" s="5" t="s">
        <v>104</v>
      </c>
      <c r="M6" s="5" t="s">
        <v>0</v>
      </c>
    </row>
    <row r="7" spans="2:29" ht="71.25" x14ac:dyDescent="0.2">
      <c r="B7" s="18" t="s">
        <v>10</v>
      </c>
      <c r="D7" s="2" t="s">
        <v>114</v>
      </c>
      <c r="E7" s="2"/>
      <c r="G7" s="2" t="s">
        <v>117</v>
      </c>
      <c r="H7" s="2" t="s">
        <v>119</v>
      </c>
      <c r="J7" s="2" t="s">
        <v>115</v>
      </c>
      <c r="K7" s="2" t="s">
        <v>115</v>
      </c>
      <c r="L7" s="2"/>
      <c r="M7" s="2" t="s">
        <v>193</v>
      </c>
    </row>
    <row r="8" spans="2:29" ht="22.9" customHeight="1" thickBot="1" x14ac:dyDescent="0.25">
      <c r="B8" s="19" t="s">
        <v>79</v>
      </c>
      <c r="D8" s="12" t="s">
        <v>23</v>
      </c>
      <c r="E8" s="12" t="s">
        <v>23</v>
      </c>
      <c r="G8" s="5" t="s">
        <v>23</v>
      </c>
      <c r="H8" s="5" t="s">
        <v>23</v>
      </c>
      <c r="J8" s="5" t="s">
        <v>23</v>
      </c>
      <c r="K8" s="5" t="s">
        <v>23</v>
      </c>
      <c r="L8" s="5" t="s">
        <v>23</v>
      </c>
      <c r="M8" s="7"/>
    </row>
    <row r="9" spans="2:29" s="13" customFormat="1" x14ac:dyDescent="0.2">
      <c r="H9" s="23"/>
      <c r="X9" s="23"/>
      <c r="Z9" s="23"/>
      <c r="AA9" s="23"/>
      <c r="AB9" s="23"/>
    </row>
    <row r="10" spans="2:29" ht="24" x14ac:dyDescent="0.2">
      <c r="D10" s="15" t="s">
        <v>368</v>
      </c>
      <c r="E10" s="15" t="s">
        <v>687</v>
      </c>
      <c r="G10" s="15" t="s">
        <v>698</v>
      </c>
      <c r="H10" s="70" t="s">
        <v>699</v>
      </c>
      <c r="J10" s="63">
        <v>41548</v>
      </c>
      <c r="K10" s="63">
        <v>43344</v>
      </c>
      <c r="L10" s="59" t="s">
        <v>708</v>
      </c>
      <c r="M10" s="15" t="s">
        <v>709</v>
      </c>
    </row>
    <row r="11" spans="2:29" ht="36" x14ac:dyDescent="0.2">
      <c r="D11" s="15" t="s">
        <v>686</v>
      </c>
      <c r="E11" s="15" t="s">
        <v>688</v>
      </c>
      <c r="G11" s="15" t="s">
        <v>700</v>
      </c>
      <c r="H11" s="70" t="s">
        <v>701</v>
      </c>
      <c r="J11" s="63">
        <v>42675</v>
      </c>
      <c r="K11" s="63">
        <v>44470</v>
      </c>
      <c r="L11" s="59" t="s">
        <v>710</v>
      </c>
      <c r="M11" s="15" t="s">
        <v>711</v>
      </c>
    </row>
    <row r="12" spans="2:29" ht="36" x14ac:dyDescent="0.2">
      <c r="D12" s="15" t="s">
        <v>689</v>
      </c>
      <c r="E12" s="15" t="s">
        <v>690</v>
      </c>
      <c r="G12" s="15" t="s">
        <v>702</v>
      </c>
      <c r="H12" s="70" t="s">
        <v>703</v>
      </c>
      <c r="J12" s="63">
        <v>42675</v>
      </c>
      <c r="K12" s="63">
        <v>44470</v>
      </c>
      <c r="L12" s="59" t="s">
        <v>710</v>
      </c>
      <c r="M12" s="15" t="s">
        <v>712</v>
      </c>
    </row>
    <row r="13" spans="2:29" ht="36" x14ac:dyDescent="0.2">
      <c r="D13" s="15" t="s">
        <v>691</v>
      </c>
      <c r="E13" s="15" t="s">
        <v>690</v>
      </c>
      <c r="G13" s="15" t="s">
        <v>702</v>
      </c>
      <c r="H13" s="70" t="s">
        <v>704</v>
      </c>
      <c r="J13" s="63">
        <v>42675</v>
      </c>
      <c r="K13" s="63">
        <v>44470</v>
      </c>
      <c r="L13" s="59" t="s">
        <v>710</v>
      </c>
      <c r="M13" s="15" t="s">
        <v>713</v>
      </c>
    </row>
    <row r="14" spans="2:29" ht="36" x14ac:dyDescent="0.2">
      <c r="D14" s="15" t="s">
        <v>692</v>
      </c>
      <c r="E14" s="15" t="s">
        <v>693</v>
      </c>
      <c r="G14" s="15" t="s">
        <v>705</v>
      </c>
      <c r="H14" s="70" t="s">
        <v>706</v>
      </c>
      <c r="J14" s="63">
        <v>42675</v>
      </c>
      <c r="K14" s="63">
        <v>44470</v>
      </c>
      <c r="L14" s="59" t="s">
        <v>710</v>
      </c>
      <c r="M14" s="15" t="s">
        <v>711</v>
      </c>
    </row>
    <row r="15" spans="2:29" ht="36" x14ac:dyDescent="0.2">
      <c r="D15" s="15" t="s">
        <v>694</v>
      </c>
      <c r="E15" s="15" t="s">
        <v>693</v>
      </c>
      <c r="G15" s="15" t="s">
        <v>705</v>
      </c>
      <c r="H15" s="70" t="s">
        <v>706</v>
      </c>
      <c r="J15" s="63">
        <v>42675</v>
      </c>
      <c r="K15" s="63">
        <v>44470</v>
      </c>
      <c r="L15" s="59" t="s">
        <v>710</v>
      </c>
      <c r="M15" s="15" t="s">
        <v>711</v>
      </c>
    </row>
    <row r="16" spans="2:29" ht="36" x14ac:dyDescent="0.2">
      <c r="D16" s="15" t="s">
        <v>695</v>
      </c>
      <c r="E16" s="15" t="s">
        <v>693</v>
      </c>
      <c r="G16" s="15" t="s">
        <v>705</v>
      </c>
      <c r="H16" s="70" t="s">
        <v>707</v>
      </c>
      <c r="J16" s="63">
        <v>42675</v>
      </c>
      <c r="K16" s="63">
        <v>44470</v>
      </c>
      <c r="L16" s="59" t="s">
        <v>710</v>
      </c>
      <c r="M16" s="15" t="s">
        <v>711</v>
      </c>
    </row>
    <row r="17" spans="4:13" ht="36" x14ac:dyDescent="0.2">
      <c r="D17" s="15" t="s">
        <v>696</v>
      </c>
      <c r="E17" s="15" t="s">
        <v>693</v>
      </c>
      <c r="G17" s="15" t="s">
        <v>705</v>
      </c>
      <c r="H17" s="70" t="s">
        <v>707</v>
      </c>
      <c r="J17" s="63">
        <v>42675</v>
      </c>
      <c r="K17" s="63">
        <v>44470</v>
      </c>
      <c r="L17" s="59" t="s">
        <v>710</v>
      </c>
      <c r="M17" s="15" t="s">
        <v>711</v>
      </c>
    </row>
    <row r="18" spans="4:13" ht="36" x14ac:dyDescent="0.2">
      <c r="D18" s="15" t="s">
        <v>697</v>
      </c>
      <c r="E18" s="15" t="s">
        <v>693</v>
      </c>
      <c r="G18" s="15" t="s">
        <v>705</v>
      </c>
      <c r="H18" s="70" t="s">
        <v>707</v>
      </c>
      <c r="J18" s="63">
        <v>42675</v>
      </c>
      <c r="K18" s="63">
        <v>44470</v>
      </c>
      <c r="L18" s="59" t="s">
        <v>710</v>
      </c>
      <c r="M18" s="15" t="s">
        <v>711</v>
      </c>
    </row>
    <row r="19" spans="4:13" x14ac:dyDescent="0.2">
      <c r="D19" s="15"/>
      <c r="E19" s="15"/>
      <c r="G19" s="15"/>
      <c r="H19" s="59"/>
      <c r="J19" s="63"/>
      <c r="K19" s="63"/>
      <c r="L19" s="59"/>
      <c r="M19" s="15"/>
    </row>
    <row r="20" spans="4:13" x14ac:dyDescent="0.2">
      <c r="D20" s="15"/>
      <c r="E20" s="15"/>
      <c r="G20" s="15"/>
      <c r="H20" s="59"/>
      <c r="J20" s="15"/>
      <c r="K20" s="15"/>
      <c r="L20" s="15"/>
      <c r="M20" s="15"/>
    </row>
    <row r="21" spans="4:13" x14ac:dyDescent="0.2">
      <c r="D21" s="15"/>
      <c r="E21" s="15"/>
      <c r="G21" s="15"/>
      <c r="H21" s="59"/>
      <c r="J21" s="15"/>
      <c r="K21" s="15"/>
      <c r="L21" s="15"/>
      <c r="M21" s="15"/>
    </row>
    <row r="22" spans="4:13" x14ac:dyDescent="0.2">
      <c r="D22" s="15"/>
      <c r="E22" s="15"/>
      <c r="G22" s="15"/>
      <c r="H22" s="59"/>
      <c r="J22" s="15"/>
      <c r="K22" s="15"/>
      <c r="L22" s="15"/>
      <c r="M22" s="15"/>
    </row>
    <row r="23" spans="4:13" x14ac:dyDescent="0.2">
      <c r="D23" s="15"/>
      <c r="E23" s="15"/>
      <c r="G23" s="15"/>
      <c r="H23" s="59"/>
      <c r="J23" s="15"/>
      <c r="K23" s="15"/>
      <c r="L23" s="15"/>
      <c r="M23" s="15"/>
    </row>
    <row r="24" spans="4:13" x14ac:dyDescent="0.2">
      <c r="D24" s="15"/>
      <c r="E24" s="15"/>
      <c r="G24" s="15"/>
      <c r="H24" s="59"/>
      <c r="J24" s="15"/>
      <c r="K24" s="15"/>
      <c r="L24" s="15"/>
      <c r="M24" s="15"/>
    </row>
    <row r="25" spans="4:13" x14ac:dyDescent="0.2">
      <c r="D25" s="15"/>
      <c r="E25" s="15"/>
      <c r="G25" s="15"/>
      <c r="H25" s="59"/>
      <c r="J25" s="15"/>
      <c r="K25" s="15"/>
      <c r="L25" s="15"/>
      <c r="M25" s="15"/>
    </row>
    <row r="26" spans="4:13" x14ac:dyDescent="0.2">
      <c r="D26" s="15"/>
      <c r="E26" s="15"/>
      <c r="G26" s="15"/>
      <c r="H26" s="59"/>
      <c r="J26" s="15"/>
      <c r="K26" s="15"/>
      <c r="L26" s="15"/>
      <c r="M26" s="15"/>
    </row>
    <row r="27" spans="4:13" x14ac:dyDescent="0.2">
      <c r="D27" s="15"/>
      <c r="E27" s="15"/>
      <c r="G27" s="15"/>
      <c r="H27" s="59"/>
      <c r="J27" s="15"/>
      <c r="K27" s="15"/>
      <c r="L27" s="15"/>
      <c r="M27" s="15"/>
    </row>
    <row r="28" spans="4:13" x14ac:dyDescent="0.2">
      <c r="D28" s="15"/>
      <c r="E28" s="15"/>
      <c r="G28" s="15"/>
      <c r="H28" s="59"/>
      <c r="J28" s="15"/>
      <c r="K28" s="15"/>
      <c r="L28" s="15"/>
      <c r="M28" s="15"/>
    </row>
    <row r="29" spans="4:13" x14ac:dyDescent="0.2">
      <c r="D29" s="15"/>
      <c r="E29" s="15"/>
      <c r="G29" s="15"/>
      <c r="H29" s="59"/>
      <c r="J29" s="15"/>
      <c r="K29" s="15"/>
      <c r="L29" s="15"/>
      <c r="M29" s="15"/>
    </row>
    <row r="30" spans="4:13" x14ac:dyDescent="0.2">
      <c r="D30" s="15"/>
      <c r="E30" s="15"/>
      <c r="G30" s="15"/>
      <c r="H30" s="59"/>
      <c r="J30" s="15"/>
      <c r="K30" s="15"/>
      <c r="L30" s="15"/>
      <c r="M30" s="15"/>
    </row>
    <row r="31" spans="4:13" x14ac:dyDescent="0.2">
      <c r="D31" s="15"/>
      <c r="E31" s="15"/>
      <c r="G31" s="15"/>
      <c r="H31" s="59"/>
      <c r="J31" s="15"/>
      <c r="K31" s="15"/>
      <c r="L31" s="15"/>
      <c r="M31" s="15"/>
    </row>
    <row r="32" spans="4:13" x14ac:dyDescent="0.2">
      <c r="D32" s="15"/>
      <c r="E32" s="15"/>
      <c r="G32" s="15"/>
      <c r="H32" s="59"/>
      <c r="J32" s="15"/>
      <c r="K32" s="15"/>
      <c r="L32" s="15"/>
      <c r="M32" s="15"/>
    </row>
    <row r="33" spans="4:13" x14ac:dyDescent="0.2">
      <c r="D33" s="15"/>
      <c r="E33" s="15"/>
      <c r="G33" s="15"/>
      <c r="H33" s="59"/>
      <c r="J33" s="15"/>
      <c r="K33" s="15"/>
      <c r="L33" s="15"/>
      <c r="M33" s="15"/>
    </row>
    <row r="34" spans="4:13" x14ac:dyDescent="0.2">
      <c r="D34" s="15"/>
      <c r="E34" s="15"/>
      <c r="G34" s="15"/>
      <c r="H34" s="59"/>
      <c r="J34" s="15"/>
      <c r="K34" s="15"/>
      <c r="L34" s="15"/>
      <c r="M34" s="15"/>
    </row>
    <row r="102" spans="3:9" x14ac:dyDescent="0.2">
      <c r="I102" s="20"/>
    </row>
    <row r="103" spans="3:9" x14ac:dyDescent="0.2">
      <c r="F103" s="20"/>
    </row>
    <row r="104" spans="3:9" x14ac:dyDescent="0.2">
      <c r="C104" s="20"/>
    </row>
  </sheetData>
  <protectedRanges>
    <protectedRange sqref="B9:M9 B20:M1029 B10:C19 F10:F19 I10:I19" name="Range1"/>
    <protectedRange sqref="D19:E19" name="Range1_3"/>
    <protectedRange sqref="G19:H19" name="Range1_2"/>
    <protectedRange sqref="J19:M19" name="Range1_4"/>
    <protectedRange sqref="D10:E18" name="Range1_3_1"/>
    <protectedRange sqref="G10:H18" name="Range1_2_1"/>
    <protectedRange sqref="J10:M18" name="Range1_4_1"/>
  </protectedRanges>
  <mergeCells count="3">
    <mergeCell ref="G4:H4"/>
    <mergeCell ref="J4:M4"/>
    <mergeCell ref="D4:E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D83"/>
  <sheetViews>
    <sheetView showGridLines="0" topLeftCell="A70" zoomScale="55" zoomScaleNormal="55" workbookViewId="0">
      <selection activeCell="A18" sqref="A18:XFD18"/>
    </sheetView>
  </sheetViews>
  <sheetFormatPr defaultColWidth="8.75" defaultRowHeight="15" x14ac:dyDescent="0.2"/>
  <cols>
    <col min="1" max="1" width="8.75" style="37"/>
    <col min="2" max="2" width="41.25" style="37" customWidth="1"/>
    <col min="3" max="3" width="93.5" style="39" customWidth="1"/>
    <col min="4" max="4" width="33.75" style="37" customWidth="1"/>
    <col min="5" max="16384" width="8.75" style="37"/>
  </cols>
  <sheetData>
    <row r="1" spans="2:4" ht="25.15" customHeight="1" x14ac:dyDescent="0.2">
      <c r="B1" s="26" t="s">
        <v>22</v>
      </c>
      <c r="C1" s="36"/>
      <c r="D1" s="26"/>
    </row>
    <row r="2" spans="2:4" ht="17.25" thickBot="1" x14ac:dyDescent="0.35">
      <c r="B2" s="38"/>
      <c r="D2" s="40"/>
    </row>
    <row r="3" spans="2:4" ht="32.450000000000003" customHeight="1" thickBot="1" x14ac:dyDescent="0.25">
      <c r="B3" s="86" t="s">
        <v>14</v>
      </c>
      <c r="C3" s="87"/>
      <c r="D3" s="41"/>
    </row>
    <row r="4" spans="2:4" x14ac:dyDescent="0.2">
      <c r="B4" s="42" t="s">
        <v>9</v>
      </c>
      <c r="C4" s="43" t="s">
        <v>140</v>
      </c>
    </row>
    <row r="5" spans="2:4" x14ac:dyDescent="0.2">
      <c r="B5" s="42" t="s">
        <v>51</v>
      </c>
      <c r="C5" s="43" t="s">
        <v>19</v>
      </c>
    </row>
    <row r="6" spans="2:4" x14ac:dyDescent="0.2">
      <c r="B6" s="42" t="s">
        <v>52</v>
      </c>
      <c r="C6" s="43" t="s">
        <v>19</v>
      </c>
    </row>
    <row r="7" spans="2:4" ht="45" x14ac:dyDescent="0.2">
      <c r="B7" s="42" t="s">
        <v>100</v>
      </c>
      <c r="C7" s="43" t="s">
        <v>153</v>
      </c>
    </row>
    <row r="8" spans="2:4" ht="30" x14ac:dyDescent="0.2">
      <c r="B8" s="42" t="s">
        <v>7</v>
      </c>
      <c r="C8" s="43" t="s">
        <v>152</v>
      </c>
    </row>
    <row r="9" spans="2:4" ht="45" x14ac:dyDescent="0.2">
      <c r="B9" s="42" t="s">
        <v>101</v>
      </c>
      <c r="C9" s="43" t="s">
        <v>141</v>
      </c>
    </row>
    <row r="10" spans="2:4" ht="30" x14ac:dyDescent="0.2">
      <c r="B10" s="42" t="s">
        <v>55</v>
      </c>
      <c r="C10" s="43" t="s">
        <v>142</v>
      </c>
    </row>
    <row r="11" spans="2:4" ht="30" x14ac:dyDescent="0.2">
      <c r="B11" s="42" t="s">
        <v>154</v>
      </c>
      <c r="C11" s="43" t="s">
        <v>143</v>
      </c>
    </row>
    <row r="12" spans="2:4" x14ac:dyDescent="0.2">
      <c r="B12" s="42" t="s">
        <v>18</v>
      </c>
      <c r="C12" s="43" t="s">
        <v>155</v>
      </c>
    </row>
    <row r="13" spans="2:4" ht="30" x14ac:dyDescent="0.2">
      <c r="B13" s="42" t="s">
        <v>30</v>
      </c>
      <c r="C13" s="43" t="s">
        <v>144</v>
      </c>
    </row>
    <row r="14" spans="2:4" ht="30" x14ac:dyDescent="0.2">
      <c r="B14" s="42" t="s">
        <v>57</v>
      </c>
      <c r="C14" s="43" t="s">
        <v>145</v>
      </c>
    </row>
    <row r="15" spans="2:4" ht="46.15" customHeight="1" x14ac:dyDescent="0.2">
      <c r="B15" s="42" t="s">
        <v>5</v>
      </c>
      <c r="C15" s="43" t="s">
        <v>146</v>
      </c>
    </row>
    <row r="16" spans="2:4" ht="45" x14ac:dyDescent="0.2">
      <c r="B16" s="42" t="s">
        <v>85</v>
      </c>
      <c r="C16" s="43"/>
    </row>
    <row r="17" spans="2:3" ht="45" x14ac:dyDescent="0.2">
      <c r="B17" s="42" t="s">
        <v>147</v>
      </c>
      <c r="C17" s="43" t="s">
        <v>148</v>
      </c>
    </row>
    <row r="18" spans="2:3" x14ac:dyDescent="0.2">
      <c r="B18" s="42" t="s">
        <v>4</v>
      </c>
      <c r="C18" s="43" t="s">
        <v>2</v>
      </c>
    </row>
    <row r="19" spans="2:3" ht="30" x14ac:dyDescent="0.2">
      <c r="B19" s="42" t="s">
        <v>187</v>
      </c>
      <c r="C19" s="43" t="s">
        <v>86</v>
      </c>
    </row>
    <row r="20" spans="2:3" ht="30" x14ac:dyDescent="0.2">
      <c r="B20" s="42" t="s">
        <v>188</v>
      </c>
      <c r="C20" s="43" t="s">
        <v>86</v>
      </c>
    </row>
    <row r="21" spans="2:3" ht="30" x14ac:dyDescent="0.2">
      <c r="B21" s="42" t="s">
        <v>0</v>
      </c>
      <c r="C21" s="43" t="s">
        <v>73</v>
      </c>
    </row>
    <row r="22" spans="2:3" ht="45" x14ac:dyDescent="0.2">
      <c r="B22" s="42" t="s">
        <v>109</v>
      </c>
      <c r="C22" s="43" t="s">
        <v>149</v>
      </c>
    </row>
    <row r="23" spans="2:3" ht="45" x14ac:dyDescent="0.2">
      <c r="B23" s="42" t="s">
        <v>108</v>
      </c>
      <c r="C23" s="43" t="s">
        <v>150</v>
      </c>
    </row>
    <row r="24" spans="2:3" ht="45.75" thickBot="1" x14ac:dyDescent="0.25">
      <c r="B24" s="42" t="s">
        <v>107</v>
      </c>
      <c r="C24" s="45" t="s">
        <v>151</v>
      </c>
    </row>
    <row r="26" spans="2:3" ht="15.75" thickBot="1" x14ac:dyDescent="0.25"/>
    <row r="27" spans="2:3" ht="33" customHeight="1" thickBot="1" x14ac:dyDescent="0.25">
      <c r="B27" s="86" t="s">
        <v>20</v>
      </c>
      <c r="C27" s="87"/>
    </row>
    <row r="28" spans="2:3" x14ac:dyDescent="0.2">
      <c r="B28" s="46" t="s">
        <v>158</v>
      </c>
      <c r="C28" s="47" t="s">
        <v>74</v>
      </c>
    </row>
    <row r="29" spans="2:3" x14ac:dyDescent="0.2">
      <c r="B29" s="42" t="s">
        <v>58</v>
      </c>
      <c r="C29" s="43" t="s">
        <v>19</v>
      </c>
    </row>
    <row r="30" spans="2:3" x14ac:dyDescent="0.2">
      <c r="B30" s="42" t="s">
        <v>59</v>
      </c>
      <c r="C30" s="43" t="s">
        <v>19</v>
      </c>
    </row>
    <row r="31" spans="2:3" ht="45" x14ac:dyDescent="0.2">
      <c r="B31" s="42" t="s">
        <v>25</v>
      </c>
      <c r="C31" s="43" t="s">
        <v>159</v>
      </c>
    </row>
    <row r="32" spans="2:3" ht="30" x14ac:dyDescent="0.2">
      <c r="B32" s="42" t="s">
        <v>29</v>
      </c>
      <c r="C32" s="43" t="s">
        <v>87</v>
      </c>
    </row>
    <row r="33" spans="2:4" ht="30" x14ac:dyDescent="0.2">
      <c r="B33" s="42" t="s">
        <v>26</v>
      </c>
      <c r="C33" s="43" t="s">
        <v>160</v>
      </c>
    </row>
    <row r="34" spans="2:4" x14ac:dyDescent="0.2">
      <c r="B34" s="42" t="s">
        <v>69</v>
      </c>
      <c r="C34" s="43" t="s">
        <v>161</v>
      </c>
    </row>
    <row r="35" spans="2:4" ht="30" x14ac:dyDescent="0.2">
      <c r="B35" s="42" t="s">
        <v>60</v>
      </c>
      <c r="C35" s="43" t="s">
        <v>162</v>
      </c>
    </row>
    <row r="36" spans="2:4" x14ac:dyDescent="0.2">
      <c r="B36" s="42" t="s">
        <v>13</v>
      </c>
      <c r="C36" s="43" t="s">
        <v>2</v>
      </c>
    </row>
    <row r="37" spans="2:4" ht="30" x14ac:dyDescent="0.2">
      <c r="B37" s="42" t="s">
        <v>12</v>
      </c>
      <c r="C37" s="43" t="s">
        <v>163</v>
      </c>
    </row>
    <row r="38" spans="2:4" ht="30" x14ac:dyDescent="0.2">
      <c r="B38" s="42" t="s">
        <v>21</v>
      </c>
      <c r="C38" s="43" t="s">
        <v>164</v>
      </c>
    </row>
    <row r="39" spans="2:4" x14ac:dyDescent="0.2">
      <c r="B39" s="42" t="s">
        <v>67</v>
      </c>
      <c r="C39" s="43" t="s">
        <v>165</v>
      </c>
    </row>
    <row r="40" spans="2:4" x14ac:dyDescent="0.2">
      <c r="B40" s="42" t="s">
        <v>61</v>
      </c>
      <c r="C40" s="43" t="s">
        <v>166</v>
      </c>
    </row>
    <row r="41" spans="2:4" ht="30" x14ac:dyDescent="0.2">
      <c r="B41" s="42" t="s">
        <v>62</v>
      </c>
      <c r="C41" s="43" t="s">
        <v>167</v>
      </c>
    </row>
    <row r="42" spans="2:4" x14ac:dyDescent="0.2">
      <c r="B42" s="42" t="s">
        <v>63</v>
      </c>
      <c r="C42" s="43" t="s">
        <v>168</v>
      </c>
    </row>
    <row r="43" spans="2:4" ht="57" customHeight="1" x14ac:dyDescent="0.2">
      <c r="B43" s="42" t="s">
        <v>64</v>
      </c>
      <c r="C43" s="43" t="s">
        <v>169</v>
      </c>
    </row>
    <row r="44" spans="2:4" ht="76.150000000000006" customHeight="1" x14ac:dyDescent="0.2">
      <c r="B44" s="42" t="s">
        <v>90</v>
      </c>
      <c r="C44" s="43" t="s">
        <v>170</v>
      </c>
    </row>
    <row r="45" spans="2:4" ht="45" x14ac:dyDescent="0.2">
      <c r="B45" s="42" t="s">
        <v>91</v>
      </c>
      <c r="C45" s="43" t="s">
        <v>171</v>
      </c>
    </row>
    <row r="46" spans="2:4" ht="45" x14ac:dyDescent="0.2">
      <c r="B46" s="42" t="s">
        <v>112</v>
      </c>
      <c r="C46" s="43" t="s">
        <v>180</v>
      </c>
      <c r="D46" s="51"/>
    </row>
    <row r="47" spans="2:4" ht="45" x14ac:dyDescent="0.2">
      <c r="B47" s="42" t="s">
        <v>113</v>
      </c>
      <c r="C47" s="43" t="s">
        <v>181</v>
      </c>
      <c r="D47" s="51"/>
    </row>
    <row r="48" spans="2:4" ht="45" x14ac:dyDescent="0.2">
      <c r="B48" s="42" t="s">
        <v>107</v>
      </c>
      <c r="C48" s="43" t="s">
        <v>182</v>
      </c>
      <c r="D48" s="51"/>
    </row>
    <row r="50" spans="2:4" ht="15.75" thickBot="1" x14ac:dyDescent="0.25"/>
    <row r="51" spans="2:4" ht="31.15" customHeight="1" thickBot="1" x14ac:dyDescent="0.25">
      <c r="B51" s="86" t="s">
        <v>84</v>
      </c>
      <c r="C51" s="87"/>
    </row>
    <row r="52" spans="2:4" x14ac:dyDescent="0.2">
      <c r="B52" s="42" t="s">
        <v>9</v>
      </c>
      <c r="C52" s="43" t="s">
        <v>156</v>
      </c>
    </row>
    <row r="53" spans="2:4" x14ac:dyDescent="0.2">
      <c r="B53" s="42" t="s">
        <v>92</v>
      </c>
      <c r="C53" s="43" t="s">
        <v>94</v>
      </c>
    </row>
    <row r="54" spans="2:4" x14ac:dyDescent="0.2">
      <c r="B54" s="42" t="s">
        <v>93</v>
      </c>
      <c r="C54" s="43" t="s">
        <v>94</v>
      </c>
    </row>
    <row r="55" spans="2:4" ht="60" x14ac:dyDescent="0.2">
      <c r="B55" s="42" t="s">
        <v>100</v>
      </c>
      <c r="C55" s="43" t="s">
        <v>157</v>
      </c>
    </row>
    <row r="56" spans="2:4" x14ac:dyDescent="0.2">
      <c r="B56" s="42" t="s">
        <v>18</v>
      </c>
      <c r="C56" s="43" t="s">
        <v>155</v>
      </c>
    </row>
    <row r="57" spans="2:4" ht="45" x14ac:dyDescent="0.2">
      <c r="B57" s="42" t="s">
        <v>109</v>
      </c>
      <c r="C57" s="43" t="s">
        <v>149</v>
      </c>
    </row>
    <row r="58" spans="2:4" ht="45" x14ac:dyDescent="0.2">
      <c r="B58" s="42" t="s">
        <v>108</v>
      </c>
      <c r="C58" s="43" t="s">
        <v>150</v>
      </c>
    </row>
    <row r="59" spans="2:4" ht="45.75" thickBot="1" x14ac:dyDescent="0.25">
      <c r="B59" s="42" t="s">
        <v>107</v>
      </c>
      <c r="C59" s="45" t="s">
        <v>151</v>
      </c>
    </row>
    <row r="60" spans="2:4" ht="34.9" customHeight="1" x14ac:dyDescent="0.2">
      <c r="B60" s="84" t="s">
        <v>139</v>
      </c>
      <c r="C60" s="85"/>
    </row>
    <row r="62" spans="2:4" ht="15.75" thickBot="1" x14ac:dyDescent="0.25"/>
    <row r="63" spans="2:4" ht="29.45" customHeight="1" thickBot="1" x14ac:dyDescent="0.25">
      <c r="B63" s="88" t="s">
        <v>18</v>
      </c>
      <c r="C63" s="89" t="s">
        <v>32</v>
      </c>
      <c r="D63" s="50" t="s">
        <v>47</v>
      </c>
    </row>
    <row r="64" spans="2:4" x14ac:dyDescent="0.2">
      <c r="B64" s="42" t="s">
        <v>33</v>
      </c>
      <c r="C64" s="48" t="s">
        <v>95</v>
      </c>
      <c r="D64" s="43"/>
    </row>
    <row r="65" spans="2:4" x14ac:dyDescent="0.2">
      <c r="B65" s="42" t="s">
        <v>34</v>
      </c>
      <c r="C65" s="48" t="s">
        <v>189</v>
      </c>
      <c r="D65" s="43"/>
    </row>
    <row r="66" spans="2:4" ht="30" x14ac:dyDescent="0.2">
      <c r="B66" s="42" t="s">
        <v>35</v>
      </c>
      <c r="C66" s="48" t="s">
        <v>45</v>
      </c>
      <c r="D66" s="43" t="s">
        <v>36</v>
      </c>
    </row>
    <row r="67" spans="2:4" ht="30" x14ac:dyDescent="0.2">
      <c r="B67" s="42" t="s">
        <v>37</v>
      </c>
      <c r="C67" s="48" t="s">
        <v>46</v>
      </c>
      <c r="D67" s="43" t="s">
        <v>38</v>
      </c>
    </row>
    <row r="68" spans="2:4" ht="30" x14ac:dyDescent="0.2">
      <c r="B68" s="42" t="s">
        <v>39</v>
      </c>
      <c r="C68" s="48" t="s">
        <v>40</v>
      </c>
      <c r="D68" s="43" t="s">
        <v>41</v>
      </c>
    </row>
    <row r="69" spans="2:4" ht="30.75" thickBot="1" x14ac:dyDescent="0.25">
      <c r="B69" s="44" t="s">
        <v>42</v>
      </c>
      <c r="C69" s="49" t="s">
        <v>43</v>
      </c>
      <c r="D69" s="45" t="s">
        <v>44</v>
      </c>
    </row>
    <row r="70" spans="2:4" ht="30.6" customHeight="1" thickBot="1" x14ac:dyDescent="0.25">
      <c r="B70" s="81" t="s">
        <v>97</v>
      </c>
      <c r="C70" s="82"/>
      <c r="D70" s="83"/>
    </row>
    <row r="74" spans="2:4" ht="15.75" thickBot="1" x14ac:dyDescent="0.25"/>
    <row r="75" spans="2:4" ht="33.6" customHeight="1" x14ac:dyDescent="0.2">
      <c r="B75" s="79" t="s">
        <v>110</v>
      </c>
      <c r="C75" s="80"/>
    </row>
    <row r="76" spans="2:4" ht="60" x14ac:dyDescent="0.2">
      <c r="B76" s="42" t="s">
        <v>102</v>
      </c>
      <c r="C76" s="43" t="s">
        <v>172</v>
      </c>
    </row>
    <row r="77" spans="2:4" x14ac:dyDescent="0.2">
      <c r="B77" s="42" t="s">
        <v>116</v>
      </c>
      <c r="C77" s="43" t="s">
        <v>123</v>
      </c>
    </row>
    <row r="78" spans="2:4" ht="45" x14ac:dyDescent="0.2">
      <c r="B78" s="42" t="s">
        <v>118</v>
      </c>
      <c r="C78" s="43" t="s">
        <v>173</v>
      </c>
    </row>
    <row r="79" spans="2:4" ht="69.599999999999994" customHeight="1" x14ac:dyDescent="0.2">
      <c r="B79" s="42" t="s">
        <v>174</v>
      </c>
      <c r="C79" s="43" t="s">
        <v>175</v>
      </c>
    </row>
    <row r="80" spans="2:4" ht="30" x14ac:dyDescent="0.2">
      <c r="B80" s="42" t="s">
        <v>103</v>
      </c>
      <c r="C80" s="43" t="s">
        <v>176</v>
      </c>
    </row>
    <row r="81" spans="2:3" ht="30" x14ac:dyDescent="0.2">
      <c r="B81" s="42" t="s">
        <v>105</v>
      </c>
      <c r="C81" s="43" t="s">
        <v>177</v>
      </c>
    </row>
    <row r="82" spans="2:3" ht="45" x14ac:dyDescent="0.2">
      <c r="B82" s="42" t="s">
        <v>104</v>
      </c>
      <c r="C82" s="43" t="s">
        <v>178</v>
      </c>
    </row>
    <row r="83" spans="2:3" ht="37.9" customHeight="1" thickBot="1" x14ac:dyDescent="0.25">
      <c r="B83" s="44" t="s">
        <v>120</v>
      </c>
      <c r="C83" s="45" t="s">
        <v>122</v>
      </c>
    </row>
  </sheetData>
  <mergeCells count="7">
    <mergeCell ref="B75:C75"/>
    <mergeCell ref="B70:D70"/>
    <mergeCell ref="B60:C60"/>
    <mergeCell ref="B3:C3"/>
    <mergeCell ref="B27:C27"/>
    <mergeCell ref="B51:C51"/>
    <mergeCell ref="B63:C63"/>
  </mergeCells>
  <pageMargins left="0.7" right="0.7" top="0.75" bottom="0.75" header="0.3" footer="0.3"/>
  <pageSetup paperSize="9"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116B5-E1B3-4A05-9DCD-93ECAC820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28BEAD-57FB-4B39-8C84-067D25516E67}">
  <ds:schemaRefs>
    <ds:schemaRef ds:uri="http://www.w3.org/XML/1998/namespace"/>
    <ds:schemaRef ds:uri="http://schemas.microsoft.com/office/2006/metadata/properties"/>
    <ds:schemaRef ds:uri="http://purl.org/dc/elements/1.1/"/>
    <ds:schemaRef ds:uri="3e4c319f-f868-4ceb-8801-8cf7367b8c3d"/>
    <ds:schemaRef ds:uri="http://purl.org/dc/terms/"/>
    <ds:schemaRef ds:uri="http://purl.org/dc/dcmitype/"/>
    <ds:schemaRef ds:uri="2d0b8a70-048c-48a5-9212-02ef6b6db58c"/>
    <ds:schemaRef ds:uri="http://schemas.openxmlformats.org/package/2006/metadata/core-propertie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A13CE90A-412C-4B9B-8ADD-D4889BA94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Company>United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Thames Water User</cp:lastModifiedBy>
  <cp:lastPrinted>2018-06-29T13:12:26Z</cp:lastPrinted>
  <dcterms:created xsi:type="dcterms:W3CDTF">2016-08-05T14:56:21Z</dcterms:created>
  <dcterms:modified xsi:type="dcterms:W3CDTF">2018-07-16T09:03:12Z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SV_QUERY_LIST_4F35BF76-6C0D-4D9B-82B2-816C12CF3733">
    <vt:lpwstr>empty_477D106A-C0D6-4607-AEBD-E2C9D60EA279</vt:lpwstr>
  </property>
</Properties>
</file>