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3_ncr:1_{24B059FC-9D35-4CD1-B9B1-8BC06531523A}" xr6:coauthVersionLast="47" xr6:coauthVersionMax="47" xr10:uidLastSave="{00000000-0000-0000-0000-000000000000}"/>
  <bookViews>
    <workbookView xWindow="-108" yWindow="-108" windowWidth="23256" windowHeight="12456" firstSheet="5" activeTab="5" xr2:uid="{00000000-000D-0000-FFFF-FFFF00000000}"/>
  </bookViews>
  <sheets>
    <sheet name="Cover" sheetId="36" r:id="rId1"/>
    <sheet name="Change Log" sheetId="34" r:id="rId2"/>
    <sheet name="Input &amp; Output Log" sheetId="35" r:id="rId3"/>
    <sheet name="FAST" sheetId="32" r:id="rId4"/>
    <sheet name="Contents" sheetId="33" r:id="rId5"/>
    <sheet name="InputsR" sheetId="13" r:id="rId6"/>
    <sheet name="InputsC" sheetId="19" r:id="rId7"/>
    <sheet name="Time" sheetId="15" r:id="rId8"/>
    <sheet name="Index" sheetId="26" r:id="rId9"/>
    <sheet name="Calc" sheetId="14" r:id="rId10"/>
    <sheet name="Outputs" sheetId="24" r:id="rId11"/>
  </sheets>
  <definedNames>
    <definedName name="\\k">#REF!</definedName>
    <definedName name="\0">#REF!</definedName>
    <definedName name="\A">#REF!</definedName>
    <definedName name="\AA">#REF!</definedName>
    <definedName name="\AB">#REF!</definedName>
    <definedName name="\AD">#REF!</definedName>
    <definedName name="\AE">#REF!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PAGE">#REF!</definedName>
    <definedName name="\PR">#REF!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XA">#REF!</definedName>
    <definedName name="\XX">#REF!</definedName>
    <definedName name="\XXX">#REF!</definedName>
    <definedName name="\XXXX">#REF!</definedName>
    <definedName name="\Y">#REF!</definedName>
    <definedName name="\YY">#REF!</definedName>
    <definedName name="\YYY">#REF!</definedName>
    <definedName name="\Z">#REF!</definedName>
    <definedName name="\ZZ">#REF!</definedName>
    <definedName name="_____C">#REF!</definedName>
    <definedName name="_____R">#REF!</definedName>
    <definedName name="____C">#REF!</definedName>
    <definedName name="____net1" hidden="1">{"NET",#N/A,FALSE,"401C11"}</definedName>
    <definedName name="____R">#REF!</definedName>
    <definedName name="___C">#REF!</definedName>
    <definedName name="___INDEX_SHEET___ASAP_Utilities">#REF!</definedName>
    <definedName name="___R">#REF!</definedName>
    <definedName name="__123Graph_A" hidden="1">#REF!</definedName>
    <definedName name="__123Graph_AHSIZE" hidden="1">#REF!</definedName>
    <definedName name="__123Graph_B" hidden="1">#REF!</definedName>
    <definedName name="__123Graph_BHSIZE" hidden="1">#REF!</definedName>
    <definedName name="__123Graph_C" hidden="1">#REF!</definedName>
    <definedName name="__123Graph_CHSIZE" hidden="1">#REF!</definedName>
    <definedName name="__123Graph_X" hidden="1">#REF!</definedName>
    <definedName name="__123Graph_XHSIZE" hidden="1">#REF!</definedName>
    <definedName name="__C">#REF!</definedName>
    <definedName name="__net1" hidden="1">{"NET",#N/A,FALSE,"401C11"}</definedName>
    <definedName name="__R">#REF!</definedName>
    <definedName name="_1___Data_table_for_graph___Leakage___AR4__AR3__AR2__AR1_and_Ofwat_leakage_targets">#REF!</definedName>
    <definedName name="_1__Data_table_for_graph___meter_penetration___AR4__AR3__AR2__and_AR1">#REF!</definedName>
    <definedName name="_1__Graph___meter_penetration___AR4__AR3__AR2__and_AR1">#REF!</definedName>
    <definedName name="_1_0__123Grap" hidden="1">#REF!</definedName>
    <definedName name="_1_123Grap" hidden="1">#REF!</definedName>
    <definedName name="_1_8_4_Step2">#REF!</definedName>
    <definedName name="_123Graph_F" hidden="1">#REF!</definedName>
    <definedName name="_1st_model_column_flag">#REF!</definedName>
    <definedName name="_2__Graph___Leakage_AR4__AR3__AR2__AR1_and_Ofwat_leakage_targets">#REF!</definedName>
    <definedName name="_2__Graph___meter_penetration___AR4__AR3__AR2__and_AR1">#REF!</definedName>
    <definedName name="_2_0__123Grap" hidden="1">#REF!</definedName>
    <definedName name="_2_123Grap" hidden="1">#REF!</definedName>
    <definedName name="_2020_25_RCV___nominal.ADDN1">#REF!</definedName>
    <definedName name="_2020_25_RCV___nominal.ADDN1.BEG">#REF!</definedName>
    <definedName name="_2020_25_RCV___nominal.ADDN2">#REF!</definedName>
    <definedName name="_2020_25_RCV___nominal.ADDN2.BEG">#REF!</definedName>
    <definedName name="_2020_25_RCV___nominal.BR">#REF!</definedName>
    <definedName name="_2020_25_RCV___nominal.BR.BEG">#REF!</definedName>
    <definedName name="_2020_25_RCV___nominal.WN">#REF!</definedName>
    <definedName name="_2020_25_RCV___nominal.WN.BEG">#REF!</definedName>
    <definedName name="_2020_25_RCV___nominal.WR">#REF!</definedName>
    <definedName name="_2020_25_RCV___nominal.WR.BEG">#REF!</definedName>
    <definedName name="_2020_25_RCV___nominal.WWN">#REF!</definedName>
    <definedName name="_2020_25_RCV___nominal.WWN.BEG">#REF!</definedName>
    <definedName name="_2020_25_RCV___not_negative_check.ADDN1">#REF!</definedName>
    <definedName name="_2020_25_RCV___not_negative_check.ADDN2">#REF!</definedName>
    <definedName name="_2020_25_RCV___not_negative_check.BR">#REF!</definedName>
    <definedName name="_2020_25_RCV___not_negative_check.WN">#REF!</definedName>
    <definedName name="_2020_25_RCV___not_negative_check.WR">#REF!</definedName>
    <definedName name="_2020_25_RCV___not_negative_check.WWN">#REF!</definedName>
    <definedName name="_2020_25_RCV___not_negative_check_overall.ADDN1">#REF!</definedName>
    <definedName name="_2020_25_RCV___not_negative_check_overall.ADDN2">#REF!</definedName>
    <definedName name="_2020_25_RCV___not_negative_check_overall.BR">#REF!</definedName>
    <definedName name="_2020_25_RCV___not_negative_check_overall.WN">#REF!</definedName>
    <definedName name="_2020_25_RCV___not_negative_check_overall.WR">#REF!</definedName>
    <definedName name="_2020_25_RCV___not_negative_check_overall.WWN">#REF!</definedName>
    <definedName name="_2020_25_RCV___opening_plus_movement___nominal.ADDN1">#REF!</definedName>
    <definedName name="_2020_25_RCV___opening_plus_movement___nominal.ADDN2">#REF!</definedName>
    <definedName name="_2020_25_RCV___opening_plus_movement___nominal.BR">#REF!</definedName>
    <definedName name="_2020_25_RCV___opening_plus_movement___nominal.WN">#REF!</definedName>
    <definedName name="_2020_25_RCV___opening_plus_movement___nominal.WR">#REF!</definedName>
    <definedName name="_2020_25_RCV___opening_plus_movement___nominal.WWN">#REF!</definedName>
    <definedName name="_2020_25_RCV___real.ADDN1">#REF!</definedName>
    <definedName name="_2020_25_RCV___real.ADDN2">#REF!</definedName>
    <definedName name="_2020_25_RCV___real.BR">#REF!</definedName>
    <definedName name="_2020_25_RCV___real.WN">#REF!</definedName>
    <definedName name="_2020_25_RCV___real.WR">#REF!</definedName>
    <definedName name="_2020_25_RCV___real.WWN">#REF!</definedName>
    <definedName name="_2020_25_RCV_initial_balance___nominal.ADDN1">#REF!</definedName>
    <definedName name="_2020_25_RCV_initial_balance___nominal.ADDN2">#REF!</definedName>
    <definedName name="_2020_25_RCV_initial_balance___nominal.BR">#REF!</definedName>
    <definedName name="_2020_25_RCV_initial_balance___nominal.WN">#REF!</definedName>
    <definedName name="_2020_25_RCV_initial_balance___nominal.WR">#REF!</definedName>
    <definedName name="_2020_25_RCV_initial_balance___nominal.WWN">#REF!</definedName>
    <definedName name="_2020_25_RCV_initial_balance___not_negative_check.ADDN1">#REF!</definedName>
    <definedName name="_2020_25_RCV_initial_balance___not_negative_check.ADDN2">#REF!</definedName>
    <definedName name="_2020_25_RCV_initial_balance___not_negative_check.BR">#REF!</definedName>
    <definedName name="_2020_25_RCV_initial_balance___not_negative_check.WN">#REF!</definedName>
    <definedName name="_2020_25_RCV_initial_balance___not_negative_check.WR">#REF!</definedName>
    <definedName name="_2020_25_RCV_initial_balance___not_negative_check.WWN">#REF!</definedName>
    <definedName name="_2020_25_RCV_initial_balance___not_negative_check_overall.ADDN1">#REF!</definedName>
    <definedName name="_2020_25_RCV_initial_balance___not_negative_check_overall.ADDN2">#REF!</definedName>
    <definedName name="_2020_25_RCV_initial_balance___not_negative_check_overall.BR">#REF!</definedName>
    <definedName name="_2020_25_RCV_initial_balance___not_negative_check_overall.WN">#REF!</definedName>
    <definedName name="_2020_25_RCV_initial_balance___not_negative_check_overall.WR">#REF!</definedName>
    <definedName name="_2020_25_RCV_initial_balance___not_negative_check_overall.WWN">#REF!</definedName>
    <definedName name="_2020_25_RCV_initial_balance___wholesale___nominal">#REF!</definedName>
    <definedName name="_2020_25_RCV_run_off___nominal.ADDN1">#REF!</definedName>
    <definedName name="_2020_25_RCV_run_off___nominal.ADDN2">#REF!</definedName>
    <definedName name="_2020_25_RCV_run_off___nominal.BR">#REF!</definedName>
    <definedName name="_2020_25_RCV_run_off___nominal.WN">#REF!</definedName>
    <definedName name="_2020_25_RCV_run_off___nominal.WR">#REF!</definedName>
    <definedName name="_2020_25_RCV_run_off___nominal.WWN">#REF!</definedName>
    <definedName name="_2020_25_RCV_run_off___real.ADDN1">#REF!</definedName>
    <definedName name="_2020_25_RCV_run_off___real.ADDN2">#REF!</definedName>
    <definedName name="_2020_25_RCV_run_off___real.BR">#REF!</definedName>
    <definedName name="_2020_25_RCV_run_off___real.WN">#REF!</definedName>
    <definedName name="_2020_25_RCV_run_off___real.WR">#REF!</definedName>
    <definedName name="_2020_25_RCV_run_off___real.WWN">#REF!</definedName>
    <definedName name="_3__Table_of_Leakage__Ml_d__percent_change_since_AR3__AR2__AR1">#REF!</definedName>
    <definedName name="_3__Table_of_meter_penetration_percent_change_since_AR3__AR2_and_AR1">#REF!</definedName>
    <definedName name="_3_0_S" hidden="1">#REF!</definedName>
    <definedName name="_3_123Grap" hidden="1">#REF!</definedName>
    <definedName name="_3_8_4_Step2">#REF!</definedName>
    <definedName name="_34_123Grap" hidden="1">#REF!</definedName>
    <definedName name="_42S" hidden="1">#REF!</definedName>
    <definedName name="_4S" hidden="1">#REF!</definedName>
    <definedName name="_5_0__123Grap" hidden="1">#REF!</definedName>
    <definedName name="_6_0_S" hidden="1">#REF!</definedName>
    <definedName name="_6_123Grap" hidden="1">#REF!</definedName>
    <definedName name="_8_123Grap" hidden="1">#REF!</definedName>
    <definedName name="_8S" hidden="1">#REF!</definedName>
    <definedName name="_Amp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BYr3">#REF!</definedName>
    <definedName name="_C">#REF!</definedName>
    <definedName name="_Dec02">#REF!</definedName>
    <definedName name="_Dist_Values" hidden="1">#REF!</definedName>
    <definedName name="_Feb03">#REF!</definedName>
    <definedName name="_Fill" hidden="1">#REF!</definedName>
    <definedName name="_xlnm._FilterDatabase" hidden="1">#REF!</definedName>
    <definedName name="_Jan03">#REF!</definedName>
    <definedName name="_Key1" hidden="1">#REF!</definedName>
    <definedName name="_Key2" hidden="1">#REF!</definedName>
    <definedName name="_mQg3710">OFFSET(#REF!,0,#REF!,1,#REF!)</definedName>
    <definedName name="_mQg3810">OFFSET(#REF!,0,#REF!,1,#REF!)</definedName>
    <definedName name="_mQg57">OFFSET(#REF!,0,#REF!,1,#REF!)</definedName>
    <definedName name="_net1" hidden="1">{"NET",#N/A,FALSE,"401C11"}</definedName>
    <definedName name="_obx0057f81f8d2b4b7a9db8407e7279e8b1" hidden="1">#REF!</definedName>
    <definedName name="_obx08c8911076f8403894a16ffe5088ea07" hidden="1">#REF!</definedName>
    <definedName name="_obx097e5ec3d74c4a32b7be94dc2b336e36" hidden="1">#REF!</definedName>
    <definedName name="_obx0a9d6ec709424b33a1f1cc59235b5aab" hidden="1">#REF!</definedName>
    <definedName name="_obx0b71660b080446ce92b1e4f3bfa7be7c" hidden="1">#REF!</definedName>
    <definedName name="_obx0e60ca18991642a4a1d91869c39c140a" hidden="1">#REF!</definedName>
    <definedName name="_obx101ef00f43f7455796e759f16df42880" hidden="1">#REF!</definedName>
    <definedName name="_obx110ca38508174384a036e67ac3a98809" hidden="1">#REF!</definedName>
    <definedName name="_obx118bde3b574e47aeb8a7db2f3db103d7" hidden="1">#REF!</definedName>
    <definedName name="_obx11e2af4adb2841ec9c4055dda21f0cfc" hidden="1">#REF!</definedName>
    <definedName name="_obx15ae591943424bd6aa2f2ce7bfa5c884" hidden="1">#REF!</definedName>
    <definedName name="_obx17d5d249d6004c67bbad793616e52dbf" hidden="1">#REF!</definedName>
    <definedName name="_obx1c26e108b09342eba06d892be18a9a05" hidden="1">#REF!</definedName>
    <definedName name="_obx1dc0196e71ef4367aaa93272bb3ba906" hidden="1">#REF!</definedName>
    <definedName name="_obx1dfefb1983b14f59816954c9e8a1e022" hidden="1">#REF!</definedName>
    <definedName name="_obx251ddb0bf9244929b2ce531e84cb2b8d" hidden="1">#REF!</definedName>
    <definedName name="_obx2c1fb20599274ae4bd37b23fe8f25e8c" hidden="1">#REF!</definedName>
    <definedName name="_obx2d21276f51ca4701869122884ce1f801" hidden="1">#REF!</definedName>
    <definedName name="_obx2d59daed167949c9a90f16d86546662d" hidden="1">#REF!</definedName>
    <definedName name="_obx2d76a9968024419e8ec4001774d76f67" hidden="1">#REF!</definedName>
    <definedName name="_obx30bc5c54db2840e49aef7bd9ee2bc0b0" hidden="1">#REF!</definedName>
    <definedName name="_obx33734ca1e55e4e32809e74290964eb4b" hidden="1">#REF!</definedName>
    <definedName name="_obx3c1e6f4005b54b988e3612edfeca096c" hidden="1">#REF!</definedName>
    <definedName name="_obx3ce7a5c0ee514f4fb7cdb336e9e1f68f" hidden="1">#REF!</definedName>
    <definedName name="_obx40656c5c827144cf9ee26910ff5eb75d" hidden="1">#REF!</definedName>
    <definedName name="_obx407f82e9c6db4db291e26c5dbb2dd008" hidden="1">#REF!</definedName>
    <definedName name="_obx429b77552b6142428c545b838f3ea5f2" hidden="1">#REF!</definedName>
    <definedName name="_obx4379705cef2c4e54b1a9bc8ccf7b3114" hidden="1">#REF!</definedName>
    <definedName name="_obx44c04998020746639dc5cf4d0234ad2e" hidden="1">#REF!</definedName>
    <definedName name="_obx48ac5f1421854c9f90d1018a69fea876" hidden="1">#REF!</definedName>
    <definedName name="_obx49c60f6b253947b1b323b8c30aa6e6d0" hidden="1">#REF!</definedName>
    <definedName name="_obx4bf0bb59ee00415ea645505855fe1ce5" hidden="1">#REF!</definedName>
    <definedName name="_obx4cb987314a5340359aafcb88281b5098" hidden="1">#REF!</definedName>
    <definedName name="_obx4d25bdab86e54fc5b573846e6b0fe538" hidden="1">#REF!</definedName>
    <definedName name="_obx4e0fdfd7a6b0478eb205a068f565e482" hidden="1">#REF!</definedName>
    <definedName name="_obx4e407c90cfa24b769e1f682b232408b8" hidden="1">#REF!</definedName>
    <definedName name="_obx4f03f640767c459181a13372ecffd014" hidden="1">#REF!</definedName>
    <definedName name="_obx50e77c08b51241d6a7118a88967e789c" hidden="1">#REF!</definedName>
    <definedName name="_obx57e7f74fdb2448fb8362ee7f01d91c1f" hidden="1">#REF!</definedName>
    <definedName name="_obx5a2167857094458e8b54e2f06396d529" hidden="1">#REF!</definedName>
    <definedName name="_obx5ad0f5e063d74990b80db5b53f3fc877" hidden="1">#REF!</definedName>
    <definedName name="_obx5b82dc6336284a56b6311f5bb8df53b1" hidden="1">#REF!</definedName>
    <definedName name="_obx5bc280ee5ed943a7bdbd79487cb827b7" hidden="1">#REF!</definedName>
    <definedName name="_obx60bd745dfeb44bfba30d532d5c1aed01" hidden="1">#REF!</definedName>
    <definedName name="_obx61482029c909467a88f5b43b9bf7043e" hidden="1">#REF!</definedName>
    <definedName name="_obx61a66d4851ea418fb975724d22e3bc8c" hidden="1">#REF!</definedName>
    <definedName name="_obx62c827f1e4be4867ae2300391b35388e" hidden="1">#REF!</definedName>
    <definedName name="_obx62f1b2732da147a48e2c84802fbbb585" hidden="1">#REF!</definedName>
    <definedName name="_obx6550fb3bfcf24c5382b00ab92d240f3d" hidden="1">#REF!</definedName>
    <definedName name="_obx69a75a10a2144ad2953f5ba51036f708" hidden="1">#REF!</definedName>
    <definedName name="_obx6a84e8872ee84be6bc442f09ca8e3d55" hidden="1">#REF!</definedName>
    <definedName name="_obx6aa6859cb0fe433f90273195ce4eed04" hidden="1">#REF!</definedName>
    <definedName name="_obx6cce072d1f5c4ba889a199433549d249" hidden="1">#REF!</definedName>
    <definedName name="_obx6cf6163222b7423e8553ceb624d6cac6" hidden="1">#REF!</definedName>
    <definedName name="_obx6f6b7c8cd08447488eef0d82b76756c5" hidden="1">#REF!</definedName>
    <definedName name="_obx70e2c46f0bbf4bb3b6984ee6ef74ede9" hidden="1">#REF!</definedName>
    <definedName name="_obx72d0189976794720b7b21bc6d181df84" hidden="1">#REF!</definedName>
    <definedName name="_obx7414393674494eb28f0f224d5f3fe843" hidden="1">#REF!</definedName>
    <definedName name="_obx7a3da0cee58a4c39afae79403fb32770" hidden="1">#REF!</definedName>
    <definedName name="_obx7b78801597174878bbf746cca4872482" hidden="1">#REF!</definedName>
    <definedName name="_obx7cac27e71a4c44a59e06d636d3f1aea6" hidden="1">#REF!</definedName>
    <definedName name="_obx816836bf7a33434bb4c65f4c48d5a428" hidden="1">#REF!</definedName>
    <definedName name="_obx817d2d916f0e4263b86b1201b4e8db50" hidden="1">#REF!</definedName>
    <definedName name="_obx8238d30d82e4432791d73f4fedd75fe4" hidden="1">#REF!</definedName>
    <definedName name="_obx82d1ce7c05a14005807a44b928efd512" hidden="1">#REF!</definedName>
    <definedName name="_obx83de9b3d25e44ffabb46953fa8a78184" hidden="1">#REF!</definedName>
    <definedName name="_obx8475c77770874cf59bf4110472135b8f" hidden="1">#REF!</definedName>
    <definedName name="_obx85416e3f96b44b5184b39b4a840b6a24" hidden="1">#REF!</definedName>
    <definedName name="_obx866d8ed65fa9419e9814ad51ac855db5" hidden="1">#REF!</definedName>
    <definedName name="_obx873414700e6c403a9a7da85ca4d18ebf" hidden="1">#REF!</definedName>
    <definedName name="_obx8a78d72331ea4d5a9d81ac175b8f2139" hidden="1">#REF!</definedName>
    <definedName name="_obx8aa1e781d8d2455ea5f166f02cb104e1" hidden="1">#REF!</definedName>
    <definedName name="_obx8b117c734c2e4eb4b2829499359987b2" hidden="1">#REF!</definedName>
    <definedName name="_obx90971112150046be9c43265253a12b8c" hidden="1">#REF!</definedName>
    <definedName name="_obx91b9efad1c4b4e77b76be0bd342b9f8a" hidden="1">#REF!</definedName>
    <definedName name="_obx927b99644b1c479f86199b51fede93e8" hidden="1">#REF!</definedName>
    <definedName name="_obx933da0279829450cbdd3f16c2c607385" hidden="1">#REF!</definedName>
    <definedName name="_obx951923160c724f17ac6f4d4e60b4fdf3" hidden="1">#REF!</definedName>
    <definedName name="_obx96907e5160964204b02a782800757705" hidden="1">#REF!</definedName>
    <definedName name="_obx98be7dfd185942129c7c45d4efc92e24" hidden="1">#REF!</definedName>
    <definedName name="_obx99926d2e3d9d4e04964dad2ab3fe8a7c" hidden="1">#REF!</definedName>
    <definedName name="_obx9b18450bec574a78bf571a859a8f40e9" hidden="1">#REF!</definedName>
    <definedName name="_obx9b350cebd75a491492b0e25f6a1b6073" hidden="1">#REF!</definedName>
    <definedName name="_obx9c529223384c45a6a5884860a79390a9" hidden="1">#REF!</definedName>
    <definedName name="_obxa02011f2342841b187a2c378c70ab4c6" hidden="1">#REF!</definedName>
    <definedName name="_obxa4c53920079740eca61d880c265aaff3" hidden="1">#REF!</definedName>
    <definedName name="_obxa58aedfb551d4e6c9d84131240cc24a7" hidden="1">#REF!</definedName>
    <definedName name="_obxa5e38fb7910147479e23e5cae3820096" hidden="1">#REF!</definedName>
    <definedName name="_obxa665c88ded82486b819be4db1291b1c3" hidden="1">#REF!</definedName>
    <definedName name="_obxa784135edbeb4e2fbcb071c4815afa3b" hidden="1">#REF!</definedName>
    <definedName name="_obxa796723296de4978a7e53b12ce814ac4" hidden="1">#REF!</definedName>
    <definedName name="_obxa7b158ceb82a4d1b8ddd79094a160253" hidden="1">#REF!</definedName>
    <definedName name="_obxaa525edf66764930bb9fde76d2fb747d" hidden="1">#REF!</definedName>
    <definedName name="_obxab8f6a80343b4315a270b2728d3e2b3e" hidden="1">#REF!</definedName>
    <definedName name="_obxacb601d3211c41b099d4ada008b21301" hidden="1">#REF!</definedName>
    <definedName name="_obxaccd00eeccb645579f6a5c2f8db7f11b" hidden="1">#REF!</definedName>
    <definedName name="_obxadc58293fb7941049477318f49d4d273" hidden="1">#REF!</definedName>
    <definedName name="_obxb069733128da4748af2cae67e1179906" hidden="1">#REF!</definedName>
    <definedName name="_obxb12f69e6220f496c85cbb635efe99424" hidden="1">#REF!</definedName>
    <definedName name="_obxb219cb71e8854dbda6c717f27d165b9c" hidden="1">#REF!</definedName>
    <definedName name="_obxb2bf8bb599aa438cb5315d4bbaab1d83" hidden="1">#REF!</definedName>
    <definedName name="_obxb38f3215986d47c0b20b30f09baa6512" hidden="1">#REF!</definedName>
    <definedName name="_obxb5c86848f96d42d199536d154e9d9620" hidden="1">#REF!</definedName>
    <definedName name="_obxb638afcff1ea433db8798c733b2965de" hidden="1">#REF!</definedName>
    <definedName name="_obxb97c441ff0614cd4af7b730a301eeddb" hidden="1">#REF!</definedName>
    <definedName name="_obxba386cebea07413e83a11b60f384363d" hidden="1">#REF!</definedName>
    <definedName name="_obxba552d1b5f3148279414637ebfe3c01b" hidden="1">#REF!</definedName>
    <definedName name="_obxbb2029c9900f4594ab0c8b19d41baf43" hidden="1">#REF!</definedName>
    <definedName name="_obxbd2e8ae5eb2b40a4957f92363b1363f9" hidden="1">#REF!</definedName>
    <definedName name="_obxbd36e18c848142f3905358658aae0c0b" hidden="1">#REF!</definedName>
    <definedName name="_obxbe284d0d3e3143be92bb01c23a3468d9" hidden="1">#REF!</definedName>
    <definedName name="_obxc0b73b251eab4d26b300f64b1740a42e" hidden="1">#REF!</definedName>
    <definedName name="_obxc1b862b464c149b08aa23faf87809ee2" hidden="1">#REF!</definedName>
    <definedName name="_obxc28edfe3415740af8bb0e8db4fac204b" hidden="1">#REF!</definedName>
    <definedName name="_obxc3971afe20ae47018b160adf197f8e57" hidden="1">#REF!</definedName>
    <definedName name="_obxc4e6fea0eb614bc8a4920044090a7786" hidden="1">#REF!</definedName>
    <definedName name="_obxc5d7474e7e9e48b68c95bb05926a93f0" hidden="1">#REF!</definedName>
    <definedName name="_obxc6d0d4b3392746d8ad017eb8bc390ce8" hidden="1">#REF!</definedName>
    <definedName name="_obxc931fd9a5f8845a0bff4cc3b3a20b1da" hidden="1">#REF!</definedName>
    <definedName name="_obxca8d4ac6e1604d6ca651fec53833075c" hidden="1">#REF!</definedName>
    <definedName name="_obxcaaf0e7bd91e4e63abfd8a150cdebc0e" hidden="1">#REF!</definedName>
    <definedName name="_obxcb9032a816b34838a617b244bcc84d43" hidden="1">#REF!</definedName>
    <definedName name="_obxcdd7439e0ef9476c8a28c1ffa413ebd4" hidden="1">#REF!</definedName>
    <definedName name="_obxce8c629b6bc2421e864b73f4cb15792f" hidden="1">#REF!</definedName>
    <definedName name="_obxd05b4c67520f4529885ac36e26279fef" hidden="1">#REF!</definedName>
    <definedName name="_obxd119c251debb48bcac26b071e53353a3" hidden="1">#REF!</definedName>
    <definedName name="_obxd1dd901d8ca44428b20a0de007204fe3" hidden="1">#REF!</definedName>
    <definedName name="_obxd5d8d23a76324eaf8be2842c43d60dba" hidden="1">#REF!</definedName>
    <definedName name="_obxd6d342609fd2465c90c32975d8db588f" hidden="1">#REF!</definedName>
    <definedName name="_obxd98079d6d5b94485a5afa24575ae7503" hidden="1">#REF!</definedName>
    <definedName name="_obxd9b0ca2ad55f449a8c3d2ef863dc62f4" hidden="1">#REF!</definedName>
    <definedName name="_obxdb45045ceeb24c31991dfb5cd985409f" hidden="1">#REF!</definedName>
    <definedName name="_obxdd84a01c4072454d9b8565fa63f485e1" hidden="1">#REF!</definedName>
    <definedName name="_obxde449d3a8fa54a17a7b38a4c186bbeea" hidden="1">#REF!</definedName>
    <definedName name="_obxdfe9cf09dae141bb8ebf5c25e6af048e" hidden="1">#REF!</definedName>
    <definedName name="_obxe2908d560ede4040b7d2557c1dbf3629" hidden="1">#REF!</definedName>
    <definedName name="_obxe2e4780428fa4277ab64aad70dd1ab9d" hidden="1">#REF!</definedName>
    <definedName name="_obxe40a0bd9182f44ff9b2ca84f7a29fc6e" hidden="1">#REF!</definedName>
    <definedName name="_obxe6a8a4ae90694498a4e708dbac237ca8" hidden="1">#REF!</definedName>
    <definedName name="_obxe78c7b3548b4413dab8115ccfc83e05a" hidden="1">#REF!</definedName>
    <definedName name="_obxe8be7d2785f34aae9c9182c7aa5eb901" hidden="1">#REF!</definedName>
    <definedName name="_obxea1d2c2344e04eb8892924a8979dddae" hidden="1">#REF!</definedName>
    <definedName name="_obxea329d39a34f45f99d54334c0c066fb7" hidden="1">#REF!</definedName>
    <definedName name="_obxedc97255ec6844b9b6f38aba7309b5c7" hidden="1">#REF!</definedName>
    <definedName name="_obxedef9e851257415cab3c5d4a0e17cec8" hidden="1">#REF!</definedName>
    <definedName name="_obxf01dd0a806174afeb91062f111db4ffa" hidden="1">#REF!</definedName>
    <definedName name="_obxf1725388f1804072bfd2533e74f2a241" hidden="1">#REF!</definedName>
    <definedName name="_obxf2e2e94b9d8c4f2fadc4411d848d5e6f" hidden="1">#REF!</definedName>
    <definedName name="_obxf3354b7fd21648558c7ff0a6860222a4" hidden="1">#REF!</definedName>
    <definedName name="_obxf3bc786d43a64715bdc3c52c691fbd23" hidden="1">#REF!</definedName>
    <definedName name="_obxf40bed8bbd294d728bc8a1dac2947639" hidden="1">#REF!</definedName>
    <definedName name="_obxf53d7636f89f416682ad44b59fac373d" hidden="1">#REF!</definedName>
    <definedName name="_obxf71c27a2be4d441098c497428674dd1b" hidden="1">#REF!</definedName>
    <definedName name="_obxf93a7941f0f74357bc70c8dcef2947a7" hidden="1">#REF!</definedName>
    <definedName name="_obxf9ef2a1a3a144ea7a371fd2cceec387d" hidden="1">#REF!</definedName>
    <definedName name="_obxfa66b577d11a4acea163f447c083e1c6" hidden="1">#REF!</definedName>
    <definedName name="_obxfc9252e1accf4e038dd3f487684ea674" hidden="1">#REF!</definedName>
    <definedName name="_obxfe1bcec0b17b4ff097fc5758622b73cb" hidden="1">#REF!</definedName>
    <definedName name="_obxfe4f42b8a0bf4e6088c30c329100bc91" hidden="1">#REF!</definedName>
    <definedName name="_obxfe662275a622491cab9530c24508a6fc" hidden="1">#REF!</definedName>
    <definedName name="_obxfef7e2136ca94cd0b9e79820d2f54849" hidden="1">#REF!</definedName>
    <definedName name="_Order1" hidden="1">255</definedName>
    <definedName name="_Order2" hidden="1">255</definedName>
    <definedName name="_R">#REF!</definedName>
    <definedName name="_Sort" hidden="1">#REF!</definedName>
    <definedName name="_SYr3">#REF!</definedName>
    <definedName name="_UYr3">#REF!</definedName>
    <definedName name="a" hidden="1">{"CHARGE",#N/A,FALSE,"401C11"}</definedName>
    <definedName name="A_A_H">#REF!</definedName>
    <definedName name="A_A_L">#REF!</definedName>
    <definedName name="A_A_M">#REF!</definedName>
    <definedName name="A_AL_W">#REF!</definedName>
    <definedName name="A_AW_H">#REF!</definedName>
    <definedName name="A_AW_L">#REF!</definedName>
    <definedName name="A_AW_M">#REF!</definedName>
    <definedName name="A_E">#REF!</definedName>
    <definedName name="A_G">#REF!</definedName>
    <definedName name="A_H">#REF!</definedName>
    <definedName name="A_H_No">#REF!</definedName>
    <definedName name="A_L">#REF!</definedName>
    <definedName name="A_L_No">#REF!</definedName>
    <definedName name="A_M">#REF!</definedName>
    <definedName name="A_M_No">#REF!</definedName>
    <definedName name="A_N_No">#REF!</definedName>
    <definedName name="A_W">#REF!</definedName>
    <definedName name="aa" hidden="1">{"CHARGE",#N/A,FALSE,"401C11"}</definedName>
    <definedName name="aaa" hidden="1">{"CHARGE",#N/A,FALSE,"401C11"}</definedName>
    <definedName name="aaaa" hidden="1">{"CHARGE",#N/A,FALSE,"401C11"}</definedName>
    <definedName name="abc" hidden="1">{"NET",#N/A,FALSE,"401C11"}</definedName>
    <definedName name="AccessDatabase" hidden="1">"C:\Budgets\2003\NM and VS BP forecast 2003 NM37 VS197 311002 v1.mdb"</definedName>
    <definedName name="Active_____of_dividends_issued_as_scrip_shares">#REF!</definedName>
    <definedName name="Active_____of_ILD">#REF!</definedName>
    <definedName name="Active_____of_ordinary_dividends_paid_as_interim_dividend">#REF!</definedName>
    <definedName name="Active___2020_25_RCV_opening_balance___real.ADDN1">#REF!</definedName>
    <definedName name="Active___2020_25_RCV_opening_balance___real.ADDN2">#REF!</definedName>
    <definedName name="Active___2020_25_RCV_opening_balance___real.BR">#REF!</definedName>
    <definedName name="Active___2020_25_RCV_opening_balance___real.WN">#REF!</definedName>
    <definedName name="Active___2020_25_RCV_opening_balance___real.WR">#REF!</definedName>
    <definedName name="Active___2020_25_RCV_opening_balance___real.WWN">#REF!</definedName>
    <definedName name="Active___accounting_charge_included_in_regulatory_accounts_for_Defined_Contribution_schemes___charge_for_DC_schemes___control___real.ADDN1">#REF!</definedName>
    <definedName name="Active___accounting_charge_included_in_regulatory_accounts_for_Defined_Contribution_schemes___charge_for_DC_schemes___control___real.ADDN2">#REF!</definedName>
    <definedName name="Active___accounting_charge_included_in_regulatory_accounts_for_Defined_Contribution_schemes___charge_for_DC_schemes___control___real.BR">#REF!</definedName>
    <definedName name="Active___accounting_charge_included_in_regulatory_accounts_for_Defined_Contribution_schemes___charge_for_DC_schemes___control___real.WN">#REF!</definedName>
    <definedName name="Active___accounting_charge_included_in_regulatory_accounts_for_Defined_Contribution_schemes___charge_for_DC_schemes___control___real.WR">#REF!</definedName>
    <definedName name="Active___accounting_charge_included_in_regulatory_accounts_for_Defined_Contribution_schemes___charge_for_DC_schemes___control___real.WWN">#REF!</definedName>
    <definedName name="Active___actual_opening_Fixed_rate_debt___nominal.ADDN1">#REF!</definedName>
    <definedName name="Active___actual_opening_Fixed_rate_debt___nominal.ADDN2">#REF!</definedName>
    <definedName name="Active___actual_opening_Fixed_rate_debt___nominal.BR">#REF!</definedName>
    <definedName name="Active___actual_opening_Fixed_rate_debt___nominal.WN">#REF!</definedName>
    <definedName name="Active___actual_opening_Fixed_rate_debt___nominal.WR">#REF!</definedName>
    <definedName name="Active___actual_opening_Fixed_rate_debt___nominal.WWN">#REF!</definedName>
    <definedName name="Active___actual_opening_Floating_rate_debt___nominal.ADDN1">#REF!</definedName>
    <definedName name="Active___actual_opening_Floating_rate_debt___nominal.ADDN2">#REF!</definedName>
    <definedName name="Active___actual_opening_Floating_rate_debt___nominal.BR">#REF!</definedName>
    <definedName name="Active___actual_opening_Floating_rate_debt___nominal.WN">#REF!</definedName>
    <definedName name="Active___actual_opening_Floating_rate_debt___nominal.WR">#REF!</definedName>
    <definedName name="Active___actual_opening_Floating_rate_debt___nominal.WWN">#REF!</definedName>
    <definedName name="Active___actual_opening_index_linked_debt___nominal.ADDN1">#REF!</definedName>
    <definedName name="Active___actual_opening_index_linked_debt___nominal.ADDN2">#REF!</definedName>
    <definedName name="Active___actual_opening_index_linked_debt___nominal.BR">#REF!</definedName>
    <definedName name="Active___actual_opening_index_linked_debt___nominal.WN">#REF!</definedName>
    <definedName name="Active___actual_opening_index_linked_debt___nominal.WR">#REF!</definedName>
    <definedName name="Active___actual_opening_index_linked_debt___nominal.WWN">#REF!</definedName>
    <definedName name="Active___adjustment_to_tax_payment___control___nominal.ADDN1">#REF!</definedName>
    <definedName name="Active___adjustment_to_tax_payment___control___nominal.ADDN2">#REF!</definedName>
    <definedName name="Active___adjustment_to_tax_payment___control___nominal.BR">#REF!</definedName>
    <definedName name="Active___adjustment_to_tax_payment___control___nominal.WN">#REF!</definedName>
    <definedName name="Active___adjustment_to_tax_payment___control___nominal.WR">#REF!</definedName>
    <definedName name="Active___adjustment_to_tax_payment___control___nominal.WWN">#REF!</definedName>
    <definedName name="Active___Adjustment_to_Wholesale_revenue_requirement___real.ADDN1">#REF!</definedName>
    <definedName name="Active___Adjustment_to_Wholesale_revenue_requirement___real.ADDN2">#REF!</definedName>
    <definedName name="Active___Adjustment_to_Wholesale_revenue_requirement___real.BR">#REF!</definedName>
    <definedName name="Active___Adjustment_to_Wholesale_revenue_requirement___real.WN">#REF!</definedName>
    <definedName name="Active___Adjustment_to_Wholesale_revenue_requirement___real.WR">#REF!</definedName>
    <definedName name="Active___Adjustment_to_Wholesale_revenue_requirement___real.WWN">#REF!</definedName>
    <definedName name="Active___Allowable_depreciation_on_capitalised_revenue_expenditure__infra___non_infra____control___nominal.ADDN1">#REF!</definedName>
    <definedName name="Active___Allowable_depreciation_on_capitalised_revenue_expenditure__infra___non_infra____control___nominal.ADDN2">#REF!</definedName>
    <definedName name="Active___Allowable_depreciation_on_capitalised_revenue_expenditure__infra___non_infra____control___nominal.BR">#REF!</definedName>
    <definedName name="Active___Allowable_depreciation_on_capitalised_revenue_expenditure__infra___non_infra____control___nominal.WN">#REF!</definedName>
    <definedName name="Active___Allowable_depreciation_on_capitalised_revenue_expenditure__infra___non_infra____control___nominal.WR">#REF!</definedName>
    <definedName name="Active___Allowable_depreciation_on_capitalised_revenue_expenditure__infra___non_infra____control___nominal.WWN">#REF!</definedName>
    <definedName name="Active___Allowed_depreciation___Business___nominal">#REF!</definedName>
    <definedName name="Active___Alternative_revenue_value___nominal.ADDN1">#REF!</definedName>
    <definedName name="Active___Alternative_revenue_value___nominal.ADDN2">#REF!</definedName>
    <definedName name="Active___Alternative_revenue_value___nominal.BR">#REF!</definedName>
    <definedName name="Active___Alternative_revenue_value___nominal.WN">#REF!</definedName>
    <definedName name="Active___Alternative_revenue_value___nominal.WR">#REF!</definedName>
    <definedName name="Active___Alternative_revenue_value___nominal.WWN">#REF!</definedName>
    <definedName name="Active___Alternative_revenue_value___real.ADDN1">#REF!</definedName>
    <definedName name="Active___Alternative_revenue_value___real.ADDN2">#REF!</definedName>
    <definedName name="Active___Alternative_revenue_value___real.BR">#REF!</definedName>
    <definedName name="Active___Alternative_revenue_value___real.WN">#REF!</definedName>
    <definedName name="Active___Alternative_revenue_value___real.WR">#REF!</definedName>
    <definedName name="Active___Alternative_revenue_value___real.WWN">#REF!</definedName>
    <definedName name="Active___bank_interest_rate__receivable_.ADDN1">#REF!</definedName>
    <definedName name="Active___bank_interest_rate__receivable_.ADDN2">#REF!</definedName>
    <definedName name="Active___bank_interest_rate__receivable_.BR">#REF!</definedName>
    <definedName name="Active___bank_interest_rate__receivable_.WN">#REF!</definedName>
    <definedName name="Active___bank_interest_rate__receivable_.WR">#REF!</definedName>
    <definedName name="Active___bank_interest_rate__receivable_.WWN">#REF!</definedName>
    <definedName name="Active___Base_revenue_for_2024_25___real.ADDN1">#REF!</definedName>
    <definedName name="Active___Base_revenue_for_2024_25___real.ADDN2">#REF!</definedName>
    <definedName name="Active___Base_revenue_for_2024_25___real.BR">#REF!</definedName>
    <definedName name="Active___Base_revenue_for_2024_25___real.WN">#REF!</definedName>
    <definedName name="Active___Base_revenue_for_2024_25___real.WR">#REF!</definedName>
    <definedName name="Active___Base_revenue_for_2024_25___real.WWN">#REF!</definedName>
    <definedName name="Active___Blended_interest_rate_on_change_in_borrowings">#REF!</definedName>
    <definedName name="Active___Busines_retail_Advance_receipts_creditor_days_unmeasured">#REF!</definedName>
    <definedName name="Active___Busines_retail_Measured_income_accrual_rate">#REF!</definedName>
    <definedName name="Active___Business__retail_total_allowed_depreciation___real">#REF!</definedName>
    <definedName name="Active___Business_Advance_Receipts_Weighting___Unmeasured">#REF!</definedName>
    <definedName name="Active___Business_Measured_income_accrual_Opening_balance___nominal">#REF!</definedName>
    <definedName name="Active___Business_measured_income_proportion_of_total_Business_income">#REF!</definedName>
    <definedName name="Active___Business_retail_average_cost_per_customer_in_Tariff_Band__Welsh_companies____real.1">#REF!</definedName>
    <definedName name="Active___Business_retail_average_cost_per_customer_in_Tariff_Band__Welsh_companies____real.2">#REF!</definedName>
    <definedName name="Active___Business_retail_average_cost_per_customer_in_Tariff_Band__Welsh_companies____real.3">#REF!</definedName>
    <definedName name="Active___Business_retail_margin___Override">#REF!</definedName>
    <definedName name="Active___Business_retail_revenue_adjustment___real">#REF!</definedName>
    <definedName name="Active___Business_retail_revenue_override___nominal">#REF!</definedName>
    <definedName name="Active___business_weighted_average_debtor_days">#REF!</definedName>
    <definedName name="Active___Capex_creditor_days">#REF!</definedName>
    <definedName name="Active___Capital_expenditure___proportion_of_new_capital_expenditure_qualifying_for_the_main_rate_pool___control.ADDN1">#REF!</definedName>
    <definedName name="Active___Capital_expenditure___proportion_of_new_capital_expenditure_qualifying_for_the_main_rate_pool___control.ADDN2">#REF!</definedName>
    <definedName name="Active___Capital_expenditure___proportion_of_new_capital_expenditure_qualifying_for_the_main_rate_pool___control.BR">#REF!</definedName>
    <definedName name="Active___Capital_expenditure___proportion_of_new_capital_expenditure_qualifying_for_the_main_rate_pool___control.WN">#REF!</definedName>
    <definedName name="Active___Capital_expenditure___proportion_of_new_capital_expenditure_qualifying_for_the_main_rate_pool___control.WR">#REF!</definedName>
    <definedName name="Active___Capital_expenditure___proportion_of_new_capital_expenditure_qualifying_for_the_main_rate_pool___control.WWN">#REF!</definedName>
    <definedName name="Active___Capital_expenditure___proportion_of_new_capital_expenditure_qualifying_for_the_special_rate_pool___control.ADDN1">#REF!</definedName>
    <definedName name="Active___Capital_expenditure___proportion_of_new_capital_expenditure_qualifying_for_the_special_rate_pool___control.ADDN2">#REF!</definedName>
    <definedName name="Active___Capital_expenditure___proportion_of_new_capital_expenditure_qualifying_for_the_special_rate_pool___control.BR">#REF!</definedName>
    <definedName name="Active___Capital_expenditure___proportion_of_new_capital_expenditure_qualifying_for_the_special_rate_pool___control.WN">#REF!</definedName>
    <definedName name="Active___Capital_expenditure___proportion_of_new_capital_expenditure_qualifying_for_the_special_rate_pool___control.WR">#REF!</definedName>
    <definedName name="Active___Capital_expenditure___proportion_of_new_capital_expenditure_qualifying_for_the_special_rate_pool___control.WWN">#REF!</definedName>
    <definedName name="Active___Capital_expenditure_on_assets_principally_used_by_business_retail___real">#REF!</definedName>
    <definedName name="Active___Capital_expenditure_on_assets_principally_used_by_residential_retail___real">#REF!</definedName>
    <definedName name="Active___Capital_expenditure_writing_down_allowance_main_rate_pool">#REF!</definedName>
    <definedName name="Active___Capital_expenditure_writing_down_allowance_main_rate_pool___first_year_rate">#REF!</definedName>
    <definedName name="Active___Capital_expenditure_writing_down_allowance_special_rate_pool">#REF!</definedName>
    <definedName name="Active___Capital_expenditure_writing_down_allowance_special_rate_pool___first_year_rate">#REF!</definedName>
    <definedName name="Active___Capital_expenditure_writing_down_allowance_structures_and_buildings_rate_pool">#REF!</definedName>
    <definedName name="Active___Capital_expenditure_writing_down_allowance_structures_and_buildings_rate_pool___first_year_rate">#REF!</definedName>
    <definedName name="Active___Cash_and_cash_equivalents_actual_initial_balance___control___nominal.ADDN1">#REF!</definedName>
    <definedName name="Active___Cash_and_cash_equivalents_actual_initial_balance___control___nominal.ADDN2">#REF!</definedName>
    <definedName name="Active___Cash_and_cash_equivalents_actual_initial_balance___control___nominal.BR">#REF!</definedName>
    <definedName name="Active___Cash_and_cash_equivalents_actual_initial_balance___control___nominal.WN">#REF!</definedName>
    <definedName name="Active___Cash_and_cash_equivalents_actual_initial_balance___control___nominal.WR">#REF!</definedName>
    <definedName name="Active___Cash_and_cash_equivalents_actual_initial_balance___control___nominal.WWN">#REF!</definedName>
    <definedName name="Active___Cash_and_cash_equivalents_actual_initial_balance___wholesale___nominal">#REF!</definedName>
    <definedName name="Active___Cash_contributions__DB_schemes__ongoing____actual_and_forecast___control___real.ADDN1">#REF!</definedName>
    <definedName name="Active___Cash_contributions__DB_schemes__ongoing____actual_and_forecast___control___real.ADDN2">#REF!</definedName>
    <definedName name="Active___Cash_contributions__DB_schemes__ongoing____actual_and_forecast___control___real.BR">#REF!</definedName>
    <definedName name="Active___Cash_contributions__DB_schemes__ongoing____actual_and_forecast___control___real.WN">#REF!</definedName>
    <definedName name="Active___Cash_contributions__DB_schemes__ongoing____actual_and_forecast___control___real.WR">#REF!</definedName>
    <definedName name="Active___Cash_contributions__DB_schemes__ongoing____actual_and_forecast___control___real.WWN">#REF!</definedName>
    <definedName name="Active___Charge_for_DB_schemes___residential_retail___charge_for_DB_schemes___control___real.ADDN1">#REF!</definedName>
    <definedName name="Active___Charge_for_DB_schemes___residential_retail___charge_for_DB_schemes___control___real.ADDN2">#REF!</definedName>
    <definedName name="Active___Charge_for_DB_schemes___residential_retail___charge_for_DB_schemes___control___real.BR">#REF!</definedName>
    <definedName name="Active___Charge_for_DB_schemes___residential_retail___charge_for_DB_schemes___control___real.WN">#REF!</definedName>
    <definedName name="Active___Charge_for_DB_schemes___residential_retail___charge_for_DB_schemes___control___real.WR">#REF!</definedName>
    <definedName name="Active___Charge_for_DB_schemes___residential_retail___charge_for_DB_schemes___control___real.WWN">#REF!</definedName>
    <definedName name="Active___Consumer_price_index__including_housing_costs____Consumer_Price_Index__with_housing__for_April">#REF!</definedName>
    <definedName name="Active___Consumer_price_index__including_housing_costs____Consumer_Price_Index__with_housing__for_August">#REF!</definedName>
    <definedName name="Active___Consumer_price_index__including_housing_costs____Consumer_Price_Index__with_housing__for_December">#REF!</definedName>
    <definedName name="Active___Consumer_price_index__including_housing_costs____Consumer_Price_Index__with_housing__for_February">#REF!</definedName>
    <definedName name="Active___Consumer_price_index__including_housing_costs____Consumer_Price_Index__with_housing__for_January">#REF!</definedName>
    <definedName name="Active___Consumer_price_index__including_housing_costs____Consumer_Price_Index__with_housing__for_July">#REF!</definedName>
    <definedName name="Active___Consumer_price_index__including_housing_costs____Consumer_Price_Index__with_housing__for_June">#REF!</definedName>
    <definedName name="Active___Consumer_price_index__including_housing_costs____Consumer_Price_Index__with_housing__for_March">#REF!</definedName>
    <definedName name="Active___Consumer_price_index__including_housing_costs____Consumer_Price_Index__with_housing__for_May">#REF!</definedName>
    <definedName name="Active___Consumer_price_index__including_housing_costs____Consumer_Price_Index__with_housing__for_November">#REF!</definedName>
    <definedName name="Active___Consumer_price_index__including_housing_costs____Consumer_Price_Index__with_housing__for_November___Constant">#REF!</definedName>
    <definedName name="Active___Consumer_price_index__including_housing_costs____Consumer_Price_Index__with_housing__for_October">#REF!</definedName>
    <definedName name="Active___Consumer_price_index__including_housing_costs____Consumer_Price_Index__with_housing__for_September">#REF!</definedName>
    <definedName name="Active___Cost_to_serve_metered_dual_customers___real">#REF!</definedName>
    <definedName name="Active___Cost_to_serve_metered_sewerage_customers___real">#REF!</definedName>
    <definedName name="Active___Cost_to_serve_metered_water_customers___real">#REF!</definedName>
    <definedName name="Active___Cost_to_serve_per_unmetered_water_customers___real">#REF!</definedName>
    <definedName name="Active___Cost_to_serve_unmetered_dual_customers___real">#REF!</definedName>
    <definedName name="Active___Cost_to_serve_unmetered_sewerage_customers___real">#REF!</definedName>
    <definedName name="Active___CPI_H____2022_23___April">#REF!</definedName>
    <definedName name="Active___CPI_H____2022_23___August">#REF!</definedName>
    <definedName name="Active___CPI_H____2022_23___December">#REF!</definedName>
    <definedName name="Active___CPI_H____2022_23___February">#REF!</definedName>
    <definedName name="Active___CPI_H____2022_23___January">#REF!</definedName>
    <definedName name="Active___CPI_H____2022_23___July">#REF!</definedName>
    <definedName name="Active___CPI_H____2022_23___June">#REF!</definedName>
    <definedName name="Active___CPI_H____2022_23___March">#REF!</definedName>
    <definedName name="Active___CPI_H____2022_23___May">#REF!</definedName>
    <definedName name="Active___CPI_H____2022_23___November">#REF!</definedName>
    <definedName name="Active___CPI_H____2022_23___October">#REF!</definedName>
    <definedName name="Active___CPI_H____2022_23___September">#REF!</definedName>
    <definedName name="Active___Current_tax_liabilities___Appointee_b_f___nominal">#REF!</definedName>
    <definedName name="Active___Debtors_other___nominal">#REF!</definedName>
    <definedName name="Active___Depreciation_b_f___control___active___nominal.ADDN1">#REF!</definedName>
    <definedName name="Active___Depreciation_b_f___control___active___nominal.ADDN2">#REF!</definedName>
    <definedName name="Active___Depreciation_b_f___control___active___nominal.BR">#REF!</definedName>
    <definedName name="Active___Depreciation_b_f___control___active___nominal.WN">#REF!</definedName>
    <definedName name="Active___Depreciation_b_f___control___active___nominal.WR">#REF!</definedName>
    <definedName name="Active___Depreciation_b_f___control___active___nominal.WWN">#REF!</definedName>
    <definedName name="Active___Disallowable_expenditure___Change_in_general_provisions___control___nominal.ADDN1">#REF!</definedName>
    <definedName name="Active___Disallowable_expenditure___Change_in_general_provisions___control___nominal.ADDN2">#REF!</definedName>
    <definedName name="Active___Disallowable_expenditure___Change_in_general_provisions___control___nominal.BR">#REF!</definedName>
    <definedName name="Active___Disallowable_expenditure___Change_in_general_provisions___control___nominal.WN">#REF!</definedName>
    <definedName name="Active___Disallowable_expenditure___Change_in_general_provisions___control___nominal.WR">#REF!</definedName>
    <definedName name="Active___Disallowable_expenditure___Change_in_general_provisions___control___nominal.WWN">#REF!</definedName>
    <definedName name="Active___Discount_rate_for_reprofiling_allowed_revenue.ADDN1">#REF!</definedName>
    <definedName name="Active___Discount_rate_for_reprofiling_allowed_revenue.ADDN2">#REF!</definedName>
    <definedName name="Active___Discount_rate_for_reprofiling_allowed_revenue.BR">#REF!</definedName>
    <definedName name="Active___Discount_rate_for_reprofiling_allowed_revenue.WN">#REF!</definedName>
    <definedName name="Active___Discount_rate_for_reprofiling_allowed_revenue.WR">#REF!</definedName>
    <definedName name="Active___Discount_rate_for_reprofiling_allowed_revenue.WWN">#REF!</definedName>
    <definedName name="Active___Dividend_creditors_wholesale_retail_split____business_retail___nominal">#REF!</definedName>
    <definedName name="Active___Dividend_creditors_wholesale_retail_split___Dividend_creditors___residential_retail___nominal">#REF!</definedName>
    <definedName name="Active___dividend_yield">#REF!</definedName>
    <definedName name="Active___Expenditure___Total_residential_retail_costs___Residential_measured___Water_and_Wastewater___nominal">#REF!</definedName>
    <definedName name="Active___Expenditure___Total_residential_retail_costs___Residential_unmeasured___Water_and_Wastewater___nominal">#REF!</definedName>
    <definedName name="Active___Finance_lease_depreciation___control___nominal.ADDN1">#REF!</definedName>
    <definedName name="Active___Finance_lease_depreciation___control___nominal.ADDN2">#REF!</definedName>
    <definedName name="Active___Finance_lease_depreciation___control___nominal.BR">#REF!</definedName>
    <definedName name="Active___Finance_lease_depreciation___control___nominal.WN">#REF!</definedName>
    <definedName name="Active___Finance_lease_depreciation___control___nominal.WR">#REF!</definedName>
    <definedName name="Active___Finance_lease_depreciation___control___nominal.WWN">#REF!</definedName>
    <definedName name="Active___Fixed_asset_net_book_value_at_31_March___business_retail___nominal">#REF!</definedName>
    <definedName name="Active___Fixed_asset_net_book_value_at_31_March___residential_retail___nominal">#REF!</definedName>
    <definedName name="Active___Fixed_assets_b_f___control___active___nominal.ADDN1">#REF!</definedName>
    <definedName name="Active___Fixed_assets_b_f___control___active___nominal.ADDN2">#REF!</definedName>
    <definedName name="Active___Fixed_assets_b_f___control___active___nominal.BR">#REF!</definedName>
    <definedName name="Active___Fixed_assets_b_f___control___active___nominal.WN">#REF!</definedName>
    <definedName name="Active___Fixed_assets_b_f___control___active___nominal.WR">#REF!</definedName>
    <definedName name="Active___Fixed_assets_b_f___control___active___nominal.WWN">#REF!</definedName>
    <definedName name="Active___Grants_and_contributions___capex___non_price_control___real.ADDN1">#REF!</definedName>
    <definedName name="Active___Grants_and_contributions___capex___non_price_control___real.ADDN2">#REF!</definedName>
    <definedName name="Active___Grants_and_contributions___capex___non_price_control___real.BR">#REF!</definedName>
    <definedName name="Active___Grants_and_contributions___capex___non_price_control___real.WN">#REF!</definedName>
    <definedName name="Active___Grants_and_contributions___capex___non_price_control___real.WR">#REF!</definedName>
    <definedName name="Active___Grants_and_contributions___capex___non_price_control___real.WWN">#REF!</definedName>
    <definedName name="Active___Grants_and_contributions___opex___non_price_control___real.ADDN1">#REF!</definedName>
    <definedName name="Active___Grants_and_contributions___opex___non_price_control___real.ADDN2">#REF!</definedName>
    <definedName name="Active___Grants_and_contributions___opex___non_price_control___real.BR">#REF!</definedName>
    <definedName name="Active___Grants_and_contributions___opex___non_price_control___real.WN">#REF!</definedName>
    <definedName name="Active___Grants_and_contributions___opex___non_price_control___real.WR">#REF!</definedName>
    <definedName name="Active___Grants_and_contributions___opex___non_price_control___real.WWN">#REF!</definedName>
    <definedName name="Active___Grants_and_contributions_net_of_income_offset___capex___price_control___real.ADDN1">#REF!</definedName>
    <definedName name="Active___Grants_and_contributions_net_of_income_offset___capex___price_control___real.ADDN2">#REF!</definedName>
    <definedName name="Active___Grants_and_contributions_net_of_income_offset___capex___price_control___real.BR">#REF!</definedName>
    <definedName name="Active___Grants_and_contributions_net_of_income_offset___capex___price_control___real.WN">#REF!</definedName>
    <definedName name="Active___Grants_and_contributions_net_of_income_offset___capex___price_control___real.WR">#REF!</definedName>
    <definedName name="Active___Grants_and_contributions_net_of_income_offset___capex___price_control___real.WWN">#REF!</definedName>
    <definedName name="Active___Grants_and_contributions_net_of_income_offset___opex___price_control___real.ADDN1">#REF!</definedName>
    <definedName name="Active___Grants_and_contributions_net_of_income_offset___opex___price_control___real.ADDN2">#REF!</definedName>
    <definedName name="Active___Grants_and_contributions_net_of_income_offset___opex___price_control___real.BR">#REF!</definedName>
    <definedName name="Active___Grants_and_contributions_net_of_income_offset___opex___price_control___real.WN">#REF!</definedName>
    <definedName name="Active___Grants_and_contributions_net_of_income_offset___opex___price_control___real.WR">#REF!</definedName>
    <definedName name="Active___Grants_and_contributions_net_of_income_offset___opex___price_control___real.WWN">#REF!</definedName>
    <definedName name="Active___Gross_capital_expenditure_including_g_c___including_cost_sharing___real.ADDN1">#REF!</definedName>
    <definedName name="Active___Gross_capital_expenditure_including_g_c___including_cost_sharing___real.ADDN2">#REF!</definedName>
    <definedName name="Active___Gross_capital_expenditure_including_g_c___including_cost_sharing___real.BR">#REF!</definedName>
    <definedName name="Active___Gross_capital_expenditure_including_g_c___including_cost_sharing___real.WN">#REF!</definedName>
    <definedName name="Active___Gross_capital_expenditure_including_g_c___including_cost_sharing___real.WR">#REF!</definedName>
    <definedName name="Active___Gross_capital_expenditure_including_g_c___including_cost_sharing___real.WWN">#REF!</definedName>
    <definedName name="Active___HH_Advance_receipts_creditor_days_measured">#REF!</definedName>
    <definedName name="Active___HH_Advance_receipts_creditor_days_unmeasured">#REF!</definedName>
    <definedName name="Active___HH_Measured_income_accrual___nominal">#REF!</definedName>
    <definedName name="Active___HH_Measured_income_accrual_rate">#REF!</definedName>
    <definedName name="Active___HH_measured_trade_debtors">#REF!</definedName>
    <definedName name="Active___HH_measured_trade_receivables___net___nominal">#REF!</definedName>
    <definedName name="Active___HH_unmeasured_trade_debtors">#REF!</definedName>
    <definedName name="Active___HH_unmeasured_trade_receivables___nominal">#REF!</definedName>
    <definedName name="Active___Households_connected_for_sewerage_only___metered">#REF!</definedName>
    <definedName name="Active___Households_connected_for_sewerage_only___unmetered">#REF!</definedName>
    <definedName name="Active___Households_connected_for_water_and_sewerage___metered">#REF!</definedName>
    <definedName name="Active___Households_connected_for_water_and_sewerage___unmetered">#REF!</definedName>
    <definedName name="Active___Households_connected_for_water_only___metered">#REF!</definedName>
    <definedName name="Active___Households_connected_for_water_only___unmetered">#REF!</definedName>
    <definedName name="Active___Innovation___Water_efficiency_funding___real.ADDN1">#REF!</definedName>
    <definedName name="Active___Innovation___Water_efficiency_funding___real.ADDN2">#REF!</definedName>
    <definedName name="Active___Innovation___Water_efficiency_funding___real.BR">#REF!</definedName>
    <definedName name="Active___Innovation___Water_efficiency_funding___real.WN">#REF!</definedName>
    <definedName name="Active___Innovation___Water_efficiency_funding___real.WR">#REF!</definedName>
    <definedName name="Active___Innovation___Water_efficiency_funding___real.WWN">#REF!</definedName>
    <definedName name="Active___Innovation_funding___real.ADDN1">#REF!</definedName>
    <definedName name="Active___Innovation_funding___real.ADDN2">#REF!</definedName>
    <definedName name="Active___Innovation_funding___real.BR">#REF!</definedName>
    <definedName name="Active___Innovation_funding___real.WN">#REF!</definedName>
    <definedName name="Active___Innovation_funding___real.WR">#REF!</definedName>
    <definedName name="Active___Innovation_funding___real.WWN">#REF!</definedName>
    <definedName name="Active___Interest_rate___Business___Active">#REF!</definedName>
    <definedName name="Active___Interest_rate___Residential">#REF!</definedName>
    <definedName name="Active___interest_rate_on_CPIH_index_linked_loans.ADDN1">#REF!</definedName>
    <definedName name="Active___interest_rate_on_CPIH_index_linked_loans.ADDN2">#REF!</definedName>
    <definedName name="Active___interest_rate_on_CPIH_index_linked_loans.BR">#REF!</definedName>
    <definedName name="Active___interest_rate_on_CPIH_index_linked_loans.WN">#REF!</definedName>
    <definedName name="Active___interest_rate_on_CPIH_index_linked_loans.WR">#REF!</definedName>
    <definedName name="Active___interest_rate_on_CPIH_index_linked_loans.WWN">#REF!</definedName>
    <definedName name="Active___interest_rate_on_fixed_rate_debt.ADDN1">#REF!</definedName>
    <definedName name="Active___interest_rate_on_fixed_rate_debt.ADDN2">#REF!</definedName>
    <definedName name="Active___interest_rate_on_fixed_rate_debt.BR">#REF!</definedName>
    <definedName name="Active___interest_rate_on_fixed_rate_debt.WN">#REF!</definedName>
    <definedName name="Active___interest_rate_on_fixed_rate_debt.WR">#REF!</definedName>
    <definedName name="Active___interest_rate_on_fixed_rate_debt.WWN">#REF!</definedName>
    <definedName name="Active___interest_rate_on_RPI_index_linked_loans.ADDN1">#REF!</definedName>
    <definedName name="Active___interest_rate_on_RPI_index_linked_loans.ADDN2">#REF!</definedName>
    <definedName name="Active___interest_rate_on_RPI_index_linked_loans.BR">#REF!</definedName>
    <definedName name="Active___interest_rate_on_RPI_index_linked_loans.WN">#REF!</definedName>
    <definedName name="Active___interest_rate_on_RPI_index_linked_loans.WR">#REF!</definedName>
    <definedName name="Active___interest_rate_on_RPI_index_linked_loans.WWN">#REF!</definedName>
    <definedName name="Active___Inventories_balance___control___nominal.ADDN1">#REF!</definedName>
    <definedName name="Active___Inventories_balance___control___nominal.ADDN2">#REF!</definedName>
    <definedName name="Active___Inventories_balance___control___nominal.BR">#REF!</definedName>
    <definedName name="Active___Inventories_balance___control___nominal.WN">#REF!</definedName>
    <definedName name="Active___Inventories_balance___control___nominal.WR">#REF!</definedName>
    <definedName name="Active___Inventories_balance___control___nominal.WWN">#REF!</definedName>
    <definedName name="Active___IRE_totex_adjustment_for_ACICR__Ofwat____nominal.ADDN1">#REF!</definedName>
    <definedName name="Active___IRE_totex_adjustment_for_ACICR__Ofwat____nominal.ADDN2">#REF!</definedName>
    <definedName name="Active___IRE_totex_adjustment_for_ACICR__Ofwat____nominal.BR">#REF!</definedName>
    <definedName name="Active___IRE_totex_adjustment_for_ACICR__Ofwat____nominal.WN">#REF!</definedName>
    <definedName name="Active___IRE_totex_adjustment_for_ACICR__Ofwat____nominal.WR">#REF!</definedName>
    <definedName name="Active___IRE_totex_adjustment_for_ACICR__Ofwat____nominal.WWN">#REF!</definedName>
    <definedName name="Active___IRE_totex_adjustment_for_ACICR__Ofwat____real.ADDN1">#REF!</definedName>
    <definedName name="Active___IRE_totex_adjustment_for_ACICR__Ofwat____real.ADDN2">#REF!</definedName>
    <definedName name="Active___IRE_totex_adjustment_for_ACICR__Ofwat____real.BR">#REF!</definedName>
    <definedName name="Active___IRE_totex_adjustment_for_ACICR__Ofwat____real.WN">#REF!</definedName>
    <definedName name="Active___IRE_totex_adjustment_for_ACICR__Ofwat____real.WR">#REF!</definedName>
    <definedName name="Active___IRE_totex_adjustment_for_ACICR__Ofwat____real.WWN">#REF!</definedName>
    <definedName name="Active___Long_term_CPI_H__assumed_percentage_increase">#REF!</definedName>
    <definedName name="Active___Measured_charge___business.ADDN1">#REF!</definedName>
    <definedName name="Active___Measured_charge___business.ADDN2">#REF!</definedName>
    <definedName name="Active___Measured_charge___business.BR">#REF!</definedName>
    <definedName name="Active___Measured_charge___business.WN">#REF!</definedName>
    <definedName name="Active___Measured_charge___business.WR">#REF!</definedName>
    <definedName name="Active___Measured_charge___business.WWN">#REF!</definedName>
    <definedName name="Active___Measured_charge___residential.ADDN1">#REF!</definedName>
    <definedName name="Active___Measured_charge___residential.ADDN2">#REF!</definedName>
    <definedName name="Active___Measured_charge___residential.BR">#REF!</definedName>
    <definedName name="Active___Measured_charge___residential.WN">#REF!</definedName>
    <definedName name="Active___Measured_charge___residential.WR">#REF!</definedName>
    <definedName name="Active___Measured_charge___residential.WWN">#REF!</definedName>
    <definedName name="Active___Movement_in_intangible_asset_and_investments_balance___control___nominal.ADDN1">#REF!</definedName>
    <definedName name="Active___Movement_in_intangible_asset_and_investments_balance___control___nominal.ADDN2">#REF!</definedName>
    <definedName name="Active___Movement_in_intangible_asset_and_investments_balance___control___nominal.BR">#REF!</definedName>
    <definedName name="Active___Movement_in_intangible_asset_and_investments_balance___control___nominal.WN">#REF!</definedName>
    <definedName name="Active___Movement_in_intangible_asset_and_investments_balance___control___nominal.WR">#REF!</definedName>
    <definedName name="Active___Movement_in_intangible_asset_and_investments_balance___control___nominal.WWN">#REF!</definedName>
    <definedName name="Active___Movement_in_other_liabilities___control___nominal.ADDN1">#REF!</definedName>
    <definedName name="Active___Movement_in_other_liabilities___control___nominal.ADDN2">#REF!</definedName>
    <definedName name="Active___Movement_in_other_liabilities___control___nominal.BR">#REF!</definedName>
    <definedName name="Active___Movement_in_other_liabilities___control___nominal.WN">#REF!</definedName>
    <definedName name="Active___Movement_in_other_liabilities___control___nominal.WR">#REF!</definedName>
    <definedName name="Active___Movement_in_other_liabilities___control___nominal.WWN">#REF!</definedName>
    <definedName name="Active___Movement_in_Pensions___control___nominal.ADDN1">#REF!</definedName>
    <definedName name="Active___Movement_in_Pensions___control___nominal.ADDN2">#REF!</definedName>
    <definedName name="Active___Movement_in_Pensions___control___nominal.BR">#REF!</definedName>
    <definedName name="Active___Movement_in_Pensions___control___nominal.WN">#REF!</definedName>
    <definedName name="Active___Movement_in_Pensions___control___nominal.WR">#REF!</definedName>
    <definedName name="Active___Movement_in_Pensions___control___nominal.WWN">#REF!</definedName>
    <definedName name="Active___Movement_in_provisions___control___nominal.ADDN1">#REF!</definedName>
    <definedName name="Active___Movement_in_provisions___control___nominal.ADDN2">#REF!</definedName>
    <definedName name="Active___Movement_in_provisions___control___nominal.BR">#REF!</definedName>
    <definedName name="Active___Movement_in_provisions___control___nominal.WN">#REF!</definedName>
    <definedName name="Active___Movement_in_provisions___control___nominal.WR">#REF!</definedName>
    <definedName name="Active___Movement_in_provisions___control___nominal.WWN">#REF!</definedName>
    <definedName name="Active___movement_in_trade_debtor___business___nominal">#REF!</definedName>
    <definedName name="Active___new_capital_expenditure___proportion_of_new_capital_expenditure_not_qualifying_for_capital_allowance_deductions.ADDN1">#REF!</definedName>
    <definedName name="Active___new_capital_expenditure___proportion_of_new_capital_expenditure_not_qualifying_for_capital_allowance_deductions.ADDN2">#REF!</definedName>
    <definedName name="Active___new_capital_expenditure___proportion_of_new_capital_expenditure_not_qualifying_for_capital_allowance_deductions.BR">#REF!</definedName>
    <definedName name="Active___new_capital_expenditure___proportion_of_new_capital_expenditure_not_qualifying_for_capital_allowance_deductions.WN">#REF!</definedName>
    <definedName name="Active___new_capital_expenditure___proportion_of_new_capital_expenditure_not_qualifying_for_capital_allowance_deductions.WR">#REF!</definedName>
    <definedName name="Active___new_capital_expenditure___proportion_of_new_capital_expenditure_not_qualifying_for_capital_allowance_deductions.WWN">#REF!</definedName>
    <definedName name="Active___New_capital_expenditure___proportion_of_new_capital_expenditure_qualifying_for_the_structures_and_buildings_pool___control.ADDN1">#REF!</definedName>
    <definedName name="Active___New_capital_expenditure___proportion_of_new_capital_expenditure_qualifying_for_the_structures_and_buildings_pool___control.ADDN2">#REF!</definedName>
    <definedName name="Active___New_capital_expenditure___proportion_of_new_capital_expenditure_qualifying_for_the_structures_and_buildings_pool___control.BR">#REF!</definedName>
    <definedName name="Active___New_capital_expenditure___proportion_of_new_capital_expenditure_qualifying_for_the_structures_and_buildings_pool___control.WN">#REF!</definedName>
    <definedName name="Active___New_capital_expenditure___proportion_of_new_capital_expenditure_qualifying_for_the_structures_and_buildings_pool___control.WR">#REF!</definedName>
    <definedName name="Active___New_capital_expenditure___proportion_of_new_capital_expenditure_qualifying_for_the_structures_and_buildings_pool___control.WWN">#REF!</definedName>
    <definedName name="Active___Non_price_control_income___principal_services___real.ADDN1">#REF!</definedName>
    <definedName name="Active___Non_price_control_income___principal_services___real.ADDN2">#REF!</definedName>
    <definedName name="Active___Non_price_control_income___principal_services___real.BR">#REF!</definedName>
    <definedName name="Active___Non_price_control_income___principal_services___real.WN">#REF!</definedName>
    <definedName name="Active___Non_price_control_income___principal_services___real.WR">#REF!</definedName>
    <definedName name="Active___Non_price_control_income___principal_services___real.WWN">#REF!</definedName>
    <definedName name="Active___Non_price_control_income___third_party_services___Bulk_supplies___contract_not_qualifying_for_water_trading_incentives___signed_before_1_April_2020___real.ADDN1">#REF!</definedName>
    <definedName name="Active___Non_price_control_income___third_party_services___Bulk_supplies___contract_not_qualifying_for_water_trading_incentives___signed_before_1_April_2020___real.ADDN2">#REF!</definedName>
    <definedName name="Active___Non_price_control_income___third_party_services___Bulk_supplies___contract_not_qualifying_for_water_trading_incentives___signed_before_1_April_2020___real.BR">#REF!</definedName>
    <definedName name="Active___Non_price_control_income___third_party_services___Bulk_supplies___contract_not_qualifying_for_water_trading_incentives___signed_before_1_April_2020___real.WN">#REF!</definedName>
    <definedName name="Active___Non_price_control_income___third_party_services___Bulk_supplies___contract_not_qualifying_for_water_trading_incentives___signed_before_1_April_2020___real.WR">#REF!</definedName>
    <definedName name="Active___Non_price_control_income___third_party_services___Bulk_supplies___contract_not_qualifying_for_water_trading_incentives___signed_before_1_April_2020___real.WWN">#REF!</definedName>
    <definedName name="Active___Non_price_control_income___third_party_services___Bulk_supplies___contract_qualifying_for_water_trading_incentives___on_or_after_1_April_2020___real.ADDN1">#REF!</definedName>
    <definedName name="Active___Non_price_control_income___third_party_services___Bulk_supplies___contract_qualifying_for_water_trading_incentives___on_or_after_1_April_2020___real.ADDN2">#REF!</definedName>
    <definedName name="Active___Non_price_control_income___third_party_services___Bulk_supplies___contract_qualifying_for_water_trading_incentives___on_or_after_1_April_2020___real.BR">#REF!</definedName>
    <definedName name="Active___Non_price_control_income___third_party_services___Bulk_supplies___contract_qualifying_for_water_trading_incentives___on_or_after_1_April_2020___real.WN">#REF!</definedName>
    <definedName name="Active___Non_price_control_income___third_party_services___Bulk_supplies___contract_qualifying_for_water_trading_incentives___on_or_after_1_April_2020___real.WR">#REF!</definedName>
    <definedName name="Active___Non_price_control_income___third_party_services___Bulk_supplies___contract_qualifying_for_water_trading_incentives___on_or_after_1_April_2020___real.WWN">#REF!</definedName>
    <definedName name="Active___Non_price_control_income___third_party_services___Bulk_supplies___General___real.ADDN1">#REF!</definedName>
    <definedName name="Active___Non_price_control_income___third_party_services___Bulk_supplies___General___real.ADDN2">#REF!</definedName>
    <definedName name="Active___Non_price_control_income___third_party_services___Bulk_supplies___General___real.BR">#REF!</definedName>
    <definedName name="Active___Non_price_control_income___third_party_services___Bulk_supplies___General___real.WN">#REF!</definedName>
    <definedName name="Active___Non_price_control_income___third_party_services___Bulk_supplies___General___real.WR">#REF!</definedName>
    <definedName name="Active___Non_price_control_income___third_party_services___Bulk_supplies___General___real.WWN">#REF!</definedName>
    <definedName name="Active___Non_price_control_income___third_party_services___other___real.ADDN1">#REF!</definedName>
    <definedName name="Active___Non_price_control_income___third_party_services___other___real.ADDN2">#REF!</definedName>
    <definedName name="Active___Non_price_control_income___third_party_services___other___real.BR">#REF!</definedName>
    <definedName name="Active___Non_price_control_income___third_party_services___other___real.WN">#REF!</definedName>
    <definedName name="Active___Non_price_control_income___third_party_services___other___real.WR">#REF!</definedName>
    <definedName name="Active___Non_price_control_income___third_party_services___other___real.WWN">#REF!</definedName>
    <definedName name="Active___Notional_target_gearing___control.ADDN1">#REF!</definedName>
    <definedName name="Active___Notional_target_gearing___control.ADDN2">#REF!</definedName>
    <definedName name="Active___Notional_target_gearing___control.BR">#REF!</definedName>
    <definedName name="Active___Notional_target_gearing___control.WN">#REF!</definedName>
    <definedName name="Active___Notional_target_gearing___control.WR">#REF!</definedName>
    <definedName name="Active___Notional_target_gearing___control.WWN">#REF!</definedName>
    <definedName name="Active___opening_business_debtors_measured___nominal">#REF!</definedName>
    <definedName name="Active___opening_business_debtors_unmeasured___nominal">#REF!</definedName>
    <definedName name="Active___Opening_business_retail_measured_advance_receipts___nominal">#REF!</definedName>
    <definedName name="Active___Opening_business_retail_unmeasured_advance_receipts___nominal">#REF!</definedName>
    <definedName name="Active___Opening_Called_up_share_capital_balance___control___nominal.ADDN1">#REF!</definedName>
    <definedName name="Active___Opening_Called_up_share_capital_balance___control___nominal.ADDN2">#REF!</definedName>
    <definedName name="Active___Opening_Called_up_share_capital_balance___control___nominal.BR">#REF!</definedName>
    <definedName name="Active___Opening_Called_up_share_capital_balance___control___nominal.WN">#REF!</definedName>
    <definedName name="Active___Opening_Called_up_share_capital_balance___control___nominal.WR">#REF!</definedName>
    <definedName name="Active___Opening_Called_up_share_capital_balance___control___nominal.WWN">#REF!</definedName>
    <definedName name="Active___Opening_Capex_creditors_balance___control___nominal.ADDN1">#REF!</definedName>
    <definedName name="Active___Opening_Capex_creditors_balance___control___nominal.ADDN2">#REF!</definedName>
    <definedName name="Active___Opening_Capex_creditors_balance___control___nominal.BR">#REF!</definedName>
    <definedName name="Active___Opening_Capex_creditors_balance___control___nominal.WN">#REF!</definedName>
    <definedName name="Active___Opening_Capex_creditors_balance___control___nominal.WR">#REF!</definedName>
    <definedName name="Active___Opening_Capex_creditors_balance___control___nominal.WWN">#REF!</definedName>
    <definedName name="Active___Opening_Capital_allowance_balance___main_rate_pool___new_capital_expenditure___control___nominal.ADDN1">#REF!</definedName>
    <definedName name="Active___Opening_Capital_allowance_balance___main_rate_pool___new_capital_expenditure___control___nominal.ADDN2">#REF!</definedName>
    <definedName name="Active___Opening_Capital_allowance_balance___main_rate_pool___new_capital_expenditure___control___nominal.BR">#REF!</definedName>
    <definedName name="Active___Opening_Capital_allowance_balance___main_rate_pool___new_capital_expenditure___control___nominal.WN">#REF!</definedName>
    <definedName name="Active___Opening_Capital_allowance_balance___main_rate_pool___new_capital_expenditure___control___nominal.WR">#REF!</definedName>
    <definedName name="Active___Opening_Capital_allowance_balance___main_rate_pool___new_capital_expenditure___control___nominal.WWN">#REF!</definedName>
    <definedName name="Active___Opening_Capital_allowance_balance___special_rate_pool___Capital_expenditure___control___nominal.ADDN1">#REF!</definedName>
    <definedName name="Active___Opening_Capital_allowance_balance___special_rate_pool___Capital_expenditure___control___nominal.ADDN2">#REF!</definedName>
    <definedName name="Active___Opening_Capital_allowance_balance___special_rate_pool___Capital_expenditure___control___nominal.BR">#REF!</definedName>
    <definedName name="Active___Opening_Capital_allowance_balance___special_rate_pool___Capital_expenditure___control___nominal.WN">#REF!</definedName>
    <definedName name="Active___Opening_Capital_allowance_balance___special_rate_pool___Capital_expenditure___control___nominal.WR">#REF!</definedName>
    <definedName name="Active___Opening_Capital_allowance_balance___special_rate_pool___Capital_expenditure___control___nominal.WWN">#REF!</definedName>
    <definedName name="Active___Opening_Capital_allowance_balance___structures_and_buildings_pool___Capital_expenditure___control___nominal.ADDN1">#REF!</definedName>
    <definedName name="Active___Opening_Capital_allowance_balance___structures_and_buildings_pool___Capital_expenditure___control___nominal.ADDN2">#REF!</definedName>
    <definedName name="Active___Opening_Capital_allowance_balance___structures_and_buildings_pool___Capital_expenditure___control___nominal.BR">#REF!</definedName>
    <definedName name="Active___Opening_Capital_allowance_balance___structures_and_buildings_pool___Capital_expenditure___control___nominal.WN">#REF!</definedName>
    <definedName name="Active___Opening_Capital_allowance_balance___structures_and_buildings_pool___Capital_expenditure___control___nominal.WR">#REF!</definedName>
    <definedName name="Active___Opening_Capital_allowance_balance___structures_and_buildings_pool___Capital_expenditure___control___nominal.WWN">#REF!</definedName>
    <definedName name="Active___Opening_cash_balance___Appointee___nominal">#REF!</definedName>
    <definedName name="Active___opening_current_tax_liabilities___control___nominal.ADDN1">#REF!</definedName>
    <definedName name="Active___opening_current_tax_liabilities___control___nominal.ADDN2">#REF!</definedName>
    <definedName name="Active___opening_current_tax_liabilities___control___nominal.BR">#REF!</definedName>
    <definedName name="Active___opening_current_tax_liabilities___control___nominal.WN">#REF!</definedName>
    <definedName name="Active___opening_current_tax_liabilities___control___nominal.WR">#REF!</definedName>
    <definedName name="Active___opening_current_tax_liabilities___control___nominal.WWN">#REF!</definedName>
    <definedName name="Active___Opening_Deferred_tax_balance___control___nominal.ADDN1">#REF!</definedName>
    <definedName name="Active___Opening_Deferred_tax_balance___control___nominal.ADDN2">#REF!</definedName>
    <definedName name="Active___Opening_Deferred_tax_balance___control___nominal.BR">#REF!</definedName>
    <definedName name="Active___Opening_Deferred_tax_balance___control___nominal.WN">#REF!</definedName>
    <definedName name="Active___Opening_Deferred_tax_balance___control___nominal.WR">#REF!</definedName>
    <definedName name="Active___Opening_Deferred_tax_balance___control___nominal.WWN">#REF!</definedName>
    <definedName name="Active___Opening_Dividend_cashflow_balance___control___nominal.ADDN1">#REF!</definedName>
    <definedName name="Active___Opening_Dividend_cashflow_balance___control___nominal.ADDN2">#REF!</definedName>
    <definedName name="Active___Opening_Dividend_cashflow_balance___control___nominal.BR">#REF!</definedName>
    <definedName name="Active___Opening_Dividend_cashflow_balance___control___nominal.WN">#REF!</definedName>
    <definedName name="Active___Opening_Dividend_cashflow_balance___control___nominal.WR">#REF!</definedName>
    <definedName name="Active___Opening_Dividend_cashflow_balance___control___nominal.WWN">#REF!</definedName>
    <definedName name="Active___Opening_Dividend_creditors_balance___control___nominal.ADDN1">#REF!</definedName>
    <definedName name="Active___Opening_Dividend_creditors_balance___control___nominal.ADDN2">#REF!</definedName>
    <definedName name="Active___Opening_Dividend_creditors_balance___control___nominal.BR">#REF!</definedName>
    <definedName name="Active___Opening_Dividend_creditors_balance___control___nominal.WN">#REF!</definedName>
    <definedName name="Active___Opening_Dividend_creditors_balance___control___nominal.WR">#REF!</definedName>
    <definedName name="Active___Opening_Dividend_creditors_balance___control___nominal.WWN">#REF!</definedName>
    <definedName name="Active___Opening_household_measured_advance_receipts___nominal">#REF!</definedName>
    <definedName name="Active___Opening_household_unmeasured_advance_receipts___nominal">#REF!</definedName>
    <definedName name="Active___opening_Intangible_asset_and_investments_balance___control___nominal.ADDN1">#REF!</definedName>
    <definedName name="Active___opening_Intangible_asset_and_investments_balance___control___nominal.ADDN2">#REF!</definedName>
    <definedName name="Active___opening_Intangible_asset_and_investments_balance___control___nominal.BR">#REF!</definedName>
    <definedName name="Active___opening_Intangible_asset_and_investments_balance___control___nominal.WN">#REF!</definedName>
    <definedName name="Active___opening_Intangible_asset_and_investments_balance___control___nominal.WR">#REF!</definedName>
    <definedName name="Active___opening_Intangible_asset_and_investments_balance___control___nominal.WWN">#REF!</definedName>
    <definedName name="Active___Opening_Non_distributable_reserves_balance___control___nominal.ADDN1">#REF!</definedName>
    <definedName name="Active___Opening_Non_distributable_reserves_balance___control___nominal.ADDN2">#REF!</definedName>
    <definedName name="Active___Opening_Non_distributable_reserves_balance___control___nominal.BR">#REF!</definedName>
    <definedName name="Active___Opening_Non_distributable_reserves_balance___control___nominal.WN">#REF!</definedName>
    <definedName name="Active___Opening_Non_distributable_reserves_balance___control___nominal.WR">#REF!</definedName>
    <definedName name="Active___Opening_Non_distributable_reserves_balance___control___nominal.WWN">#REF!</definedName>
    <definedName name="Active___Opening_Other_creditors_balance___control___nominal.ADDN1">#REF!</definedName>
    <definedName name="Active___Opening_Other_creditors_balance___control___nominal.ADDN2">#REF!</definedName>
    <definedName name="Active___Opening_Other_creditors_balance___control___nominal.BR">#REF!</definedName>
    <definedName name="Active___Opening_Other_creditors_balance___control___nominal.WN">#REF!</definedName>
    <definedName name="Active___Opening_Other_creditors_balance___control___nominal.WR">#REF!</definedName>
    <definedName name="Active___Opening_Other_creditors_balance___control___nominal.WWN">#REF!</definedName>
    <definedName name="Active___Opening_Other_debtors_balance___control___nominal.ADDN1">#REF!</definedName>
    <definedName name="Active___Opening_Other_debtors_balance___control___nominal.ADDN2">#REF!</definedName>
    <definedName name="Active___Opening_Other_debtors_balance___control___nominal.BR">#REF!</definedName>
    <definedName name="Active___Opening_Other_debtors_balance___control___nominal.WN">#REF!</definedName>
    <definedName name="Active___Opening_Other_debtors_balance___control___nominal.WR">#REF!</definedName>
    <definedName name="Active___Opening_Other_debtors_balance___control___nominal.WWN">#REF!</definedName>
    <definedName name="Active___Opening_Other_liabilities_balance___control___nominal.ADDN1">#REF!</definedName>
    <definedName name="Active___Opening_Other_liabilities_balance___control___nominal.ADDN2">#REF!</definedName>
    <definedName name="Active___Opening_Other_liabilities_balance___control___nominal.BR">#REF!</definedName>
    <definedName name="Active___Opening_Other_liabilities_balance___control___nominal.WN">#REF!</definedName>
    <definedName name="Active___Opening_Other_liabilities_balance___control___nominal.WR">#REF!</definedName>
    <definedName name="Active___Opening_Other_liabilities_balance___control___nominal.WWN">#REF!</definedName>
    <definedName name="Active___Opening_Provisions_balance___control___nominal.ADDN1">#REF!</definedName>
    <definedName name="Active___Opening_Provisions_balance___control___nominal.ADDN2">#REF!</definedName>
    <definedName name="Active___Opening_Provisions_balance___control___nominal.BR">#REF!</definedName>
    <definedName name="Active___Opening_Provisions_balance___control___nominal.WN">#REF!</definedName>
    <definedName name="Active___Opening_Provisions_balance___control___nominal.WR">#REF!</definedName>
    <definedName name="Active___Opening_Provisions_balance___control___nominal.WWN">#REF!</definedName>
    <definedName name="Active___Opening_retained_cash_balance___Business___nominal">#REF!</definedName>
    <definedName name="Active___Opening_retained_cash_balance___Residential___nominal">#REF!</definedName>
    <definedName name="Active___Opening_retained_cash_balance___Retail___nominal">#REF!</definedName>
    <definedName name="Active___Opening_retained_earnings_balance___Business___nominal">#REF!</definedName>
    <definedName name="Active___opening_retained_earnings_balance___control___nominal.ADDN1">#REF!</definedName>
    <definedName name="Active___opening_retained_earnings_balance___control___nominal.ADDN2">#REF!</definedName>
    <definedName name="Active___opening_retained_earnings_balance___control___nominal.BR">#REF!</definedName>
    <definedName name="Active___opening_retained_earnings_balance___control___nominal.WN">#REF!</definedName>
    <definedName name="Active___opening_retained_earnings_balance___control___nominal.WR">#REF!</definedName>
    <definedName name="Active___opening_retained_earnings_balance___control___nominal.WWN">#REF!</definedName>
    <definedName name="Active___opening_retained_earnings_balance___Retail___nominal">#REF!</definedName>
    <definedName name="Active___opening_retained_earnings_balance___wholesale___nominal">#REF!</definedName>
    <definedName name="Active___Opening_Retirement_benefit_asset____liabilities__balance___control___nominal.ADDN1">#REF!</definedName>
    <definedName name="Active___Opening_Retirement_benefit_asset____liabilities__balance___control___nominal.ADDN2">#REF!</definedName>
    <definedName name="Active___Opening_Retirement_benefit_asset____liabilities__balance___control___nominal.BR">#REF!</definedName>
    <definedName name="Active___Opening_Retirement_benefit_asset____liabilities__balance___control___nominal.WN">#REF!</definedName>
    <definedName name="Active___Opening_Retirement_benefit_asset____liabilities__balance___control___nominal.WR">#REF!</definedName>
    <definedName name="Active___Opening_Retirement_benefit_asset____liabilities__balance___control___nominal.WWN">#REF!</definedName>
    <definedName name="Active___opening_Tax_loss_balance___wholesale___nominal.ADDN1">#REF!</definedName>
    <definedName name="Active___opening_Tax_loss_balance___wholesale___nominal.ADDN2">#REF!</definedName>
    <definedName name="Active___opening_Tax_loss_balance___wholesale___nominal.BR">#REF!</definedName>
    <definedName name="Active___opening_Tax_loss_balance___wholesale___nominal.WN">#REF!</definedName>
    <definedName name="Active___opening_Tax_loss_balance___wholesale___nominal.WR">#REF!</definedName>
    <definedName name="Active___opening_Tax_loss_balance___wholesale___nominal.WWN">#REF!</definedName>
    <definedName name="Active___Opening_trade_and_other_payables___Wholesale_creditors___business_retail___nominal">#REF!</definedName>
    <definedName name="Active___Opening_Trade_creditors_balance___control___nominal.ADDN1">#REF!</definedName>
    <definedName name="Active___Opening_Trade_creditors_balance___control___nominal.ADDN2">#REF!</definedName>
    <definedName name="Active___Opening_Trade_creditors_balance___control___nominal.BR">#REF!</definedName>
    <definedName name="Active___Opening_Trade_creditors_balance___control___nominal.WN">#REF!</definedName>
    <definedName name="Active___Opening_Trade_creditors_balance___control___nominal.WR">#REF!</definedName>
    <definedName name="Active___Opening_Trade_creditors_balance___control___nominal.WWN">#REF!</definedName>
    <definedName name="Active___Opening_Trade_debtors_balance___control___nominal.ADDN1">#REF!</definedName>
    <definedName name="Active___Opening_Trade_debtors_balance___control___nominal.ADDN2">#REF!</definedName>
    <definedName name="Active___Opening_Trade_debtors_balance___control___nominal.BR">#REF!</definedName>
    <definedName name="Active___Opening_Trade_debtors_balance___control___nominal.WN">#REF!</definedName>
    <definedName name="Active___Opening_Trade_debtors_balance___control___nominal.WR">#REF!</definedName>
    <definedName name="Active___Opening_Trade_debtors_balance___control___nominal.WWN">#REF!</definedName>
    <definedName name="Active___operating_costs_associated_with_equity_issuance___real.ADDN1">#REF!</definedName>
    <definedName name="Active___operating_costs_associated_with_equity_issuance___real.ADDN2">#REF!</definedName>
    <definedName name="Active___operating_costs_associated_with_equity_issuance___real.BR">#REF!</definedName>
    <definedName name="Active___operating_costs_associated_with_equity_issuance___real.WN">#REF!</definedName>
    <definedName name="Active___operating_costs_associated_with_equity_issuance___real.WR">#REF!</definedName>
    <definedName name="Active___operating_costs_associated_with_equity_issuance___real.WWN">#REF!</definedName>
    <definedName name="Active___Ordinary_dividend_override___nominal">#REF!</definedName>
    <definedName name="Active___Ordinary_shares_issued___control___nominal.ADDN1">#REF!</definedName>
    <definedName name="Active___Ordinary_shares_issued___control___nominal.ADDN2">#REF!</definedName>
    <definedName name="Active___Ordinary_shares_issued___control___nominal.BR">#REF!</definedName>
    <definedName name="Active___Ordinary_shares_issued___control___nominal.WN">#REF!</definedName>
    <definedName name="Active___Ordinary_shares_issued___control___nominal.WR">#REF!</definedName>
    <definedName name="Active___Ordinary_shares_issued___control___nominal.WWN">#REF!</definedName>
    <definedName name="Active___Other_adjustments_to_taxable_profits___control___nominal.ADDN1">#REF!</definedName>
    <definedName name="Active___Other_adjustments_to_taxable_profits___control___nominal.ADDN2">#REF!</definedName>
    <definedName name="Active___Other_adjustments_to_taxable_profits___control___nominal.BR">#REF!</definedName>
    <definedName name="Active___Other_adjustments_to_taxable_profits___control___nominal.WN">#REF!</definedName>
    <definedName name="Active___Other_adjustments_to_taxable_profits___control___nominal.WR">#REF!</definedName>
    <definedName name="Active___Other_adjustments_to_taxable_profits___control___nominal.WWN">#REF!</definedName>
    <definedName name="Active___Other_creditors_target_balance___control___nominal.ADDN1">#REF!</definedName>
    <definedName name="Active___Other_creditors_target_balance___control___nominal.ADDN2">#REF!</definedName>
    <definedName name="Active___Other_creditors_target_balance___control___nominal.BR">#REF!</definedName>
    <definedName name="Active___Other_creditors_target_balance___control___nominal.WN">#REF!</definedName>
    <definedName name="Active___Other_creditors_target_balance___control___nominal.WR">#REF!</definedName>
    <definedName name="Active___Other_creditors_target_balance___control___nominal.WWN">#REF!</definedName>
    <definedName name="Active___other_debtors_target_balance___control___nominal.ADDN1">#REF!</definedName>
    <definedName name="Active___other_debtors_target_balance___control___nominal.ADDN2">#REF!</definedName>
    <definedName name="Active___other_debtors_target_balance___control___nominal.BR">#REF!</definedName>
    <definedName name="Active___other_debtors_target_balance___control___nominal.WN">#REF!</definedName>
    <definedName name="Active___other_debtors_target_balance___control___nominal.WR">#REF!</definedName>
    <definedName name="Active___other_debtors_target_balance___control___nominal.WWN">#REF!</definedName>
    <definedName name="Active___Other_operating_income___real.ADDN1">#REF!</definedName>
    <definedName name="Active___Other_operating_income___real.ADDN2">#REF!</definedName>
    <definedName name="Active___Other_operating_income___real.BR">#REF!</definedName>
    <definedName name="Active___Other_operating_income___real.WN">#REF!</definedName>
    <definedName name="Active___Other_operating_income___real.WR">#REF!</definedName>
    <definedName name="Active___Other_operating_income___real.WWN">#REF!</definedName>
    <definedName name="Active___Other_price_control_income___Third_party_revenue___real.ADDN1">#REF!</definedName>
    <definedName name="Active___Other_price_control_income___Third_party_revenue___real.ADDN2">#REF!</definedName>
    <definedName name="Active___Other_price_control_income___Third_party_revenue___real.BR">#REF!</definedName>
    <definedName name="Active___Other_price_control_income___Third_party_revenue___real.WN">#REF!</definedName>
    <definedName name="Active___Other_price_control_income___Third_party_revenue___real.WR">#REF!</definedName>
    <definedName name="Active___Other_price_control_income___Third_party_revenue___real.WWN">#REF!</definedName>
    <definedName name="Active___Other_taxable_income___Amortisation_on_grants_and_contributions___control___nominal.ADDN1">#REF!</definedName>
    <definedName name="Active___Other_taxable_income___Amortisation_on_grants_and_contributions___control___nominal.ADDN2">#REF!</definedName>
    <definedName name="Active___Other_taxable_income___Amortisation_on_grants_and_contributions___control___nominal.BR">#REF!</definedName>
    <definedName name="Active___Other_taxable_income___Amortisation_on_grants_and_contributions___control___nominal.WN">#REF!</definedName>
    <definedName name="Active___Other_taxable_income___Amortisation_on_grants_and_contributions___control___nominal.WR">#REF!</definedName>
    <definedName name="Active___Other_taxable_income___Amortisation_on_grants_and_contributions___control___nominal.WWN">#REF!</definedName>
    <definedName name="Active___Other_taxable_income___Grants_and_contributions_taxable_on_receipt___control___nominal.ADDN1">#REF!</definedName>
    <definedName name="Active___Other_taxable_income___Grants_and_contributions_taxable_on_receipt___control___nominal.ADDN2">#REF!</definedName>
    <definedName name="Active___Other_taxable_income___Grants_and_contributions_taxable_on_receipt___control___nominal.BR">#REF!</definedName>
    <definedName name="Active___Other_taxable_income___Grants_and_contributions_taxable_on_receipt___control___nominal.WN">#REF!</definedName>
    <definedName name="Active___Other_taxable_income___Grants_and_contributions_taxable_on_receipt___control___nominal.WR">#REF!</definedName>
    <definedName name="Active___Other_taxable_income___Grants_and_contributions_taxable_on_receipt___control___nominal.WWN">#REF!</definedName>
    <definedName name="Active___overdraft_interest_rate.ADDN1">#REF!</definedName>
    <definedName name="Active___overdraft_interest_rate.ADDN2">#REF!</definedName>
    <definedName name="Active___overdraft_interest_rate.BR">#REF!</definedName>
    <definedName name="Active___overdraft_interest_rate.WN">#REF!</definedName>
    <definedName name="Active___overdraft_interest_rate.WR">#REF!</definedName>
    <definedName name="Active___overdraft_interest_rate.WWN">#REF!</definedName>
    <definedName name="Active___P_L_expenditure_not_allowable_as_a_deduction_from_taxable_trading_profits___control___nominal.ADDN1">#REF!</definedName>
    <definedName name="Active___P_L_expenditure_not_allowable_as_a_deduction_from_taxable_trading_profits___control___nominal.ADDN2">#REF!</definedName>
    <definedName name="Active___P_L_expenditure_not_allowable_as_a_deduction_from_taxable_trading_profits___control___nominal.BR">#REF!</definedName>
    <definedName name="Active___P_L_expenditure_not_allowable_as_a_deduction_from_taxable_trading_profits___control___nominal.WN">#REF!</definedName>
    <definedName name="Active___P_L_expenditure_not_allowable_as_a_deduction_from_taxable_trading_profits___control___nominal.WR">#REF!</definedName>
    <definedName name="Active___P_L_expenditure_not_allowable_as_a_deduction_from_taxable_trading_profits___control___nominal.WWN">#REF!</definedName>
    <definedName name="Active___P_L_expenditure_relating_to_renewals_not_allowable_as_a_deduction_from_taxable_trading_profits___control___nominal.ADDN1">#REF!</definedName>
    <definedName name="Active___P_L_expenditure_relating_to_renewals_not_allowable_as_a_deduction_from_taxable_trading_profits___control___nominal.ADDN2">#REF!</definedName>
    <definedName name="Active___P_L_expenditure_relating_to_renewals_not_allowable_as_a_deduction_from_taxable_trading_profits___control___nominal.BR">#REF!</definedName>
    <definedName name="Active___P_L_expenditure_relating_to_renewals_not_allowable_as_a_deduction_from_taxable_trading_profits___control___nominal.WN">#REF!</definedName>
    <definedName name="Active___P_L_expenditure_relating_to_renewals_not_allowable_as_a_deduction_from_taxable_trading_profits___control___nominal.WR">#REF!</definedName>
    <definedName name="Active___P_L_expenditure_relating_to_renewals_not_allowable_as_a_deduction_from_taxable_trading_profits___control___nominal.WWN">#REF!</definedName>
    <definedName name="Active___PAYG_rate___Total_PAYG_rate.ADDN1">#REF!</definedName>
    <definedName name="Active___PAYG_rate___Total_PAYG_rate.ADDN2">#REF!</definedName>
    <definedName name="Active___PAYG_rate___Total_PAYG_rate.BR">#REF!</definedName>
    <definedName name="Active___PAYG_rate___Total_PAYG_rate.WN">#REF!</definedName>
    <definedName name="Active___PAYG_rate___Total_PAYG_rate.WR">#REF!</definedName>
    <definedName name="Active___PAYG_rate___Total_PAYG_rate.WWN">#REF!</definedName>
    <definedName name="Active___Pension_deficit_recovery____real.ADDN1">#REF!</definedName>
    <definedName name="Active___Pension_deficit_recovery____real.ADDN2">#REF!</definedName>
    <definedName name="Active___Pension_deficit_recovery____real.BR">#REF!</definedName>
    <definedName name="Active___Pension_deficit_recovery____real.WN">#REF!</definedName>
    <definedName name="Active___Pension_deficit_recovery____real.WR">#REF!</definedName>
    <definedName name="Active___Pension_deficit_recovery____real.WWN">#REF!</definedName>
    <definedName name="Active___Percentage_earnings_distributed_as_dividends">#REF!</definedName>
    <definedName name="Active___Post_financeability_adjustments_eligible_for_tax_uplift___real.ADDN1">#REF!</definedName>
    <definedName name="Active___Post_financeability_adjustments_eligible_for_tax_uplift___real.ADDN2">#REF!</definedName>
    <definedName name="Active___Post_financeability_adjustments_eligible_for_tax_uplift___real.BR">#REF!</definedName>
    <definedName name="Active___Post_financeability_adjustments_eligible_for_tax_uplift___real.WN">#REF!</definedName>
    <definedName name="Active___Post_financeability_adjustments_eligible_for_tax_uplift___real.WR">#REF!</definedName>
    <definedName name="Active___Post_financeability_adjustments_eligible_for_tax_uplift___real.WWN">#REF!</definedName>
    <definedName name="Active___Post_financeability_adjustments_not_eligible_for_tax_uplift___real.ADDN1">#REF!</definedName>
    <definedName name="Active___Post_financeability_adjustments_not_eligible_for_tax_uplift___real.ADDN2">#REF!</definedName>
    <definedName name="Active___Post_financeability_adjustments_not_eligible_for_tax_uplift___real.BR">#REF!</definedName>
    <definedName name="Active___Post_financeability_adjustments_not_eligible_for_tax_uplift___real.WN">#REF!</definedName>
    <definedName name="Active___Post_financeability_adjustments_not_eligible_for_tax_uplift___real.WR">#REF!</definedName>
    <definedName name="Active___Post_financeability_adjustments_not_eligible_for_tax_uplift___real.WWN">#REF!</definedName>
    <definedName name="Active___Pre_2020_RCV_opening_balance___real.ADDN1">#REF!</definedName>
    <definedName name="Active___Pre_2020_RCV_opening_balance___real.ADDN2">#REF!</definedName>
    <definedName name="Active___Pre_2020_RCV_opening_balance___real.BR">#REF!</definedName>
    <definedName name="Active___Pre_2020_RCV_opening_balance___real.WN">#REF!</definedName>
    <definedName name="Active___Pre_2020_RCV_opening_balance___real.WR">#REF!</definedName>
    <definedName name="Active___Pre_2020_RCV_opening_balance___real.WWN">#REF!</definedName>
    <definedName name="Active___Pre_2025_RCV_Run_off_rate.ADDN1">#REF!</definedName>
    <definedName name="Active___Pre_2025_RCV_Run_off_rate.ADDN2">#REF!</definedName>
    <definedName name="Active___Pre_2025_RCV_Run_off_rate.BR">#REF!</definedName>
    <definedName name="Active___Pre_2025_RCV_Run_off_rate.WN">#REF!</definedName>
    <definedName name="Active___Pre_2025_RCV_Run_off_rate.WR">#REF!</definedName>
    <definedName name="Active___Pre_2025_RCV_Run_off_rate.WWN">#REF!</definedName>
    <definedName name="Active___Price_control_income___third_party_services___Rechargeable_works___real.ADDN1">#REF!</definedName>
    <definedName name="Active___Price_control_income___third_party_services___Rechargeable_works___real.ADDN2">#REF!</definedName>
    <definedName name="Active___Price_control_income___third_party_services___Rechargeable_works___real.BR">#REF!</definedName>
    <definedName name="Active___Price_control_income___third_party_services___Rechargeable_works___real.WN">#REF!</definedName>
    <definedName name="Active___Price_control_income___third_party_services___Rechargeable_works___real.WR">#REF!</definedName>
    <definedName name="Active___Price_control_income___third_party_services___Rechargeable_works___real.WWN">#REF!</definedName>
    <definedName name="Active___Prior_period_company_residential_apportionment">#REF!</definedName>
    <definedName name="Active___Proportion_of_capitalised_revenue_expenditure__infra___non_infra_.ADDN1">#REF!</definedName>
    <definedName name="Active___Proportion_of_capitalised_revenue_expenditure__infra___non_infra_.ADDN2">#REF!</definedName>
    <definedName name="Active___Proportion_of_capitalised_revenue_expenditure__infra___non_infra_.BR">#REF!</definedName>
    <definedName name="Active___Proportion_of_capitalised_revenue_expenditure__infra___non_infra_.WN">#REF!</definedName>
    <definedName name="Active___Proportion_of_capitalised_revenue_expenditure__infra___non_infra_.WR">#REF!</definedName>
    <definedName name="Active___Proportion_of_capitalised_revenue_expenditure__infra___non_infra_.WWN">#REF!</definedName>
    <definedName name="Active___proportion_of_new_capital_expenditure_qualifying_for_a_full_deduction.ADDN1">#REF!</definedName>
    <definedName name="Active___proportion_of_new_capital_expenditure_qualifying_for_a_full_deduction.ADDN2">#REF!</definedName>
    <definedName name="Active___proportion_of_new_capital_expenditure_qualifying_for_a_full_deduction.BR">#REF!</definedName>
    <definedName name="Active___proportion_of_new_capital_expenditure_qualifying_for_a_full_deduction.WN">#REF!</definedName>
    <definedName name="Active___proportion_of_new_capital_expenditure_qualifying_for_a_full_deduction.WR">#REF!</definedName>
    <definedName name="Active___proportion_of_new_capital_expenditure_qualifying_for_a_full_deduction.WWN">#REF!</definedName>
    <definedName name="Active___Proportion_of_new_capital_expenditure_qualifying_for_high_level_deduction_main_rate_pool.ADDN1">#REF!</definedName>
    <definedName name="Active___Proportion_of_new_capital_expenditure_qualifying_for_high_level_deduction_main_rate_pool.ADDN2">#REF!</definedName>
    <definedName name="Active___Proportion_of_new_capital_expenditure_qualifying_for_high_level_deduction_main_rate_pool.BR">#REF!</definedName>
    <definedName name="Active___Proportion_of_new_capital_expenditure_qualifying_for_high_level_deduction_main_rate_pool.WN">#REF!</definedName>
    <definedName name="Active___Proportion_of_new_capital_expenditure_qualifying_for_high_level_deduction_main_rate_pool.WR">#REF!</definedName>
    <definedName name="Active___Proportion_of_new_capital_expenditure_qualifying_for_high_level_deduction_main_rate_pool.WWN">#REF!</definedName>
    <definedName name="Active___Proportion_of_new_capital_expenditure_qualifying_for_high_level_deduction_special_rate_pool.ADDN1">#REF!</definedName>
    <definedName name="Active___Proportion_of_new_capital_expenditure_qualifying_for_high_level_deduction_special_rate_pool.ADDN2">#REF!</definedName>
    <definedName name="Active___Proportion_of_new_capital_expenditure_qualifying_for_high_level_deduction_special_rate_pool.BR">#REF!</definedName>
    <definedName name="Active___Proportion_of_new_capital_expenditure_qualifying_for_high_level_deduction_special_rate_pool.WN">#REF!</definedName>
    <definedName name="Active___Proportion_of_new_capital_expenditure_qualifying_for_high_level_deduction_special_rate_pool.WR">#REF!</definedName>
    <definedName name="Active___Proportion_of_new_capital_expenditure_qualifying_for_high_level_deduction_special_rate_pool.WWN">#REF!</definedName>
    <definedName name="Active___Proportion_of_new_capital_expenditure_qualifying_for_high_level_deduction_structures_and_buildings_rate_pool.ADDN1">#REF!</definedName>
    <definedName name="Active___Proportion_of_new_capital_expenditure_qualifying_for_high_level_deduction_structures_and_buildings_rate_pool.ADDN2">#REF!</definedName>
    <definedName name="Active___Proportion_of_new_capital_expenditure_qualifying_for_high_level_deduction_structures_and_buildings_rate_pool.BR">#REF!</definedName>
    <definedName name="Active___Proportion_of_new_capital_expenditure_qualifying_for_high_level_deduction_structures_and_buildings_rate_pool.WN">#REF!</definedName>
    <definedName name="Active___Proportion_of_new_capital_expenditure_qualifying_for_high_level_deduction_structures_and_buildings_rate_pool.WR">#REF!</definedName>
    <definedName name="Active___Proportion_of_new_capital_expenditure_qualifying_for_high_level_deduction_structures_and_buildings_rate_pool.WWN">#REF!</definedName>
    <definedName name="Active___Proportion_of_RPI_linked_debt">#REF!</definedName>
    <definedName name="Active___proportion_of_taxable_profits_available_for_tax_loss_utilisation">#REF!</definedName>
    <definedName name="Active___QAA_reward__penalty____real.ADDN1">#REF!</definedName>
    <definedName name="Active___QAA_reward__penalty____real.ADDN2">#REF!</definedName>
    <definedName name="Active___QAA_reward__penalty____real.BR">#REF!</definedName>
    <definedName name="Active___QAA_reward__penalty____real.WN">#REF!</definedName>
    <definedName name="Active___QAA_reward__penalty____real.WR">#REF!</definedName>
    <definedName name="Active___QAA_reward__penalty____real.WWN">#REF!</definedName>
    <definedName name="Active___real_dividend_growth">#REF!</definedName>
    <definedName name="Active___Reprofiling_revenue___real.ADDN1">#REF!</definedName>
    <definedName name="Active___Reprofiling_revenue___real.ADDN2">#REF!</definedName>
    <definedName name="Active___Reprofiling_revenue___real.BR">#REF!</definedName>
    <definedName name="Active___Reprofiling_revenue___real.WN">#REF!</definedName>
    <definedName name="Active___Reprofiling_revenue___real.WR">#REF!</definedName>
    <definedName name="Active___Reprofiling_revenue___real.WWN">#REF!</definedName>
    <definedName name="Active___Residential_net_margin_for_company">#REF!</definedName>
    <definedName name="Active___Residential_Retail_allowed_depreciation__post_efficiency_challenge_and_adjustments____real">#REF!</definedName>
    <definedName name="Active___Residential_retail_costs__opex_plus_depn__exc_3rd_party_services____measured___Wastewater_only___nominal">#REF!</definedName>
    <definedName name="Active___Residential_retail_costs__opex_plus_depn__exc_3rd_party_services____measured___Water_only___nominal">#REF!</definedName>
    <definedName name="Active___Residential_retail_costs__opex_plus_depn__exc_3rd_party_services____unmeasured___Wastewater_only___nominal">#REF!</definedName>
    <definedName name="Active___Residential_retail_costs__opex_plus_depn__exc_3rd_party_services____unmeasured___Water_only___nominal">#REF!</definedName>
    <definedName name="Active___Residential_retail_revenue_adjustment___real">#REF!</definedName>
    <definedName name="Active___Retail___Corporation_tax_creditor_b_f___nominal">#REF!</definedName>
    <definedName name="Active___Retail___Retail_creditor_months__Payment_terms___Business_retail_pays_wholesaler_in_arrears__advance_">#REF!</definedName>
    <definedName name="Active___Retail___Retail_creditor_months__Payment_terms___Residential_retail_pays_wholesaler_in_arrears__advance_">#REF!</definedName>
    <definedName name="Active___Retirement_benefit_asset____liability__balance___Business___nominal">#REF!</definedName>
    <definedName name="Active___Retirement_benefit_asset____liability__balance___Residential___nominal">#REF!</definedName>
    <definedName name="Active___Run_off_rate_for_Post_2025_RCV.ADDN1">#REF!</definedName>
    <definedName name="Active___Run_off_rate_for_Post_2025_RCV.ADDN2">#REF!</definedName>
    <definedName name="Active___Run_off_rate_for_Post_2025_RCV.BR">#REF!</definedName>
    <definedName name="Active___Run_off_rate_for_Post_2025_RCV.WN">#REF!</definedName>
    <definedName name="Active___Run_off_rate_for_Post_2025_RCV.WR">#REF!</definedName>
    <definedName name="Active___Run_off_rate_for_Post_2025_RCV.WWN">#REF!</definedName>
    <definedName name="Active___Statutory_Corporation_tax_rate">#REF!</definedName>
    <definedName name="Active___Tariff_Band___Forecast_allocated_wholesale_charge___nominal.1">#REF!</definedName>
    <definedName name="Active___Tariff_Band___Forecast_allocated_wholesale_charge___nominal.2">#REF!</definedName>
    <definedName name="Active___Tariff_Band___Forecast_allocated_wholesale_charge___nominal.3">#REF!</definedName>
    <definedName name="Active___tariff_band___net_margin_percentage.1">#REF!</definedName>
    <definedName name="Active___tariff_band___net_margin_percentage.2">#REF!</definedName>
    <definedName name="Active___tariff_band___net_margin_percentage.3">#REF!</definedName>
    <definedName name="Active___Tariff_Band___Number_of_customers___Tariff_Band.1">#REF!</definedName>
    <definedName name="Active___Tariff_Band___Number_of_customers___Tariff_Band.2">#REF!</definedName>
    <definedName name="Active___Tariff_Band___Number_of_customers___Tariff_Band.3">#REF!</definedName>
    <definedName name="Active___tax_cashflow_initial_balance___wholesale___nominal.ADDN1">#REF!</definedName>
    <definedName name="Active___tax_cashflow_initial_balance___wholesale___nominal.ADDN2">#REF!</definedName>
    <definedName name="Active___tax_cashflow_initial_balance___wholesale___nominal.BR">#REF!</definedName>
    <definedName name="Active___tax_cashflow_initial_balance___wholesale___nominal.WN">#REF!</definedName>
    <definedName name="Active___tax_cashflow_initial_balance___wholesale___nominal.WR">#REF!</definedName>
    <definedName name="Active___tax_cashflow_initial_balance___wholesale___nominal.WWN">#REF!</definedName>
    <definedName name="Active___Tax_loss_allowance___nominal">#REF!</definedName>
    <definedName name="Active___Tonnes_of_dry_solid___BR">#REF!</definedName>
    <definedName name="Active___Total_Additional_control_customers_WN">#REF!</definedName>
    <definedName name="Active___Total_Additional_control_customers_WR">#REF!</definedName>
    <definedName name="Active___Total_direct_procurement_from_customers___infrastructure_cost____control___real.ADDN1">#REF!</definedName>
    <definedName name="Active___Total_direct_procurement_from_customers___infrastructure_cost____control___real.ADDN2">#REF!</definedName>
    <definedName name="Active___Total_direct_procurement_from_customers___infrastructure_cost____control___real.BR">#REF!</definedName>
    <definedName name="Active___Total_direct_procurement_from_customers___infrastructure_cost____control___real.WN">#REF!</definedName>
    <definedName name="Active___Total_direct_procurement_from_customers___infrastructure_cost____control___real.WR">#REF!</definedName>
    <definedName name="Active___Total_direct_procurement_from_customers___infrastructure_cost____control___real.WWN">#REF!</definedName>
    <definedName name="Active___Total_direct_procurement_from_customers___infrastructure_cost_1___real.ADDN1">#REF!</definedName>
    <definedName name="Active___Total_direct_procurement_from_customers___infrastructure_cost_1___real.ADDN2">#REF!</definedName>
    <definedName name="Active___Total_direct_procurement_from_customers___infrastructure_cost_1___real.BR">#REF!</definedName>
    <definedName name="Active___Total_direct_procurement_from_customers___infrastructure_cost_1___real.WN">#REF!</definedName>
    <definedName name="Active___Total_direct_procurement_from_customers___infrastructure_cost_1___real.WR">#REF!</definedName>
    <definedName name="Active___Total_direct_procurement_from_customers___infrastructure_cost_1___real.WWN">#REF!</definedName>
    <definedName name="Active___Total_direct_procurement_from_customers___infrastructure_cost_2___real.ADDN1">#REF!</definedName>
    <definedName name="Active___Total_direct_procurement_from_customers___infrastructure_cost_2___real.ADDN2">#REF!</definedName>
    <definedName name="Active___Total_direct_procurement_from_customers___infrastructure_cost_2___real.BR">#REF!</definedName>
    <definedName name="Active___Total_direct_procurement_from_customers___infrastructure_cost_2___real.WN">#REF!</definedName>
    <definedName name="Active___Total_direct_procurement_from_customers___infrastructure_cost_2___real.WR">#REF!</definedName>
    <definedName name="Active___Total_direct_procurement_from_customers___infrastructure_cost_2___real.WWN">#REF!</definedName>
    <definedName name="Active___Total_direct_procurement_from_customers___infrastructure_cost_3___real.ADDN1">#REF!</definedName>
    <definedName name="Active___Total_direct_procurement_from_customers___infrastructure_cost_3___real.ADDN2">#REF!</definedName>
    <definedName name="Active___Total_direct_procurement_from_customers___infrastructure_cost_3___real.BR">#REF!</definedName>
    <definedName name="Active___Total_direct_procurement_from_customers___infrastructure_cost_3___real.WN">#REF!</definedName>
    <definedName name="Active___Total_direct_procurement_from_customers___infrastructure_cost_3___real.WR">#REF!</definedName>
    <definedName name="Active___Total_direct_procurement_from_customers___infrastructure_cost_3___real.WWN">#REF!</definedName>
    <definedName name="Active___Total_direct_procurement_from_customers___infrastructure_cost_4___real.ADDN1">#REF!</definedName>
    <definedName name="Active___Total_direct_procurement_from_customers___infrastructure_cost_4___real.ADDN2">#REF!</definedName>
    <definedName name="Active___Total_direct_procurement_from_customers___infrastructure_cost_4___real.BR">#REF!</definedName>
    <definedName name="Active___Total_direct_procurement_from_customers___infrastructure_cost_4___real.WN">#REF!</definedName>
    <definedName name="Active___Total_direct_procurement_from_customers___infrastructure_cost_4___real.WR">#REF!</definedName>
    <definedName name="Active___Total_direct_procurement_from_customers___infrastructure_cost_4___real.WWN">#REF!</definedName>
    <definedName name="Active___Total_direct_procurement_from_customers___infrastructure_cost_5___real.ADDN1">#REF!</definedName>
    <definedName name="Active___Total_direct_procurement_from_customers___infrastructure_cost_5___real.ADDN2">#REF!</definedName>
    <definedName name="Active___Total_direct_procurement_from_customers___infrastructure_cost_5___real.BR">#REF!</definedName>
    <definedName name="Active___Total_direct_procurement_from_customers___infrastructure_cost_5___real.WN">#REF!</definedName>
    <definedName name="Active___Total_direct_procurement_from_customers___infrastructure_cost_5___real.WR">#REF!</definedName>
    <definedName name="Active___Total_direct_procurement_from_customers___infrastructure_cost_5___real.WWN">#REF!</definedName>
    <definedName name="Active___Total_direct_procurement_from_customers___infrastructure_cost_6___real.ADDN1">#REF!</definedName>
    <definedName name="Active___Total_direct_procurement_from_customers___infrastructure_cost_6___real.ADDN2">#REF!</definedName>
    <definedName name="Active___Total_direct_procurement_from_customers___infrastructure_cost_6___real.BR">#REF!</definedName>
    <definedName name="Active___Total_direct_procurement_from_customers___infrastructure_cost_6___real.WN">#REF!</definedName>
    <definedName name="Active___Total_direct_procurement_from_customers___infrastructure_cost_6___real.WR">#REF!</definedName>
    <definedName name="Active___Total_direct_procurement_from_customers___infrastructure_cost_6___real.WWN">#REF!</definedName>
    <definedName name="Active___Total_gross_operational_expenditure___including_cost_sharing___real.ADDN1">#REF!</definedName>
    <definedName name="Active___Total_gross_operational_expenditure___including_cost_sharing___real.ADDN2">#REF!</definedName>
    <definedName name="Active___Total_gross_operational_expenditure___including_cost_sharing___real.BR">#REF!</definedName>
    <definedName name="Active___Total_gross_operational_expenditure___including_cost_sharing___real.WN">#REF!</definedName>
    <definedName name="Active___Total_gross_operational_expenditure___including_cost_sharing___real.WR">#REF!</definedName>
    <definedName name="Active___Total_gross_operational_expenditure___including_cost_sharing___real.WWN">#REF!</definedName>
    <definedName name="Active___Total_other_price_control_income___real.ADDN1">#REF!</definedName>
    <definedName name="Active___Total_other_price_control_income___real.ADDN2">#REF!</definedName>
    <definedName name="Active___Total_other_price_control_income___real.BR">#REF!</definedName>
    <definedName name="Active___Total_other_price_control_income___real.WN">#REF!</definedName>
    <definedName name="Active___Total_other_price_control_income___real.WR">#REF!</definedName>
    <definedName name="Active___Total_other_price_control_income___real.WWN">#REF!</definedName>
    <definedName name="Active___Trade_and_other_payables___Retail_other_payables___nominal">#REF!</definedName>
    <definedName name="Active___Trade_and_other_payables___Retail_trade_payables___nominal">#REF!</definedName>
    <definedName name="Active___Trade_and_other_payables___Wholesale_creditors___residential_retail___nominal">#REF!</definedName>
    <definedName name="Active___Unmeasured_charge___business.ADDN1">#REF!</definedName>
    <definedName name="Active___Unmeasured_charge___business.ADDN2">#REF!</definedName>
    <definedName name="Active___Unmeasured_charge___business.BR">#REF!</definedName>
    <definedName name="Active___Unmeasured_charge___business.WN">#REF!</definedName>
    <definedName name="Active___Unmeasured_charge___business.WR">#REF!</definedName>
    <definedName name="Active___Unmeasured_charge___business.WWN">#REF!</definedName>
    <definedName name="Active___Unmeasured_charge___residential.ADDN1">#REF!</definedName>
    <definedName name="Active___Unmeasured_charge___residential.ADDN2">#REF!</definedName>
    <definedName name="Active___Unmeasured_charge___residential.BR">#REF!</definedName>
    <definedName name="Active___Unmeasured_charge___residential.WN">#REF!</definedName>
    <definedName name="Active___Unmeasured_charge___residential.WR">#REF!</definedName>
    <definedName name="Active___Unmeasured_charge___residential.WWN">#REF!</definedName>
    <definedName name="Active___Water_efficiency_funding___real.ADDN1">#REF!</definedName>
    <definedName name="Active___Water_efficiency_funding___real.ADDN2">#REF!</definedName>
    <definedName name="Active___Water_efficiency_funding___real.BR">#REF!</definedName>
    <definedName name="Active___Water_efficiency_funding___real.WN">#REF!</definedName>
    <definedName name="Active___Water_efficiency_funding___real.WR">#REF!</definedName>
    <definedName name="Active___Water_efficiency_funding___real.WWN">#REF!</definedName>
    <definedName name="Active___Wholesale___Trade_creditor_days___control.ADDN1">#REF!</definedName>
    <definedName name="Active___Wholesale___Trade_creditor_days___control.ADDN2">#REF!</definedName>
    <definedName name="Active___Wholesale___Trade_creditor_days___control.BR">#REF!</definedName>
    <definedName name="Active___Wholesale___Trade_creditor_days___control.WN">#REF!</definedName>
    <definedName name="Active___Wholesale___Trade_creditor_days___control.WR">#REF!</definedName>
    <definedName name="Active___Wholesale___Trade_creditor_days___control.WWN">#REF!</definedName>
    <definedName name="Active___Wholesale_and_retail_line_item_split___actual_company_structure___Retained_profits___residential_retail___nominal">#REF!</definedName>
    <definedName name="Active___Wholesale_and_retail_line_item_split___Capex_creditor___business_retail___nominal">#REF!</definedName>
    <definedName name="Active___Wholesale_and_retail_line_item_split___capex_creditors___residential_retail___nominal">#REF!</definedName>
    <definedName name="Active___Wholesale_DB_pension_cash_excess_over_charge___control___real.ADDN1">#REF!</definedName>
    <definedName name="Active___Wholesale_DB_pension_cash_excess_over_charge___control___real.ADDN2">#REF!</definedName>
    <definedName name="Active___Wholesale_DB_pension_cash_excess_over_charge___control___real.BR">#REF!</definedName>
    <definedName name="Active___Wholesale_DB_pension_cash_excess_over_charge___control___real.WN">#REF!</definedName>
    <definedName name="Active___Wholesale_DB_pension_cash_excess_over_charge___control___real.WR">#REF!</definedName>
    <definedName name="Active___Wholesale_DB_pension_cash_excess_over_charge___control___real.WWN">#REF!</definedName>
    <definedName name="Active___Wholesale_fixed_asset_life__post_override____control.ADDN1">#REF!</definedName>
    <definedName name="Active___Wholesale_fixed_asset_life__post_override____control.ADDN2">#REF!</definedName>
    <definedName name="Active___Wholesale_fixed_asset_life__post_override____control.BR">#REF!</definedName>
    <definedName name="Active___Wholesale_fixed_asset_life__post_override____control.WN">#REF!</definedName>
    <definedName name="Active___Wholesale_fixed_asset_life__post_override____control.WR">#REF!</definedName>
    <definedName name="Active___Wholesale_fixed_asset_life__post_override____control.WWN">#REF!</definedName>
    <definedName name="Active___Wholesale_WACC___notional___Cost_of_debt___nominal.ADDN1">#REF!</definedName>
    <definedName name="Active___Wholesale_WACC___notional___Cost_of_debt___nominal.ADDN2">#REF!</definedName>
    <definedName name="Active___Wholesale_WACC___notional___Cost_of_debt___nominal.BR">#REF!</definedName>
    <definedName name="Active___Wholesale_WACC___notional___Cost_of_debt___nominal.WN">#REF!</definedName>
    <definedName name="Active___Wholesale_WACC___notional___Cost_of_debt___nominal.WR">#REF!</definedName>
    <definedName name="Active___Wholesale_WACC___notional___Cost_of_debt___nominal.WWN">#REF!</definedName>
    <definedName name="Active___Wholesale_WACC___notional___Equity___nominal.ADDN1">#REF!</definedName>
    <definedName name="Active___Wholesale_WACC___notional___Equity___nominal.ADDN2">#REF!</definedName>
    <definedName name="Active___Wholesale_WACC___notional___Equity___nominal.BR">#REF!</definedName>
    <definedName name="Active___Wholesale_WACC___notional___Equity___nominal.WN">#REF!</definedName>
    <definedName name="Active___Wholesale_WACC___notional___Equity___nominal.WR">#REF!</definedName>
    <definedName name="Active___Wholesale_WACC___notional___Equity___nominal.WWN">#REF!</definedName>
    <definedName name="Active___Wholesale_WACC___notional___Gearing___nominal.ADDN1">#REF!</definedName>
    <definedName name="Active___Wholesale_WACC___notional___Gearing___nominal.ADDN2">#REF!</definedName>
    <definedName name="Active___Wholesale_WACC___notional___Gearing___nominal.BR">#REF!</definedName>
    <definedName name="Active___Wholesale_WACC___notional___Gearing___nominal.WN">#REF!</definedName>
    <definedName name="Active___Wholesale_WACC___notional___Gearing___nominal.WR">#REF!</definedName>
    <definedName name="Active___Wholesale_WACC___notional___Gearing___nominal.WWN">#REF!</definedName>
    <definedName name="Active___Year_on_year___change___CPI_H___Financial_year_average_indices_year_on_year__">#REF!</definedName>
    <definedName name="Active__RPI_CPIH_wedge_for_RPI_ILD_indexation_rate">#REF!</definedName>
    <definedName name="Acts2005">#REF!</definedName>
    <definedName name="Actual_opening_Fixed_rate_debt___wholesale___nominal">#REF!</definedName>
    <definedName name="Actual_opening_index_linked_debt___wholesale___nominal">#REF!</definedName>
    <definedName name="Actuals">#REF!</definedName>
    <definedName name="Actuals_Old">#REF!</definedName>
    <definedName name="Actuals9293Prices">#REF!</definedName>
    <definedName name="Actuals9798">#REF!</definedName>
    <definedName name="ActualTax">#REF!</definedName>
    <definedName name="AD">#REF!</definedName>
    <definedName name="adbr" hidden="1">{"CHARGE",#N/A,FALSE,"401C11"}</definedName>
    <definedName name="Additional_control_1___Allowed_Revenues___real">#REF!</definedName>
    <definedName name="Additional_control_1___K___periodic">#REF!</definedName>
    <definedName name="Additional_control_1_allowed_revenue_build_up___check">#REF!</definedName>
    <definedName name="Additional_control_1_allowed_revenue_build_up___check_overall">#REF!</definedName>
    <definedName name="Additional_control_2___Allowed_Revenues___real">#REF!</definedName>
    <definedName name="Additional_control_2___K___periodic">#REF!</definedName>
    <definedName name="Additional_control_2_allowed_revenue_build_up___check">#REF!</definedName>
    <definedName name="Additional_control_2_allowed_revenue_build_up___check_overall">#REF!</definedName>
    <definedName name="Additional_WoC_Modelled">#REF!</definedName>
    <definedName name="Additions_to_capital_allowance___main_rate_pool___new_capital_expenditure___nominal.ADDN1">#REF!</definedName>
    <definedName name="Additions_to_capital_allowance___main_rate_pool___new_capital_expenditure___nominal.ADDN2">#REF!</definedName>
    <definedName name="Additions_to_capital_allowance___main_rate_pool___new_capital_expenditure___nominal.BR">#REF!</definedName>
    <definedName name="Additions_to_capital_allowance___main_rate_pool___new_capital_expenditure___nominal.WN">#REF!</definedName>
    <definedName name="Additions_to_capital_allowance___main_rate_pool___new_capital_expenditure___nominal.WR">#REF!</definedName>
    <definedName name="Additions_to_capital_allowance___main_rate_pool___new_capital_expenditure___nominal.WWN">#REF!</definedName>
    <definedName name="Additions_to_capital_allowance___special_rate_pool___new_capital_expenditure____nominal.ADDN1">#REF!</definedName>
    <definedName name="Additions_to_capital_allowance___special_rate_pool___new_capital_expenditure____nominal.ADDN2">#REF!</definedName>
    <definedName name="Additions_to_capital_allowance___special_rate_pool___new_capital_expenditure____nominal.BR">#REF!</definedName>
    <definedName name="Additions_to_capital_allowance___special_rate_pool___new_capital_expenditure____nominal.WN">#REF!</definedName>
    <definedName name="Additions_to_capital_allowance___special_rate_pool___new_capital_expenditure____nominal.WR">#REF!</definedName>
    <definedName name="Additions_to_capital_allowance___special_rate_pool___new_capital_expenditure____nominal.WWN">#REF!</definedName>
    <definedName name="Additions_to_capital_allowance___structures_and_buildings_pool___new_capital_expenditure___nominal.ADDN1">#REF!</definedName>
    <definedName name="Additions_to_capital_allowance___structures_and_buildings_pool___new_capital_expenditure___nominal.ADDN2">#REF!</definedName>
    <definedName name="Additions_to_capital_allowance___structures_and_buildings_pool___new_capital_expenditure___nominal.BR">#REF!</definedName>
    <definedName name="Additions_to_capital_allowance___structures_and_buildings_pool___new_capital_expenditure___nominal.WN">#REF!</definedName>
    <definedName name="Additions_to_capital_allowance___structures_and_buildings_pool___new_capital_expenditure___nominal.WR">#REF!</definedName>
    <definedName name="Additions_to_capital_allowance___structures_and_buildings_pool___new_capital_expenditure___nominal.WWN">#REF!</definedName>
    <definedName name="Addn_average_bill___5yr_average___nominal">#REF!</definedName>
    <definedName name="Addn_average_bill___5yr_average___real">#REF!</definedName>
    <definedName name="Addn_average_bill___WoC___nominal">#REF!</definedName>
    <definedName name="Addn_average_bill___WoC___real">#REF!</definedName>
    <definedName name="Addn_average_bill_growth___nominal">#REF!</definedName>
    <definedName name="Addn_average_bill_growth___real">#REF!</definedName>
    <definedName name="AddRWD">#REF!</definedName>
    <definedName name="AddRWD2">#REF!</definedName>
    <definedName name="AddRWDI">#REF!</definedName>
    <definedName name="AddSC">#REF!</definedName>
    <definedName name="AddSC2">#REF!</definedName>
    <definedName name="AddSCI">#REF!</definedName>
    <definedName name="AddSLD">#REF!</definedName>
    <definedName name="AddSLD2">#REF!</definedName>
    <definedName name="AddSLDI">#REF!</definedName>
    <definedName name="AddSLT">#REF!</definedName>
    <definedName name="AddSLT2">#REF!</definedName>
    <definedName name="AddSLTI">#REF!</definedName>
    <definedName name="AddST">#REF!</definedName>
    <definedName name="AddST2">#REF!</definedName>
    <definedName name="AddSTI">#REF!</definedName>
    <definedName name="AddTWD">#REF!</definedName>
    <definedName name="AddTWI">#REF!</definedName>
    <definedName name="AddWR">#REF!</definedName>
    <definedName name="AddWR2">#REF!</definedName>
    <definedName name="AddWRI">#REF!</definedName>
    <definedName name="AddWT">#REF!</definedName>
    <definedName name="AddWT2">#REF!</definedName>
    <definedName name="AddWTD2">#REF!</definedName>
    <definedName name="AddWTI">#REF!</definedName>
    <definedName name="Adjusted_cash_interest_cover_ratio____control__Alternative_.ADDN1">#REF!</definedName>
    <definedName name="Adjusted_cash_interest_cover_ratio____control__Alternative_.ADDN2">#REF!</definedName>
    <definedName name="Adjusted_cash_interest_cover_ratio____control__Alternative_.BR">#REF!</definedName>
    <definedName name="Adjusted_cash_interest_cover_ratio____control__Alternative_.WN">#REF!</definedName>
    <definedName name="Adjusted_cash_interest_cover_ratio____control__Alternative_.WR">#REF!</definedName>
    <definedName name="Adjusted_cash_interest_cover_ratio____control__Alternative_.WWN">#REF!</definedName>
    <definedName name="Adjusted_cash_interest_cover_ratio___Post_Fin_adj___Appointee__Alternative_">#REF!</definedName>
    <definedName name="Adjusted_cash_interest_cover_ratio__Alternative____Appointee">#REF!</definedName>
    <definedName name="Adjusted_cash_interest_cover_ratio__Alternative____weighted_average___Appointee">#REF!</definedName>
    <definedName name="Adjusted_cash_interest_cover_ratio__Ofwat____Appointee">#REF!</definedName>
    <definedName name="Adjusted_cash_interest_cover_ratio__Ofwat____control.ADDN1">#REF!</definedName>
    <definedName name="Adjusted_cash_interest_cover_ratio__Ofwat____control.ADDN2">#REF!</definedName>
    <definedName name="Adjusted_cash_interest_cover_ratio__Ofwat____control.BR">#REF!</definedName>
    <definedName name="Adjusted_cash_interest_cover_ratio__Ofwat____control.WN">#REF!</definedName>
    <definedName name="Adjusted_cash_interest_cover_ratio__Ofwat____control.WR">#REF!</definedName>
    <definedName name="Adjusted_cash_interest_cover_ratio__Ofwat____control.WWN">#REF!</definedName>
    <definedName name="Adjusted_cash_interest_cover_ratio__Ofwat____Post_Fin_adj___Appointee">#REF!</definedName>
    <definedName name="Adjusted_cash_interest_cover_ratio__Ofwat____weighted_average___Appointee">#REF!</definedName>
    <definedName name="Adjusted_opening_fixed_rate_debt___nominal.ADDN1">#REF!</definedName>
    <definedName name="Adjusted_opening_fixed_rate_debt___nominal.ADDN2">#REF!</definedName>
    <definedName name="Adjusted_opening_fixed_rate_debt___nominal.BR">#REF!</definedName>
    <definedName name="Adjusted_opening_fixed_rate_debt___nominal.WN">#REF!</definedName>
    <definedName name="Adjusted_opening_fixed_rate_debt___nominal.WR">#REF!</definedName>
    <definedName name="Adjusted_opening_fixed_rate_debt___nominal.WWN">#REF!</definedName>
    <definedName name="Adjusted_opening_ILD___nominal.ADDN1">#REF!</definedName>
    <definedName name="Adjusted_opening_ILD___nominal.ADDN2">#REF!</definedName>
    <definedName name="Adjusted_opening_ILD___nominal.BR">#REF!</definedName>
    <definedName name="Adjusted_opening_ILD___nominal.WN">#REF!</definedName>
    <definedName name="Adjusted_opening_ILD___nominal.WR">#REF!</definedName>
    <definedName name="Adjusted_opening_ILD___nominal.WWN">#REF!</definedName>
    <definedName name="Adjusted_taxable_profit__loss__wholesale_available_for_tax_loss_utilisation">#REF!</definedName>
    <definedName name="Adjusted_taxable_profit__loss__wholesale_available_for_tax_loss_utilisation___post_financeability___nominal">#REF!</definedName>
    <definedName name="Adjustment_factor_for_dual_service_bills___bill_module">#REF!</definedName>
    <definedName name="Adjustment_factor_for_single_service_bills___bill_module">#REF!</definedName>
    <definedName name="Adjustment_for_mid_year_cashflow_in_discounting_years">#REF!</definedName>
    <definedName name="Adjustment_for_pension_contributions___nominal.ADDN1">#REF!</definedName>
    <definedName name="Adjustment_for_pension_contributions___nominal.ADDN2">#REF!</definedName>
    <definedName name="Adjustment_for_pension_contributions___nominal.BR">#REF!</definedName>
    <definedName name="Adjustment_for_pension_contributions___nominal.WN">#REF!</definedName>
    <definedName name="Adjustment_for_pension_contributions___nominal.WR">#REF!</definedName>
    <definedName name="Adjustment_for_pension_contributions___nominal.WWN">#REF!</definedName>
    <definedName name="Adjustment_for_pension_contributions___wholesale___nominal">#REF!</definedName>
    <definedName name="Adjustment_to_net_debt_for_post_financeability_adjustments___nominal">#REF!</definedName>
    <definedName name="Adjustment_to_opening_fixed_rate_debt___nominal.ADDN1">#REF!</definedName>
    <definedName name="Adjustment_to_opening_fixed_rate_debt___nominal.ADDN2">#REF!</definedName>
    <definedName name="Adjustment_to_opening_fixed_rate_debt___nominal.BR">#REF!</definedName>
    <definedName name="Adjustment_to_opening_fixed_rate_debt___nominal.WN">#REF!</definedName>
    <definedName name="Adjustment_to_opening_fixed_rate_debt___nominal.WR">#REF!</definedName>
    <definedName name="Adjustment_to_opening_fixed_rate_debt___nominal.WWN">#REF!</definedName>
    <definedName name="Adjustment_to_remove_post_financeability_tax_uplift_double_count___real.ADDN1">#REF!</definedName>
    <definedName name="Adjustment_to_remove_post_financeability_tax_uplift_double_count___real.ADDN2">#REF!</definedName>
    <definedName name="Adjustment_to_remove_post_financeability_tax_uplift_double_count___real.BR">#REF!</definedName>
    <definedName name="Adjustment_to_remove_post_financeability_tax_uplift_double_count___real.WN">#REF!</definedName>
    <definedName name="Adjustment_to_remove_post_financeability_tax_uplift_double_count___real.WR">#REF!</definedName>
    <definedName name="Adjustment_to_remove_post_financeability_tax_uplift_double_count___real.WWN">#REF!</definedName>
    <definedName name="Adjustment_to_taxable_profit_loss_due_to_post_financeability_revenues___nominal.ADDN1">#REF!</definedName>
    <definedName name="Adjustment_to_taxable_profit_loss_due_to_post_financeability_revenues___nominal.ADDN2">#REF!</definedName>
    <definedName name="Adjustment_to_taxable_profit_loss_due_to_post_financeability_revenues___nominal.BR">#REF!</definedName>
    <definedName name="Adjustment_to_taxable_profit_loss_due_to_post_financeability_revenues___nominal.WN">#REF!</definedName>
    <definedName name="Adjustment_to_taxable_profit_loss_due_to_post_financeability_revenues___nominal.WR">#REF!</definedName>
    <definedName name="Adjustment_to_taxable_profit_loss_due_to_post_financeability_revenues___nominal.WWN">#REF!</definedName>
    <definedName name="Adjustment_to_taxable_profit_loss_due_to_post_financeability_revenues___wholesale___nominal">#REF!</definedName>
    <definedName name="Adjustment_to_Wholesale_revenue_requirement___nominal.ADDN1">#REF!</definedName>
    <definedName name="Adjustment_to_Wholesale_revenue_requirement___nominal.ADDN2">#REF!</definedName>
    <definedName name="Adjustment_to_Wholesale_revenue_requirement___nominal.BR">#REF!</definedName>
    <definedName name="Adjustment_to_Wholesale_revenue_requirement___nominal.WN">#REF!</definedName>
    <definedName name="Adjustment_to_Wholesale_revenue_requirement___nominal.WR">#REF!</definedName>
    <definedName name="Adjustment_to_Wholesale_revenue_requirement___nominal.WWN">#REF!</definedName>
    <definedName name="Adjustment_to_Wholesale_revenue_requirement___real___ADDN1">#REF!</definedName>
    <definedName name="Adjustment_to_Wholesale_revenue_requirement___real___ADDN2">#REF!</definedName>
    <definedName name="Adjustment_to_Wholesale_revenue_requirement___real___BR">#REF!</definedName>
    <definedName name="Adjustment_to_Wholesale_revenue_requirement___real___WN">#REF!</definedName>
    <definedName name="Adjustment_to_Wholesale_revenue_requirement___real___WR">#REF!</definedName>
    <definedName name="Adjustment_to_Wholesale_revenue_requirement___real___WWN">#REF!</definedName>
    <definedName name="Advance_receipts_measured_balance___Business___nominal">#REF!</definedName>
    <definedName name="Advance_receipts_measured_balance___Business___nominal.BEG">#REF!</definedName>
    <definedName name="Advance_receipts_measured_balance___Residential___nominal">#REF!</definedName>
    <definedName name="Advance_receipts_measured_balance___Residential___nominal.BEG">#REF!</definedName>
    <definedName name="Advance_receipts_measured_balance___Retail___nominal">#REF!</definedName>
    <definedName name="Advance_receipts_measured_movement___business___nominal">#REF!</definedName>
    <definedName name="Advance_receipts_measured_movement___residential___nominal">#REF!</definedName>
    <definedName name="Advance_receipts_measured_target_balance___business___nominal">#REF!</definedName>
    <definedName name="Advance_receipts_measured_target_balance___residential___nominal">#REF!</definedName>
    <definedName name="Advance_receipts_unmeasured_balance___Business___nominal">#REF!</definedName>
    <definedName name="Advance_receipts_unmeasured_balance___Business___nominal.BEG">#REF!</definedName>
    <definedName name="Advance_receipts_unmeasured_balance___Residential___nominal">#REF!</definedName>
    <definedName name="Advance_receipts_unmeasured_balance___Residential___nominal.BEG">#REF!</definedName>
    <definedName name="Advance_receipts_unmeasured_balance___Retail___nominal">#REF!</definedName>
    <definedName name="Advance_receipts_unmeasured_movement___business___nominal">#REF!</definedName>
    <definedName name="Advance_receipts_unmeasured_movement___residential___nominal">#REF!</definedName>
    <definedName name="Advance_receipts_unmeasured_target_balance___business___nominal">#REF!</definedName>
    <definedName name="Advance_receipts_unmeasured_target_balance___residential___nominal">#REF!</definedName>
    <definedName name="AE">#REF!</definedName>
    <definedName name="AFWBPtrans">#REF!</definedName>
    <definedName name="AFWtransition">#REF!</definedName>
    <definedName name="Alerts_breached_any_period">#REF!</definedName>
    <definedName name="All_Raw_Data">OFFSET(#REF!,0,0,COUNTA(#REF!),COUNTA(#REF!))</definedName>
    <definedName name="ALLCMS">#REF!</definedName>
    <definedName name="Allowable_deductions_to_taxable_profit____loss____control___nominal.ADDN1">#REF!</definedName>
    <definedName name="Allowable_deductions_to_taxable_profit____loss____control___nominal.ADDN2">#REF!</definedName>
    <definedName name="Allowable_deductions_to_taxable_profit____loss____control___nominal.BR">#REF!</definedName>
    <definedName name="Allowable_deductions_to_taxable_profit____loss____control___nominal.WN">#REF!</definedName>
    <definedName name="Allowable_deductions_to_taxable_profit____loss____control___nominal.WR">#REF!</definedName>
    <definedName name="Allowable_deductions_to_taxable_profit____loss____control___nominal.WWN">#REF!</definedName>
    <definedName name="Allowable_deductions_to_taxable_profit____loss____nominal">#REF!</definedName>
    <definedName name="Allowable_deductions_to_taxable_profit____loss____post_financeability___control___nominal.ADDN1">#REF!</definedName>
    <definedName name="Allowable_deductions_to_taxable_profit____loss____post_financeability___control___nominal.ADDN2">#REF!</definedName>
    <definedName name="Allowable_deductions_to_taxable_profit____loss____post_financeability___control___nominal.BR">#REF!</definedName>
    <definedName name="Allowable_deductions_to_taxable_profit____loss____post_financeability___control___nominal.WN">#REF!</definedName>
    <definedName name="Allowable_deductions_to_taxable_profit____loss____post_financeability___control___nominal.WR">#REF!</definedName>
    <definedName name="Allowable_deductions_to_taxable_profit____loss____post_financeability___control___nominal.WWN">#REF!</definedName>
    <definedName name="Allowable_deductions_to_taxable_profit____loss____post_financeability___nominal">#REF!</definedName>
    <definedName name="Allowance_per_measured_dual_service_customer__Thousands__inc_DPC_margin___real">#REF!</definedName>
    <definedName name="Allowance_per_measured_dual_service_customer_inc_DPC_margin_______nominal">#REF!</definedName>
    <definedName name="Allowance_per_measured_dual_service_customer_inc_DPC_margin_______real">#REF!</definedName>
    <definedName name="Allowance_per_measured_dual_service_customer_inc_DPC_margin___post_financeability_adjustments_______nominal">#REF!</definedName>
    <definedName name="Allowance_per_measured_dual_service_customer_inc_DPC_margin___post_financeability_adjustments_______real">#REF!</definedName>
    <definedName name="Allowance_per_measured_sewerage_customer__Thousands__inc_DPC_margin___real">#REF!</definedName>
    <definedName name="Allowance_per_measured_sewerage_customer_inc_DPC_margin_______nominal">#REF!</definedName>
    <definedName name="Allowance_per_measured_sewerage_customer_inc_DPC_margin_______real">#REF!</definedName>
    <definedName name="Allowance_per_measured_sewerage_customer_inc_DPC_margin___post_financeability_adjustments_______nominal">#REF!</definedName>
    <definedName name="Allowance_per_measured_sewerage_customer_inc_DPC_margin___post_financeability_adjustments_______real">#REF!</definedName>
    <definedName name="Allowance_per_measured_water_customer__Thousands__inc_DPC_margin___real">#REF!</definedName>
    <definedName name="Allowance_per_measured_water_customer_inc_DPC_margin_______nominal">#REF!</definedName>
    <definedName name="Allowance_per_measured_water_customer_inc_DPC_margin_______real">#REF!</definedName>
    <definedName name="Allowance_per_measured_water_customer_inc_DPC_margin___post_financeability_______nominal">#REF!</definedName>
    <definedName name="Allowance_per_measured_water_customer_inc_DPC_margin___post_financeability_______real">#REF!</definedName>
    <definedName name="Allowance_per_unmeasured_dual_customer__Thousands__inc_DPC_margin___real">#REF!</definedName>
    <definedName name="Allowance_per_unmeasured_dual_customer_inc_DPC_margin_______nominal">#REF!</definedName>
    <definedName name="Allowance_per_unmeasured_dual_customer_inc_DPC_margin_______real">#REF!</definedName>
    <definedName name="Allowance_per_unmeasured_dual_customer_inc_DPC_margin___post_financeability_adjustments_______nominal">#REF!</definedName>
    <definedName name="Allowance_per_unmeasured_dual_customer_inc_DPC_margin___post_financeability_adjustments_______real">#REF!</definedName>
    <definedName name="Allowance_per_unmeasured_sewerage_customer__Thousands__inc_DPC_margin___real">#REF!</definedName>
    <definedName name="Allowance_per_unmeasured_sewerage_customer_inc_DPC_margin_______nominal">#REF!</definedName>
    <definedName name="Allowance_per_unmeasured_sewerage_customer_inc_DPC_margin_______real">#REF!</definedName>
    <definedName name="Allowance_per_unmeasured_sewerage_customer_inc_DPC_margin___post_financeability_adjustments_______nominal">#REF!</definedName>
    <definedName name="Allowance_per_unmeasured_sewerage_customer_inc_DPC_margin___post_financeability_adjustments_______real">#REF!</definedName>
    <definedName name="Allowance_per_unmeasured_water_customer__Thousands__inc_DPC_margin___real">#REF!</definedName>
    <definedName name="Allowance_per_unmeasured_water_customer_inc_DPC_margin_______nominal">#REF!</definedName>
    <definedName name="Allowance_per_unmeasured_water_customer_inc_DPC_margin_______real">#REF!</definedName>
    <definedName name="Allowance_per_unmeasured_water_customer_inc_DPC_margin___post_financeability_adjustments_______nominal">#REF!</definedName>
    <definedName name="Allowance_per_unmeasured_water_customer_inc_DPC_margin___post_financeability_adjustments_______real">#REF!</definedName>
    <definedName name="Allowed_depreciation___Business___nominal">#REF!</definedName>
    <definedName name="Allowed_depreciation___Business___nominal___POS">#REF!</definedName>
    <definedName name="Allowed_depreciation___Post_efficiency_challenge_and_adjustment__Retail_depreciation_Business____nominal">#REF!</definedName>
    <definedName name="Allowed_depreciation___Residential___nominal">#REF!</definedName>
    <definedName name="Allowed_depreciation___Residential___nominal.NEG">#REF!</definedName>
    <definedName name="Allowed_depreciation__post_efficiency_challenge_and_adjustments____nominal">#REF!</definedName>
    <definedName name="Allowed_revenue_adds_up_on_exec_summary">#REF!</definedName>
    <definedName name="Allowed_revenue_adds_up_on_exec_summary_overall">#REF!</definedName>
    <definedName name="Allowed_revenue_including_DPC_adds_up_on_exec_summary">#REF!</definedName>
    <definedName name="Allowed_revenue_including_DPC_adds_up_on_exec_summary_overall">#REF!</definedName>
    <definedName name="Allowed_Revenues____nominal.ADDN1">#REF!</definedName>
    <definedName name="Allowed_Revenues____nominal.ADDN2">#REF!</definedName>
    <definedName name="Allowed_Revenues____nominal.BR">#REF!</definedName>
    <definedName name="Allowed_Revenues____nominal.WN">#REF!</definedName>
    <definedName name="Allowed_Revenues____nominal.WR">#REF!</definedName>
    <definedName name="Allowed_Revenues____nominal.WWN">#REF!</definedName>
    <definedName name="Allowed_revenues___control___real.ADDN1">#REF!</definedName>
    <definedName name="Allowed_revenues___control___real.ADDN2">#REF!</definedName>
    <definedName name="Allowed_revenues___control___real.BR">#REF!</definedName>
    <definedName name="Allowed_revenues___control___real.WN">#REF!</definedName>
    <definedName name="Allowed_revenues___control___real.WR">#REF!</definedName>
    <definedName name="Allowed_revenues___control___real.WWN">#REF!</definedName>
    <definedName name="Allowed_Revenues___percentage_movement____control.ADDN1">#REF!</definedName>
    <definedName name="Allowed_Revenues___percentage_movement____control.ADDN2">#REF!</definedName>
    <definedName name="Allowed_Revenues___percentage_movement____control.BR">#REF!</definedName>
    <definedName name="Allowed_Revenues___percentage_movement____control.WN">#REF!</definedName>
    <definedName name="Allowed_Revenues___percentage_movement____control.WR">#REF!</definedName>
    <definedName name="Allowed_Revenues___percentage_movement____control.WWN">#REF!</definedName>
    <definedName name="Allowed_Revenues___real.ADDN1">#REF!</definedName>
    <definedName name="Allowed_Revenues___real.ADDN2">#REF!</definedName>
    <definedName name="Allowed_Revenues___real.BR">#REF!</definedName>
    <definedName name="Allowed_Revenues___real.WN">#REF!</definedName>
    <definedName name="Allowed_Revenues___real.WR">#REF!</definedName>
    <definedName name="Allowed_Revenues___real.WWN">#REF!</definedName>
    <definedName name="Allowed_Revenues__post_revenue_solving_adjustment_____control___real.ADDN1">#REF!</definedName>
    <definedName name="Allowed_Revenues__post_revenue_solving_adjustment_____control___real.ADDN2">#REF!</definedName>
    <definedName name="Allowed_Revenues__post_revenue_solving_adjustment_____control___real.BR">#REF!</definedName>
    <definedName name="Allowed_Revenues__post_revenue_solving_adjustment_____control___real.WN">#REF!</definedName>
    <definedName name="Allowed_Revenues__post_revenue_solving_adjustment_____control___real.WR">#REF!</definedName>
    <definedName name="Allowed_Revenues__post_revenue_solving_adjustment_____control___real.WWN">#REF!</definedName>
    <definedName name="Allowed_revenues_inc_other_price_control_income___real___ADDN1">#REF!</definedName>
    <definedName name="Allowed_revenues_inc_other_price_control_income___real___ADDN2">#REF!</definedName>
    <definedName name="Allowed_revenues_inc_other_price_control_income___real___BR">#REF!</definedName>
    <definedName name="Allowed_revenues_inc_other_price_control_income___real___WN">#REF!</definedName>
    <definedName name="Allowed_revenues_inc_other_price_control_income___real___WR">#REF!</definedName>
    <definedName name="Allowed_revenues_inc_other_price_control_income___real___WWN">#REF!</definedName>
    <definedName name="Allowed_Revenues_including_post_financeability___real.ADDN1">#REF!</definedName>
    <definedName name="Allowed_Revenues_including_post_financeability___real.ADDN2">#REF!</definedName>
    <definedName name="Allowed_Revenues_including_post_financeability___real.BR">#REF!</definedName>
    <definedName name="Allowed_Revenues_including_post_financeability___real.WN">#REF!</definedName>
    <definedName name="Allowed_Revenues_including_post_financeability___real.WR">#REF!</definedName>
    <definedName name="Allowed_Revenues_including_post_financeability___real.WWN">#REF!</definedName>
    <definedName name="Allowed_revenues_including_post_financeability_adjustments___nominal.ADDN1">#REF!</definedName>
    <definedName name="Allowed_revenues_including_post_financeability_adjustments___nominal.ADDN2">#REF!</definedName>
    <definedName name="Allowed_revenues_including_post_financeability_adjustments___nominal.BR">#REF!</definedName>
    <definedName name="Allowed_revenues_including_post_financeability_adjustments___nominal.WN">#REF!</definedName>
    <definedName name="Allowed_revenues_including_post_financeability_adjustments___nominal.WR">#REF!</definedName>
    <definedName name="Allowed_revenues_including_post_financeability_adjustments___nominal.WWN">#REF!</definedName>
    <definedName name="Allowed_revenues_includingbase_revenues_for_growth_calculations___nominal.ADDN1">#REF!</definedName>
    <definedName name="Allowed_revenues_includingbase_revenues_for_growth_calculations___nominal.ADDN2">#REF!</definedName>
    <definedName name="Allowed_revenues_includingbase_revenues_for_growth_calculations___nominal.BR">#REF!</definedName>
    <definedName name="Allowed_revenues_includingbase_revenues_for_growth_calculations___nominal.WN">#REF!</definedName>
    <definedName name="Allowed_revenues_includingbase_revenues_for_growth_calculations___nominal.WR">#REF!</definedName>
    <definedName name="Allowed_revenues_includingbase_revenues_for_growth_calculations___nominal.WWN">#REF!</definedName>
    <definedName name="Alternative_area_total_Residentials_connected___control__WN_">#REF!</definedName>
    <definedName name="Alternative_area_total_Residentials_connected___control__WR_">#REF!</definedName>
    <definedName name="Alternative_area_WaSC_average_bill___real">#REF!</definedName>
    <definedName name="AMP_duration">#REF!</definedName>
    <definedName name="AMP_period_flag">#REF!</definedName>
    <definedName name="ANHBPtrans">#REF!</definedName>
    <definedName name="ANHtransition">#REF!</definedName>
    <definedName name="Annual___movement_in_CPI_H_">#REF!</definedName>
    <definedName name="Annual_percentage_increase__deflated_using_Nov_Nov_CPI_H______control.ADDN1">#REF!</definedName>
    <definedName name="Annual_percentage_increase__deflated_using_Nov_Nov_CPI_H______control.ADDN2">#REF!</definedName>
    <definedName name="Annual_percentage_increase__deflated_using_Nov_Nov_CPI_H______control.BR">#REF!</definedName>
    <definedName name="Annual_percentage_increase__deflated_using_Nov_Nov_CPI_H______control.WN">#REF!</definedName>
    <definedName name="Annual_percentage_increase__deflated_using_Nov_Nov_CPI_H______control.WR">#REF!</definedName>
    <definedName name="Annual_percentage_increase__deflated_using_Nov_Nov_CPI_H______control.WWN">#REF!</definedName>
    <definedName name="AP2Manager">#REF!</definedName>
    <definedName name="APbyDEL">#REF!</definedName>
    <definedName name="App1bdata">#REF!</definedName>
    <definedName name="App1bIDnrs">#REF!</definedName>
    <definedName name="App1data">#REF!</definedName>
    <definedName name="App1IDnrs">#REF!</definedName>
    <definedName name="application">#REF!</definedName>
    <definedName name="Appointee_balance_sheet_balances">#REF!</definedName>
    <definedName name="Appointee_balance_sheet_balances_overall">#REF!</definedName>
    <definedName name="Appointee_Base_Regulated_Equity___nominal">#REF!</definedName>
    <definedName name="Appointee_net_debt_adjustment_for_post_financeability___nominal">#REF!</definedName>
    <definedName name="Appointee_Total_Base_RoRE___nominal">#REF!</definedName>
    <definedName name="Appointee_Total_Revenues___real">#REF!</definedName>
    <definedName name="Appointee_Total_Revenues_inclusive_of_DPC_margin___real">#REF!</definedName>
    <definedName name="Apportioned_DPC_cost_per_customer___real.1">#REF!</definedName>
    <definedName name="Apportioned_DPC_cost_per_customer___real.2">#REF!</definedName>
    <definedName name="Apportioned_DPC_cost_per_customer___real.3">#REF!</definedName>
    <definedName name="Apportioned_DPC_costs___real.1">#REF!</definedName>
    <definedName name="Apportioned_DPC_costs___real.2">#REF!</definedName>
    <definedName name="Apportioned_DPC_costs___real.3">#REF!</definedName>
    <definedName name="Apportioned_DPC_costs_margin___real.1">#REF!</definedName>
    <definedName name="Apportioned_DPC_costs_margin___real.2">#REF!</definedName>
    <definedName name="Apportioned_DPC_costs_margin___real.3">#REF!</definedName>
    <definedName name="Apportioned_negative_tax___nominal.ADDN1">#REF!</definedName>
    <definedName name="Apportioned_negative_tax___nominal.ADDN2">#REF!</definedName>
    <definedName name="Apportioned_negative_tax___nominal.BR">#REF!</definedName>
    <definedName name="Apportioned_negative_tax___nominal.WN">#REF!</definedName>
    <definedName name="Apportioned_negative_tax___nominal.WR">#REF!</definedName>
    <definedName name="Apportioned_negative_tax___nominal.WWN">#REF!</definedName>
    <definedName name="Apportioned_negative_tax___post_financeability___nominal.ADDN1">#REF!</definedName>
    <definedName name="Apportioned_negative_tax___post_financeability___nominal.ADDN2">#REF!</definedName>
    <definedName name="Apportioned_negative_tax___post_financeability___nominal.BR">#REF!</definedName>
    <definedName name="Apportioned_negative_tax___post_financeability___nominal.WN">#REF!</definedName>
    <definedName name="Apportioned_negative_tax___post_financeability___nominal.WR">#REF!</definedName>
    <definedName name="Apportioned_negative_tax___post_financeability___nominal.WWN">#REF!</definedName>
    <definedName name="Apportioned_Total_wholesale_revenue_impact_of_post_financeability___Business___nominal">#REF!</definedName>
    <definedName name="Apportioned_Total_wholesale_revenue_impact_of_post_financeability___Business___real">#REF!</definedName>
    <definedName name="Apportioned_Total_wholesale_revenue_impact_of_post_financeability___Residential___nominal">#REF!</definedName>
    <definedName name="Apportioned_wholesale_charge_for_Business_retail___nominal">#REF!</definedName>
    <definedName name="Apportioned_wholesale_charge_for_Business_retail__in_millions____nominal">#REF!</definedName>
    <definedName name="Apportioned_wholesale_charge_for_Business_retail__in_millions____nominal.NEG">#REF!</definedName>
    <definedName name="Apportioned_wholesale_charge_for_Residential_retail___nominal">#REF!</definedName>
    <definedName name="Apportionments">#REF!</definedName>
    <definedName name="APR19inrw">#REF!</definedName>
    <definedName name="APR19inrww">#REF!</definedName>
    <definedName name="APR19sgc">#REF!</definedName>
    <definedName name="APR19smi">#REF!</definedName>
    <definedName name="APR19smni">#REF!</definedName>
    <definedName name="APR19soi">#REF!</definedName>
    <definedName name="APR19soni">#REF!</definedName>
    <definedName name="APR19stps">#REF!</definedName>
    <definedName name="APR19wgc">#REF!</definedName>
    <definedName name="APR19wmi">#REF!</definedName>
    <definedName name="APR19wmni">#REF!</definedName>
    <definedName name="APR19woi">#REF!</definedName>
    <definedName name="APR19woni">#REF!</definedName>
    <definedName name="APR19wtps">#REF!</definedName>
    <definedName name="APRinrw">#REF!</definedName>
    <definedName name="APRinrww">#REF!</definedName>
    <definedName name="APRsgc">#REF!</definedName>
    <definedName name="APRsmi">#REF!</definedName>
    <definedName name="APRsmni">#REF!</definedName>
    <definedName name="APRsoi">#REF!</definedName>
    <definedName name="APRsoni">#REF!</definedName>
    <definedName name="APRstps">#REF!</definedName>
    <definedName name="APRwgc">#REF!</definedName>
    <definedName name="APRwmi">#REF!</definedName>
    <definedName name="APRwmni">#REF!</definedName>
    <definedName name="APRwoi">#REF!</definedName>
    <definedName name="APRwoni">#REF!</definedName>
    <definedName name="APRwtps">#REF!</definedName>
    <definedName name="APs">OFFSET(#REF!,0,#REF!,#REF!,1)</definedName>
    <definedName name="Aqua">#REF!</definedName>
    <definedName name="Artic_Diesel_0_Laden_km">#REF!</definedName>
    <definedName name="Artic_Diesel_100_Laden_km">#REF!</definedName>
    <definedName name="Artic_Diesel_25_Laden_km">#REF!</definedName>
    <definedName name="Artic_Diesel_50_Laden_km">#REF!</definedName>
    <definedName name="Artic_Diesel_75_Laden_km">#REF!</definedName>
    <definedName name="Artic_Diesel_Average_CO2">#REF!</definedName>
    <definedName name="Artic_Diesel_Average_km">#REF!</definedName>
    <definedName name="Artic_Diesel_Average_Tonne_km">#REF!</definedName>
    <definedName name="Artic_Diesel_Average_Tonne_km_CO2">#REF!</definedName>
    <definedName name="Artic_Diesel_Heavy_0_Laden_CO2">#REF!</definedName>
    <definedName name="Artic_Diesel_Heavy_0_Laden_km">#REF!</definedName>
    <definedName name="Artic_Diesel_Heavy_100_Laden_CO2">#REF!</definedName>
    <definedName name="Artic_Diesel_Heavy_100_Laden_km">#REF!</definedName>
    <definedName name="Artic_Diesel_Heavy_50_Laden_CO2">#REF!</definedName>
    <definedName name="Artic_Diesel_Heavy_50_Laden_km">#REF!</definedName>
    <definedName name="Artic_Diesel_Heavy_Ave_Laden_CO2">#REF!</definedName>
    <definedName name="Artic_Diesel_Heavy_Ave_Laden_km">#REF!</definedName>
    <definedName name="Artic_Diesel_Heavy_Tonne_km">#REF!</definedName>
    <definedName name="Artic_Diesel_Heavy_Tonne_km_CO2">#REF!</definedName>
    <definedName name="Artic_Diesel_Light_0_Laden_CO2">#REF!</definedName>
    <definedName name="Artic_Diesel_Light_0_Laden_km">#REF!</definedName>
    <definedName name="Artic_Diesel_Light_100_Laden_CO2">#REF!</definedName>
    <definedName name="Artic_Diesel_Light_100_Laden_km">#REF!</definedName>
    <definedName name="Artic_Diesel_Light_50_Laden_CO2">#REF!</definedName>
    <definedName name="Artic_Diesel_Light_50_Laden_km">#REF!</definedName>
    <definedName name="Artic_Diesel_Light_Ave_Laden_CO2">#REF!</definedName>
    <definedName name="Artic_Diesel_Light_Ave_Laden_km">#REF!</definedName>
    <definedName name="Artic_Diesel_Light_Tonne_km">#REF!</definedName>
    <definedName name="Artic_Diesel_Light_Tonne_km_CO2">#REF!</definedName>
    <definedName name="Artic_Diesel_Lorry_0_Laden_FE">#REF!</definedName>
    <definedName name="Artic_Diesel_Lorry_100_Laden_FE">#REF!</definedName>
    <definedName name="Artic_Diesel_Lorry_25_Laden_FE">#REF!</definedName>
    <definedName name="Artic_Diesel_Lorry_50_Laden_FE">#REF!</definedName>
    <definedName name="Artic_Diesel_Lorry_75_Laden_FE">#REF!</definedName>
    <definedName name="asas">#REF!</definedName>
    <definedName name="Assumption1">#REF!</definedName>
    <definedName name="Assumption2">#REF!</definedName>
    <definedName name="Assumption3">#REF!</definedName>
    <definedName name="At_cost_wholesale_fixed_assets_depreciable_basis_balance___control___nominal.ADDN1">#REF!</definedName>
    <definedName name="At_cost_wholesale_fixed_assets_depreciable_basis_balance___control___nominal.ADDN1.BEG">#REF!</definedName>
    <definedName name="At_cost_wholesale_fixed_assets_depreciable_basis_balance___control___nominal.ADDN2">#REF!</definedName>
    <definedName name="At_cost_wholesale_fixed_assets_depreciable_basis_balance___control___nominal.ADDN2.BEG">#REF!</definedName>
    <definedName name="At_cost_wholesale_fixed_assets_depreciable_basis_balance___control___nominal.BR">#REF!</definedName>
    <definedName name="At_cost_wholesale_fixed_assets_depreciable_basis_balance___control___nominal.BR.BEG">#REF!</definedName>
    <definedName name="At_cost_wholesale_fixed_assets_depreciable_basis_balance___control___nominal.WN">#REF!</definedName>
    <definedName name="At_cost_wholesale_fixed_assets_depreciable_basis_balance___control___nominal.WN.BEG">#REF!</definedName>
    <definedName name="At_cost_wholesale_fixed_assets_depreciable_basis_balance___control___nominal.WR">#REF!</definedName>
    <definedName name="At_cost_wholesale_fixed_assets_depreciable_basis_balance___control___nominal.WR.BEG">#REF!</definedName>
    <definedName name="At_cost_wholesale_fixed_assets_depreciable_basis_balance___control___nominal.WWN">#REF!</definedName>
    <definedName name="At_cost_wholesale_fixed_assets_depreciable_basis_balance___control___nominal.WWN.BEG">#REF!</definedName>
    <definedName name="At_cost_wholesale_fixed_assets_initial_balance___control___nominal.ADDN1">#REF!</definedName>
    <definedName name="At_cost_wholesale_fixed_assets_initial_balance___control___nominal.ADDN2">#REF!</definedName>
    <definedName name="At_cost_wholesale_fixed_assets_initial_balance___control___nominal.BR">#REF!</definedName>
    <definedName name="At_cost_wholesale_fixed_assets_initial_balance___control___nominal.WN">#REF!</definedName>
    <definedName name="At_cost_wholesale_fixed_assets_initial_balance___control___nominal.WR">#REF!</definedName>
    <definedName name="At_cost_wholesale_fixed_assets_initial_balance___control___nominal.WWN">#REF!</definedName>
    <definedName name="At_cost_wholesale_fixed_assets_initial_balance_adj.___control___nominal.ADDN1">#REF!</definedName>
    <definedName name="At_cost_wholesale_fixed_assets_initial_balance_adj.___control___nominal.ADDN2">#REF!</definedName>
    <definedName name="At_cost_wholesale_fixed_assets_initial_balance_adj.___control___nominal.BR">#REF!</definedName>
    <definedName name="At_cost_wholesale_fixed_assets_initial_balance_adj.___control___nominal.WN">#REF!</definedName>
    <definedName name="At_cost_wholesale_fixed_assets_initial_balance_adj.___control___nominal.WR">#REF!</definedName>
    <definedName name="At_cost_wholesale_fixed_assets_initial_balance_adj.___control___nominal.WWN">#REF!</definedName>
    <definedName name="Ave_Diesel_CO2">#REF!</definedName>
    <definedName name="Ave_Diesel_Miles">#REF!</definedName>
    <definedName name="Ave_Mbike_CO2">#REF!</definedName>
    <definedName name="Ave_Mbike_Miles">#REF!</definedName>
    <definedName name="Ave_Petrol_CO2">#REF!</definedName>
    <definedName name="Ave_Petrol_Miles">#REF!</definedName>
    <definedName name="Average_Bus_CO2">#REF!</definedName>
    <definedName name="Average_Bus_Coach_CO2">#REF!</definedName>
    <definedName name="Average_Bus_Coach_Pass_km">#REF!</definedName>
    <definedName name="Average_Bus_Pass_km">#REF!</definedName>
    <definedName name="Average_CPI_H____base_index___2022_23">#REF!</definedName>
    <definedName name="Average_household_bill_for_single_wholesale_service___additional_control_1___real">#REF!</definedName>
    <definedName name="Average_household_bill_for_single_wholesale_service___additional_control_1___real___growth">#REF!</definedName>
    <definedName name="Average_household_bill_for_single_wholesale_service___additional_control_2___real">#REF!</definedName>
    <definedName name="Average_household_bill_for_single_wholesale_service___additional_control_2___real___growth">#REF!</definedName>
    <definedName name="Average_household_bill_for_single_wholesale_service___bio_resources___real">#REF!</definedName>
    <definedName name="Average_household_bill_for_single_wholesale_service___bioresources___real___growth">#REF!</definedName>
    <definedName name="Average_household_bill_for_single_wholesale_service___real.ADDN1">#REF!</definedName>
    <definedName name="Average_household_bill_for_single_wholesale_service___real.ADDN2">#REF!</definedName>
    <definedName name="Average_household_bill_for_single_wholesale_service___real.BR">#REF!</definedName>
    <definedName name="Average_household_bill_for_single_wholesale_service___real.WN">#REF!</definedName>
    <definedName name="Average_household_bill_for_single_wholesale_service___real.WR">#REF!</definedName>
    <definedName name="Average_household_bill_for_single_wholesale_service___real.WWN">#REF!</definedName>
    <definedName name="Average_household_bill_for_single_wholesale_service___real___growth.ADDN1">#REF!</definedName>
    <definedName name="Average_household_bill_for_single_wholesale_service___real___growth.ADDN2">#REF!</definedName>
    <definedName name="Average_household_bill_for_single_wholesale_service___real___growth.BR">#REF!</definedName>
    <definedName name="Average_household_bill_for_single_wholesale_service___real___growth.WN">#REF!</definedName>
    <definedName name="Average_household_bill_for_single_wholesale_service___real___growth.WR">#REF!</definedName>
    <definedName name="Average_household_bill_for_single_wholesale_service___real___growth.WWN">#REF!</definedName>
    <definedName name="Average_household_bill_for_single_wholesale_service___wastewater_network___real">#REF!</definedName>
    <definedName name="Average_household_bill_for_single_wholesale_service___wastewater_network___real___growth">#REF!</definedName>
    <definedName name="Average_household_bill_for_single_wholesale_service___water_network____real">#REF!</definedName>
    <definedName name="Average_household_bill_for_single_wholesale_service___water_network___real___growth">#REF!</definedName>
    <definedName name="Average_household_bill_for_single_wholesale_service___water_resources___real">#REF!</definedName>
    <definedName name="Average_household_bill_for_single_wholesale_service___water_resources___real___growth">#REF!</definedName>
    <definedName name="Average_LPG_CNG_CO2">#REF!</definedName>
    <definedName name="Average_LPG_CNG_Miles">#REF!</definedName>
    <definedName name="Average_net_debt_for_RoRE_calculation___Appointee___nominal">#REF!</definedName>
    <definedName name="Average_net_debt_for_RoRE_calculation___control___nominal.ADDN1">#REF!</definedName>
    <definedName name="Average_net_debt_for_RoRE_calculation___control___nominal.ADDN2">#REF!</definedName>
    <definedName name="Average_net_debt_for_RoRE_calculation___control___nominal.BR">#REF!</definedName>
    <definedName name="Average_net_debt_for_RoRE_calculation___control___nominal.WN">#REF!</definedName>
    <definedName name="Average_net_debt_for_RoRE_calculation___control___nominal.WR">#REF!</definedName>
    <definedName name="Average_net_debt_for_RoRE_calculation___control___nominal.WWN">#REF!</definedName>
    <definedName name="Average_of_2020_25_RCV___nominal.ADDN1">#REF!</definedName>
    <definedName name="Average_of_2020_25_RCV___nominal.ADDN2">#REF!</definedName>
    <definedName name="Average_of_2020_25_RCV___nominal.BR">#REF!</definedName>
    <definedName name="Average_of_2020_25_RCV___nominal.WN">#REF!</definedName>
    <definedName name="Average_of_2020_25_RCV___nominal.WR">#REF!</definedName>
    <definedName name="Average_of_2020_25_RCV___nominal.WWN">#REF!</definedName>
    <definedName name="Average_of_Post_2025_RCV___nominal.ADDN1">#REF!</definedName>
    <definedName name="Average_of_Post_2025_RCV___nominal.ADDN2">#REF!</definedName>
    <definedName name="Average_of_Post_2025_RCV___nominal.BR">#REF!</definedName>
    <definedName name="Average_of_Post_2025_RCV___nominal.WN">#REF!</definedName>
    <definedName name="Average_of_Post_2025_RCV___nominal.WR">#REF!</definedName>
    <definedName name="Average_of_Post_2025_RCV___nominal.WWN">#REF!</definedName>
    <definedName name="Average_of_Pre_2020_RCV___nominal.ADDN1">#REF!</definedName>
    <definedName name="Average_of_Pre_2020_RCV___nominal.ADDN2">#REF!</definedName>
    <definedName name="Average_of_Pre_2020_RCV___nominal.BR">#REF!</definedName>
    <definedName name="Average_of_Pre_2020_RCV___nominal.WN">#REF!</definedName>
    <definedName name="Average_of_Pre_2020_RCV___nominal.WR">#REF!</definedName>
    <definedName name="Average_of_Pre_2020_RCV___nominal.WWN">#REF!</definedName>
    <definedName name="Average_of_RCV___ADDN1__nominal">#REF!</definedName>
    <definedName name="Average_of_RCV___ADDN2___nominal">#REF!</definedName>
    <definedName name="Average_of_RCV___Appointee___Fcst___nominal">#REF!</definedName>
    <definedName name="Average_of_RCV___Appointee___nominal">#REF!</definedName>
    <definedName name="Average_of_RCV___BR___nominal">#REF!</definedName>
    <definedName name="Average_of_RCV___control___nominal.ADDN1">#REF!</definedName>
    <definedName name="Average_of_RCV___control___nominal.ADDN2">#REF!</definedName>
    <definedName name="Average_of_RCV___control___nominal.BR">#REF!</definedName>
    <definedName name="Average_of_RCV___control___nominal.WN">#REF!</definedName>
    <definedName name="Average_of_RCV___control___nominal.WR">#REF!</definedName>
    <definedName name="Average_of_RCV___control___nominal.WWN">#REF!</definedName>
    <definedName name="Average_of_RCV___forecast____control___nominal.ADDN1">#REF!</definedName>
    <definedName name="Average_of_RCV___forecast____control___nominal.ADDN2">#REF!</definedName>
    <definedName name="Average_of_RCV___forecast____control___nominal.BR">#REF!</definedName>
    <definedName name="Average_of_RCV___forecast____control___nominal.WN">#REF!</definedName>
    <definedName name="Average_of_RCV___forecast____control___nominal.WR">#REF!</definedName>
    <definedName name="Average_of_RCV___forecast____control___nominal.WWN">#REF!</definedName>
    <definedName name="Average_of_RCV___Wholesale___nominal">#REF!</definedName>
    <definedName name="Average_of_RCV___WN___nominal">#REF!</definedName>
    <definedName name="Average_of_RCV___WR___nominal">#REF!</definedName>
    <definedName name="Average_of_RCV___WWN___nominal">#REF!</definedName>
    <definedName name="Average_post_2025_RCV_additions___nominal.ADDN1">#REF!</definedName>
    <definedName name="Average_post_2025_RCV_additions___nominal.ADDN2">#REF!</definedName>
    <definedName name="Average_post_2025_RCV_additions___nominal.BR">#REF!</definedName>
    <definedName name="Average_post_2025_RCV_additions___nominal.WN">#REF!</definedName>
    <definedName name="Average_post_2025_RCV_additions___nominal.WR">#REF!</definedName>
    <definedName name="Average_post_2025_RCV_additions___nominal.WWN">#REF!</definedName>
    <definedName name="Average_post_2025_RCV_additions___Wholesale___nominal">#REF!</definedName>
    <definedName name="Average_retail_service_revenue___tariff_band___nominal.1">#REF!</definedName>
    <definedName name="Average_retail_service_revenue___tariff_band___nominal.2">#REF!</definedName>
    <definedName name="Average_retail_service_revenue___tariff_band___nominal.3">#REF!</definedName>
    <definedName name="Average_Van_CO2">#REF!</definedName>
    <definedName name="Average_Van_Miles">#REF!</definedName>
    <definedName name="AVG">#REF!</definedName>
    <definedName name="AVON">#REF!</definedName>
    <definedName name="AW_H">#REF!</definedName>
    <definedName name="AW_H_No">#REF!</definedName>
    <definedName name="AW_L">#REF!</definedName>
    <definedName name="AW_L_No">#REF!</definedName>
    <definedName name="AW_M">#REF!</definedName>
    <definedName name="AW_M_No">#REF!</definedName>
    <definedName name="AW_N_No">#REF!</definedName>
    <definedName name="AYL">#REF!</definedName>
    <definedName name="b" hidden="1">{"CHARGE",#N/A,FALSE,"401C11"}</definedName>
    <definedName name="B_NFIN_All">#REF!</definedName>
    <definedName name="BAN">#REF!</definedName>
    <definedName name="BAS">#REF!</definedName>
    <definedName name="Base_Regulated_Equity___control___nominal.ADDN1">#REF!</definedName>
    <definedName name="Base_Regulated_Equity___control___nominal.ADDN2">#REF!</definedName>
    <definedName name="Base_Regulated_Equity___control___nominal.BR">#REF!</definedName>
    <definedName name="Base_Regulated_Equity___control___nominal.WN">#REF!</definedName>
    <definedName name="Base_Regulated_Equity___control___nominal.WR">#REF!</definedName>
    <definedName name="Base_Regulated_Equity___control___nominal.WWN">#REF!</definedName>
    <definedName name="Base_Regulated_Equity___issued_equity___nominal">#REF!</definedName>
    <definedName name="Base_Regulated_Equity___issued_equity___real">#REF!</definedName>
    <definedName name="Base_revenue_for_2024_25___nominal.ADDN1">#REF!</definedName>
    <definedName name="Base_revenue_for_2024_25___nominal.ADDN2">#REF!</definedName>
    <definedName name="Base_revenue_for_2024_25___nominal.BR">#REF!</definedName>
    <definedName name="Base_revenue_for_2024_25___nominal.WN">#REF!</definedName>
    <definedName name="Base_revenue_for_2024_25___nominal.WR">#REF!</definedName>
    <definedName name="Base_revenue_for_2024_25___nominal.WWN">#REF!</definedName>
    <definedName name="Base_RoRE_Appointee___nominal">#REF!</definedName>
    <definedName name="Base_RoRE_on_2020_25_RCV_bf_balance___control___nominal.ADDN1">#REF!</definedName>
    <definedName name="Base_RoRE_on_2020_25_RCV_bf_balance___control___nominal.ADDN2">#REF!</definedName>
    <definedName name="Base_RoRE_on_2020_25_RCV_bf_balance___control___nominal.BR">#REF!</definedName>
    <definedName name="Base_RoRE_on_2020_25_RCV_bf_balance___control___nominal.WN">#REF!</definedName>
    <definedName name="Base_RoRE_on_2020_25_RCV_bf_balance___control___nominal.WR">#REF!</definedName>
    <definedName name="Base_RoRE_on_2020_25_RCV_bf_balance___control___nominal.WWN">#REF!</definedName>
    <definedName name="Base_RoRE_on_Post_2025_RCV_balance___control___nominal.ADDN1">#REF!</definedName>
    <definedName name="Base_RoRE_on_Post_2025_RCV_balance___control___nominal.ADDN2">#REF!</definedName>
    <definedName name="Base_RoRE_on_Post_2025_RCV_balance___control___nominal.BR">#REF!</definedName>
    <definedName name="Base_RoRE_on_Post_2025_RCV_balance___control___nominal.WN">#REF!</definedName>
    <definedName name="Base_RoRE_on_Post_2025_RCV_balance___control___nominal.WR">#REF!</definedName>
    <definedName name="Base_RoRE_on_Post_2025_RCV_balance___control___nominal.WWN">#REF!</definedName>
    <definedName name="Base_RoRE_on_Pre_2020_RCV_bf_balance___control___nominal.ADDN1">#REF!</definedName>
    <definedName name="Base_RoRE_on_Pre_2020_RCV_bf_balance___control___nominal.ADDN2">#REF!</definedName>
    <definedName name="Base_RoRE_on_Pre_2020_RCV_bf_balance___control___nominal.BR">#REF!</definedName>
    <definedName name="Base_RoRE_on_Pre_2020_RCV_bf_balance___control___nominal.WN">#REF!</definedName>
    <definedName name="Base_RoRE_on_Pre_2020_RCV_bf_balance___control___nominal.WR">#REF!</definedName>
    <definedName name="Base_RoRE_on_Pre_2020_RCV_bf_balance___control___nominal.WWN">#REF!</definedName>
    <definedName name="Base_RoRE_percentage___control.ADDN1">#REF!</definedName>
    <definedName name="Base_RoRE_percentage___control.ADDN2">#REF!</definedName>
    <definedName name="Base_RoRE_percentage___control.BR">#REF!</definedName>
    <definedName name="Base_RoRE_percentage___control.WN">#REF!</definedName>
    <definedName name="Base_RoRE_percentage___control.WR">#REF!</definedName>
    <definedName name="Base_RoRE_percentage___control.WWN">#REF!</definedName>
    <definedName name="Base_RoRE_Wholesale___nominal">#REF!</definedName>
    <definedName name="BASE_YEAR">#REF!</definedName>
    <definedName name="Base_year_start">#REF!</definedName>
    <definedName name="BaseYear">#REF!</definedName>
    <definedName name="bbbb">#REF!</definedName>
    <definedName name="BEDS">#REF!</definedName>
    <definedName name="BenchmarkAll">#REF!</definedName>
    <definedName name="BenchmarkAPbyDel">#REF!</definedName>
    <definedName name="BenchmarkTitle">#REF!</definedName>
    <definedName name="BERKS">#REF!</definedName>
    <definedName name="BIC">#REF!</definedName>
    <definedName name="BIC_Staging_unloaded">OFFSET(#REF!, 0, 0, COUNTA(#REF!), COUNTA(#REF!))</definedName>
    <definedName name="BIC_Staging_unloaded_header">#REF!</definedName>
    <definedName name="Bill_s_Demand_Planner">#REF!</definedName>
    <definedName name="Bio_resources___Allowed_Revenues___real">#REF!</definedName>
    <definedName name="Bio_resources___TDS_revenue___tonne___real">#REF!</definedName>
    <definedName name="Bio_resources___TDS_revenue_average___real">#REF!</definedName>
    <definedName name="Bio_resources___TDS_Revenues___real">#REF!</definedName>
    <definedName name="Biodiesel_Admin">#REF!</definedName>
    <definedName name="Biodiesel_Drink">#REF!</definedName>
    <definedName name="Biodiesel_EF_CO2">#REF!</definedName>
    <definedName name="Biodiesel_Sewage">#REF!</definedName>
    <definedName name="Biodiesel_Sludge">#REF!</definedName>
    <definedName name="Biogas_EF_CH4_Vol">#REF!</definedName>
    <definedName name="Biogas_EF_N2O_Vol">#REF!</definedName>
    <definedName name="Biogas_Sludge_CHP">#REF!</definedName>
    <definedName name="Biogas_volume">#REF!</definedName>
    <definedName name="Biogas_Volume_Estimate">#REF!</definedName>
    <definedName name="Biogas2_EF_CH4_Vol">#REF!</definedName>
    <definedName name="Bioresources_allowed_revenue_build_up___check">#REF!</definedName>
    <definedName name="Bioresources_allowed_revenue_build_up___check_overall">#REF!</definedName>
    <definedName name="Black_Cab_CO2">#REF!</definedName>
    <definedName name="Black_Cab_Pass_km">#REF!</definedName>
    <definedName name="BlendCoc">#REF!</definedName>
    <definedName name="BMGHIndex" hidden="1">"O"</definedName>
    <definedName name="BnCinLLP">#REF!</definedName>
    <definedName name="BON_InputData">#REF!</definedName>
    <definedName name="BottomCell">#REF!</definedName>
    <definedName name="BOW">#REF!</definedName>
    <definedName name="BRA">#REF!</definedName>
    <definedName name="BRLBPtrans">#REF!</definedName>
    <definedName name="BRLtransition">#REF!</definedName>
    <definedName name="BSD">#REF!</definedName>
    <definedName name="BUCKS">#REF!</definedName>
    <definedName name="Budget">#REF!</definedName>
    <definedName name="Bus_CO2">#REF!</definedName>
    <definedName name="Bus_Pass_km">#REF!</definedName>
    <definedName name="Busines_Advance_receipts_lag_factor_unmeasured___adjusted">#REF!</definedName>
    <definedName name="Business_Advance_receipts_lag_factor_measured">#REF!</definedName>
    <definedName name="Business_Advance_receipts_lag_factor_measured___adjusted">#REF!</definedName>
    <definedName name="Business_advance_receipts_measured___nominal___b_f">#REF!</definedName>
    <definedName name="Business_advance_receipts_unmeasured___nominal___b_f">#REF!</definedName>
    <definedName name="Business_advance_receipts_weighting___measured">#REF!</definedName>
    <definedName name="Business_advance_receipts_weighting___unmeasured">#REF!</definedName>
    <definedName name="Business_aggregate_net_margin__">#REF!</definedName>
    <definedName name="Business_aggregate_net_margin___nominal">#REF!</definedName>
    <definedName name="Business_apportioned_direct_procurement_from_customers___infrastructure_cost___real___Total">#REF!</definedName>
    <definedName name="Business_creditor_lag_factor">#REF!</definedName>
    <definedName name="Business_creditor_target_balance___nominal">#REF!</definedName>
    <definedName name="Business_debtor_lag_factor">#REF!</definedName>
    <definedName name="Business_debtor_target_balance___nominal">#REF!</definedName>
    <definedName name="Business_Headroom____of_net_margin_">#REF!</definedName>
    <definedName name="Business_net_margin_tariff_band___nominal.1">#REF!</definedName>
    <definedName name="Business_net_margin_tariff_band___nominal.2">#REF!</definedName>
    <definedName name="Business_net_margin_tariff_band___nominal.3">#REF!</definedName>
    <definedName name="Business_retail_adjustment___Tariff_Band___real.1">#REF!</definedName>
    <definedName name="Business_retail_adjustment___Tariff_Band___real.2">#REF!</definedName>
    <definedName name="Business_retail_adjustment___Tariff_Band___real.3">#REF!</definedName>
    <definedName name="Business_retail_adjustment_excluding_margin___Tariff_Band___real.1">#REF!</definedName>
    <definedName name="Business_retail_adjustment_excluding_margin___Tariff_Band___real.2">#REF!</definedName>
    <definedName name="Business_retail_adjustment_excluding_margin___Tariff_Band___real.3">#REF!</definedName>
    <definedName name="Business_retail_Advance_receipts_creditor_days_measured">#REF!</definedName>
    <definedName name="Business_retail_Advance_receipts_lag_factor_unmeasured">#REF!</definedName>
    <definedName name="Business_retail_apportionment">#REF!</definedName>
    <definedName name="Business_retail_impact_of_post_financeability_adjustment___nominal">#REF!</definedName>
    <definedName name="Business_retail_impact_of_post_financeability_adjustment_excluding_wholesale___nominal">#REF!</definedName>
    <definedName name="Business_retail_revenue_____nominal">#REF!</definedName>
    <definedName name="Business_retail_revenue__m___nominal">#REF!</definedName>
    <definedName name="Business_retail_revenue_adjustment___nominal">#REF!</definedName>
    <definedName name="Business_retail_revenue_override_flag">#REF!</definedName>
    <definedName name="Business_retail_service_revenue___nominal">#REF!</definedName>
    <definedName name="Business_retail_service_revenue___real">#REF!</definedName>
    <definedName name="Business_retail_service_revenue__exc_post_financeability____real">#REF!</definedName>
    <definedName name="Business_revenue_received___nominal">#REF!</definedName>
    <definedName name="Business_tax_charge____of_net_margin_">#REF!</definedName>
    <definedName name="Business_tax_charge_by_band___nominal.1">#REF!</definedName>
    <definedName name="Business_tax_charge_by_band___nominal.2">#REF!</definedName>
    <definedName name="Business_tax_charge_by_band___nominal.3">#REF!</definedName>
    <definedName name="Business_wholesale_cost_paid___nominal">#REF!</definedName>
    <definedName name="Business_working_capital_interest____of_net_margin___interest_received_">#REF!</definedName>
    <definedName name="Business_working_capital_interest_by_tariff_band___nominal.1">#REF!</definedName>
    <definedName name="Business_working_capital_interest_by_tariff_band___nominal.2">#REF!</definedName>
    <definedName name="Business_working_capital_interest_by_tariff_band___nominal.3">#REF!</definedName>
    <definedName name="BW_FIN_All">#REF!</definedName>
    <definedName name="BWW_FIN_All">#REF!</definedName>
    <definedName name="BZNHOME">#REF!</definedName>
    <definedName name="C_ISF">#REF!</definedName>
    <definedName name="C_Leakage">#REF!</definedName>
    <definedName name="C_MRepair">#REF!</definedName>
    <definedName name="C_PCC">#REF!</definedName>
    <definedName name="C_PI">#REF!</definedName>
    <definedName name="C_PSR">#REF!</definedName>
    <definedName name="C_RSFinS">#REF!</definedName>
    <definedName name="C_RSRinD">#REF!</definedName>
    <definedName name="C_SC">#REF!</definedName>
    <definedName name="C_TWC">#REF!</definedName>
    <definedName name="C_UOutage">#REF!</definedName>
    <definedName name="C_WQC">#REF!</definedName>
    <definedName name="C_WSI">#REF!</definedName>
    <definedName name="Called_up_share_capital__including_share_premium_balance___Appointee___nominal">#REF!</definedName>
    <definedName name="Called_up_share_capital__including_share_premium_balance___Appointee___nominal.BEG">#REF!</definedName>
    <definedName name="Called_up_share_capital_balance___control___nominal.ADDN1">#REF!</definedName>
    <definedName name="Called_up_share_capital_balance___control___nominal.ADDN1.BEG">#REF!</definedName>
    <definedName name="Called_up_share_capital_balance___control___nominal.ADDN2">#REF!</definedName>
    <definedName name="Called_up_share_capital_balance___control___nominal.ADDN2.BEG">#REF!</definedName>
    <definedName name="Called_up_share_capital_balance___control___nominal.BR">#REF!</definedName>
    <definedName name="Called_up_share_capital_balance___control___nominal.BR.BEG">#REF!</definedName>
    <definedName name="Called_up_share_capital_balance___control___nominal.WN">#REF!</definedName>
    <definedName name="Called_up_share_capital_balance___control___nominal.WN.BEG">#REF!</definedName>
    <definedName name="Called_up_share_capital_balance___control___nominal.WR">#REF!</definedName>
    <definedName name="Called_up_share_capital_balance___control___nominal.WR.BEG">#REF!</definedName>
    <definedName name="Called_up_share_capital_balance___control___nominal.WWN">#REF!</definedName>
    <definedName name="Called_up_share_capital_balance___control___nominal.WWN.BEG">#REF!</definedName>
    <definedName name="Called_up_share_capital_balance___Wholesale___nominal">#REF!</definedName>
    <definedName name="CAMBS">#REF!</definedName>
    <definedName name="CAPACT">#REF!</definedName>
    <definedName name="CAPCALC2">#REF!</definedName>
    <definedName name="Capex___Appointee___nominal">#REF!</definedName>
    <definedName name="Capex___Appointee___nominal.NEG">#REF!</definedName>
    <definedName name="Capex_creditor_balance___Appointee___nominal">#REF!</definedName>
    <definedName name="Capex_creditor_balance___Business___nominal">#REF!</definedName>
    <definedName name="Capex_creditor_balance___Business___nominal.BEG">#REF!</definedName>
    <definedName name="Capex_creditor_balance___residential___nominal">#REF!</definedName>
    <definedName name="Capex_creditor_balance___residential___nominal.BEG">#REF!</definedName>
    <definedName name="Capex_creditor_balance___Retail___nominal">#REF!</definedName>
    <definedName name="Capex_creditor_lag_factor">#REF!</definedName>
    <definedName name="Capex_creditor_target_balance___business___nominal">#REF!</definedName>
    <definedName name="Capex_creditor_target_balance___control___nominal.ADDN1">#REF!</definedName>
    <definedName name="Capex_creditor_target_balance___control___nominal.ADDN2">#REF!</definedName>
    <definedName name="Capex_creditor_target_balance___control___nominal.BR">#REF!</definedName>
    <definedName name="Capex_creditor_target_balance___control___nominal.WN">#REF!</definedName>
    <definedName name="Capex_creditor_target_balance___control___nominal.WR">#REF!</definedName>
    <definedName name="Capex_creditor_target_balance___control___nominal.WWN">#REF!</definedName>
    <definedName name="Capex_creditor_target_balance___residential___nominal">#REF!</definedName>
    <definedName name="Capex_creditors_balance___control.ADDN1">#REF!</definedName>
    <definedName name="Capex_creditors_balance___control.ADDN2">#REF!</definedName>
    <definedName name="Capex_creditors_balance___control.BR">#REF!</definedName>
    <definedName name="Capex_creditors_balance___control.WN">#REF!</definedName>
    <definedName name="Capex_creditors_balance___control.WR">#REF!</definedName>
    <definedName name="Capex_creditors_balance___control.WWN">#REF!</definedName>
    <definedName name="Capex_creditors_balance___control___nominal.ADDN1">#REF!</definedName>
    <definedName name="Capex_creditors_balance___control___nominal.ADDN1.BEG">#REF!</definedName>
    <definedName name="Capex_creditors_balance___control___nominal.ADDN2">#REF!</definedName>
    <definedName name="Capex_creditors_balance___control___nominal.ADDN2.BEG">#REF!</definedName>
    <definedName name="Capex_creditors_balance___control___nominal.BR">#REF!</definedName>
    <definedName name="Capex_creditors_balance___control___nominal.BR.BEG">#REF!</definedName>
    <definedName name="Capex_creditors_balance___control___nominal.WN">#REF!</definedName>
    <definedName name="Capex_creditors_balance___control___nominal.WN.BEG">#REF!</definedName>
    <definedName name="Capex_creditors_balance___control___nominal.WR">#REF!</definedName>
    <definedName name="Capex_creditors_balance___control___nominal.WR.BEG">#REF!</definedName>
    <definedName name="Capex_creditors_balance___control___nominal.WWN">#REF!</definedName>
    <definedName name="Capex_creditors_balance___control___nominal.WWN.BEG">#REF!</definedName>
    <definedName name="Capex_creditors_balance___Wholesale___nominal">#REF!</definedName>
    <definedName name="Capex_grants_and_contributions___nominal.ADDN1">#REF!</definedName>
    <definedName name="Capex_grants_and_contributions___nominal.ADDN2">#REF!</definedName>
    <definedName name="Capex_grants_and_contributions___nominal.BR">#REF!</definedName>
    <definedName name="Capex_grants_and_contributions___nominal.WN">#REF!</definedName>
    <definedName name="Capex_grants_and_contributions___nominal.WR">#REF!</definedName>
    <definedName name="Capex_grants_and_contributions___nominal.WWN">#REF!</definedName>
    <definedName name="Capex_grants_and_contributions___real.ADDN1">#REF!</definedName>
    <definedName name="Capex_grants_and_contributions___real.ADDN2">#REF!</definedName>
    <definedName name="Capex_grants_and_contributions___real.BR">#REF!</definedName>
    <definedName name="Capex_grants_and_contributions___real.WN">#REF!</definedName>
    <definedName name="Capex_grants_and_contributions___real.WR">#REF!</definedName>
    <definedName name="Capex_grants_and_contributions___real.WWN">#REF!</definedName>
    <definedName name="Capital_allowance___structures_and_buldings_pool___control___nominal.ADDN1">#REF!</definedName>
    <definedName name="Capital_allowance___structures_and_buldings_pool___control___nominal.ADDN2">#REF!</definedName>
    <definedName name="Capital_allowance___structures_and_buldings_pool___control___nominal.BR">#REF!</definedName>
    <definedName name="Capital_allowance___structures_and_buldings_pool___control___nominal.WN">#REF!</definedName>
    <definedName name="Capital_allowance___structures_and_buldings_pool___control___nominal.WR">#REF!</definedName>
    <definedName name="Capital_allowance___structures_and_buldings_pool___control___nominal.WWN">#REF!</definedName>
    <definedName name="Capital_allowance_balance___main_rate_pool___capital_expenditure___nominal.ADDN1">#REF!</definedName>
    <definedName name="Capital_allowance_balance___main_rate_pool___capital_expenditure___nominal.ADDN1.BEG">#REF!</definedName>
    <definedName name="Capital_allowance_balance___main_rate_pool___capital_expenditure___nominal.ADDN2">#REF!</definedName>
    <definedName name="Capital_allowance_balance___main_rate_pool___capital_expenditure___nominal.ADDN2.BEG">#REF!</definedName>
    <definedName name="Capital_allowance_balance___main_rate_pool___capital_expenditure___nominal.BR">#REF!</definedName>
    <definedName name="Capital_allowance_balance___main_rate_pool___capital_expenditure___nominal.BR.BEG">#REF!</definedName>
    <definedName name="Capital_allowance_balance___main_rate_pool___capital_expenditure___nominal.WN">#REF!</definedName>
    <definedName name="Capital_allowance_balance___main_rate_pool___capital_expenditure___nominal.WN.BEG">#REF!</definedName>
    <definedName name="Capital_allowance_balance___main_rate_pool___capital_expenditure___nominal.WR">#REF!</definedName>
    <definedName name="Capital_allowance_balance___main_rate_pool___capital_expenditure___nominal.WR.BEG">#REF!</definedName>
    <definedName name="Capital_allowance_balance___main_rate_pool___capital_expenditure___nominal.WWN">#REF!</definedName>
    <definedName name="Capital_allowance_balance___main_rate_pool___capital_expenditure___nominal.WWN.BEG">#REF!</definedName>
    <definedName name="Capital_allowance_balance___special_rate_pool___capital_expenditure___nominal.ADDN1">#REF!</definedName>
    <definedName name="Capital_allowance_balance___special_rate_pool___capital_expenditure___nominal.ADDN1.BEG">#REF!</definedName>
    <definedName name="Capital_allowance_balance___special_rate_pool___capital_expenditure___nominal.ADDN2">#REF!</definedName>
    <definedName name="Capital_allowance_balance___special_rate_pool___capital_expenditure___nominal.ADDN2.BEG">#REF!</definedName>
    <definedName name="Capital_allowance_balance___special_rate_pool___capital_expenditure___nominal.BR">#REF!</definedName>
    <definedName name="Capital_allowance_balance___special_rate_pool___capital_expenditure___nominal.BR.BEG">#REF!</definedName>
    <definedName name="Capital_allowance_balance___special_rate_pool___capital_expenditure___nominal.WN">#REF!</definedName>
    <definedName name="Capital_allowance_balance___special_rate_pool___capital_expenditure___nominal.WN.BEG">#REF!</definedName>
    <definedName name="Capital_allowance_balance___special_rate_pool___capital_expenditure___nominal.WR">#REF!</definedName>
    <definedName name="Capital_allowance_balance___special_rate_pool___capital_expenditure___nominal.WR.BEG">#REF!</definedName>
    <definedName name="Capital_allowance_balance___special_rate_pool___capital_expenditure___nominal.WWN">#REF!</definedName>
    <definedName name="Capital_allowance_balance___special_rate_pool___capital_expenditure___nominal.WWN.BEG">#REF!</definedName>
    <definedName name="Capital_allowance_balance___structures_and_buildings_pool___new_capital_expenditure___nominal.ADDN1">#REF!</definedName>
    <definedName name="Capital_allowance_balance___structures_and_buildings_pool___new_capital_expenditure___nominal.ADDN1.BEG">#REF!</definedName>
    <definedName name="Capital_allowance_balance___structures_and_buildings_pool___new_capital_expenditure___nominal.ADDN2">#REF!</definedName>
    <definedName name="Capital_allowance_balance___structures_and_buildings_pool___new_capital_expenditure___nominal.ADDN2.BEG">#REF!</definedName>
    <definedName name="Capital_allowance_balance___structures_and_buildings_pool___new_capital_expenditure___nominal.BR">#REF!</definedName>
    <definedName name="Capital_allowance_balance___structures_and_buildings_pool___new_capital_expenditure___nominal.BR.BEG">#REF!</definedName>
    <definedName name="Capital_allowance_balance___structures_and_buildings_pool___new_capital_expenditure___nominal.WN">#REF!</definedName>
    <definedName name="Capital_allowance_balance___structures_and_buildings_pool___new_capital_expenditure___nominal.WN.BEG">#REF!</definedName>
    <definedName name="Capital_allowance_balance___structures_and_buildings_pool___new_capital_expenditure___nominal.WR">#REF!</definedName>
    <definedName name="Capital_allowance_balance___structures_and_buildings_pool___new_capital_expenditure___nominal.WR.BEG">#REF!</definedName>
    <definedName name="Capital_allowance_balance___structures_and_buildings_pool___new_capital_expenditure___nominal.WWN">#REF!</definedName>
    <definedName name="Capital_allowance_balance___structures_and_buildings_pool___new_capital_expenditure___nominal.WWN.BEG">#REF!</definedName>
    <definedName name="Capital_allowances___control___nominal.ADDN1">#REF!</definedName>
    <definedName name="Capital_allowances___control___nominal.ADDN2">#REF!</definedName>
    <definedName name="Capital_allowances___control___nominal.BR">#REF!</definedName>
    <definedName name="Capital_allowances___control___nominal.WN">#REF!</definedName>
    <definedName name="Capital_allowances___control___nominal.WR">#REF!</definedName>
    <definedName name="Capital_allowances___control___nominal.WWN">#REF!</definedName>
    <definedName name="Capital_allowances___existing_expenditure___main_rate_pool___control___nominal.ADDN1">#REF!</definedName>
    <definedName name="Capital_allowances___existing_expenditure___main_rate_pool___control___nominal.ADDN2">#REF!</definedName>
    <definedName name="Capital_allowances___existing_expenditure___main_rate_pool___control___nominal.BR">#REF!</definedName>
    <definedName name="Capital_allowances___existing_expenditure___main_rate_pool___control___nominal.WN">#REF!</definedName>
    <definedName name="Capital_allowances___existing_expenditure___main_rate_pool___control___nominal.WR">#REF!</definedName>
    <definedName name="Capital_allowances___existing_expenditure___main_rate_pool___control___nominal.WWN">#REF!</definedName>
    <definedName name="Capital_allowances___existing_expenditure___special_rate_pool___control___nominal.ADDN1">#REF!</definedName>
    <definedName name="Capital_allowances___existing_expenditure___special_rate_pool___control___nominal.ADDN2">#REF!</definedName>
    <definedName name="Capital_allowances___existing_expenditure___special_rate_pool___control___nominal.BR">#REF!</definedName>
    <definedName name="Capital_allowances___existing_expenditure___special_rate_pool___control___nominal.WN">#REF!</definedName>
    <definedName name="Capital_allowances___existing_expenditure___special_rate_pool___control___nominal.WR">#REF!</definedName>
    <definedName name="Capital_allowances___existing_expenditure___special_rate_pool___control___nominal.WWN">#REF!</definedName>
    <definedName name="Capital_allowances___existing_expenditure___structures_and_buildings_pool___control___nominal.ADDN1">#REF!</definedName>
    <definedName name="Capital_allowances___existing_expenditure___structures_and_buildings_pool___control___nominal.ADDN2">#REF!</definedName>
    <definedName name="Capital_allowances___existing_expenditure___structures_and_buildings_pool___control___nominal.BR">#REF!</definedName>
    <definedName name="Capital_allowances___existing_expenditure___structures_and_buildings_pool___control___nominal.WN">#REF!</definedName>
    <definedName name="Capital_allowances___existing_expenditure___structures_and_buildings_pool___control___nominal.WR">#REF!</definedName>
    <definedName name="Capital_allowances___existing_expenditure___structures_and_buildings_pool___control___nominal.WWN">#REF!</definedName>
    <definedName name="Capital_allowances___main_rate_pool___control___nominal.ADDN1">#REF!</definedName>
    <definedName name="Capital_allowances___main_rate_pool___control___nominal.ADDN2">#REF!</definedName>
    <definedName name="Capital_allowances___main_rate_pool___control___nominal.BR">#REF!</definedName>
    <definedName name="Capital_allowances___main_rate_pool___control___nominal.WN">#REF!</definedName>
    <definedName name="Capital_allowances___main_rate_pool___control___nominal.WR">#REF!</definedName>
    <definedName name="Capital_allowances___main_rate_pool___control___nominal.WWN">#REF!</definedName>
    <definedName name="Capital_allowances___new_expenditure___main_rate_pool___control___nominal.ADDN1">#REF!</definedName>
    <definedName name="Capital_allowances___new_expenditure___main_rate_pool___control___nominal.ADDN2">#REF!</definedName>
    <definedName name="Capital_allowances___new_expenditure___main_rate_pool___control___nominal.BR">#REF!</definedName>
    <definedName name="Capital_allowances___new_expenditure___main_rate_pool___control___nominal.WN">#REF!</definedName>
    <definedName name="Capital_allowances___new_expenditure___main_rate_pool___control___nominal.WR">#REF!</definedName>
    <definedName name="Capital_allowances___new_expenditure___main_rate_pool___control___nominal.WWN">#REF!</definedName>
    <definedName name="Capital_allowances___new_expenditure___special_rate_pool___control___nominal.ADDN1">#REF!</definedName>
    <definedName name="Capital_allowances___new_expenditure___special_rate_pool___control___nominal.ADDN2">#REF!</definedName>
    <definedName name="Capital_allowances___new_expenditure___special_rate_pool___control___nominal.BR">#REF!</definedName>
    <definedName name="Capital_allowances___new_expenditure___special_rate_pool___control___nominal.WN">#REF!</definedName>
    <definedName name="Capital_allowances___new_expenditure___special_rate_pool___control___nominal.WR">#REF!</definedName>
    <definedName name="Capital_allowances___new_expenditure___special_rate_pool___control___nominal.WWN">#REF!</definedName>
    <definedName name="Capital_allowances___new_expenditure___structures_and_buildings_pool___control___nominal.ADDN1">#REF!</definedName>
    <definedName name="Capital_allowances___new_expenditure___structures_and_buildings_pool___control___nominal.ADDN2">#REF!</definedName>
    <definedName name="Capital_allowances___new_expenditure___structures_and_buildings_pool___control___nominal.BR">#REF!</definedName>
    <definedName name="Capital_allowances___new_expenditure___structures_and_buildings_pool___control___nominal.WN">#REF!</definedName>
    <definedName name="Capital_allowances___new_expenditure___structures_and_buildings_pool___control___nominal.WR">#REF!</definedName>
    <definedName name="Capital_allowances___new_expenditure___structures_and_buildings_pool___control___nominal.WWN">#REF!</definedName>
    <definedName name="Capital_allowances___special_rate_pool___control___nominal.ADDN1">#REF!</definedName>
    <definedName name="Capital_allowances___special_rate_pool___control___nominal.ADDN2">#REF!</definedName>
    <definedName name="Capital_allowances___special_rate_pool___control___nominal.BR">#REF!</definedName>
    <definedName name="Capital_allowances___special_rate_pool___control___nominal.WN">#REF!</definedName>
    <definedName name="Capital_allowances___special_rate_pool___control___nominal.WR">#REF!</definedName>
    <definedName name="Capital_allowances___special_rate_pool___control___nominal.WWN">#REF!</definedName>
    <definedName name="Capital_allowances___Wholesale___nominal">#REF!</definedName>
    <definedName name="Capital_expenditure___Business___nominal">#REF!</definedName>
    <definedName name="Capital_expenditure___Business___nominal___POS">#REF!</definedName>
    <definedName name="Capital_expenditure___Residential___nominal">#REF!</definedName>
    <definedName name="Capital_expenditure___Residential___nominal.NEG">#REF!</definedName>
    <definedName name="Capital_expenditure___Retail___nominal">#REF!</definedName>
    <definedName name="Capital_expenditure___Retail___nominal___POS">#REF!</definedName>
    <definedName name="Capital_expenditure_proportions_lines_sum_to_100_.ADDN1">#REF!</definedName>
    <definedName name="Capital_expenditure_proportions_lines_sum_to_100_.ADDN2">#REF!</definedName>
    <definedName name="Capital_expenditure_proportions_lines_sum_to_100_.BR">#REF!</definedName>
    <definedName name="Capital_expenditure_proportions_lines_sum_to_100_.WN">#REF!</definedName>
    <definedName name="Capital_expenditure_proportions_lines_sum_to_100_.WR">#REF!</definedName>
    <definedName name="Capital_expenditure_proportions_lines_sum_to_100_.WWN">#REF!</definedName>
    <definedName name="Capital_expenditure_proportions_lines_sum_to_100__overall.ADDN1">#REF!</definedName>
    <definedName name="Capital_expenditure_proportions_lines_sum_to_100__overall.ADDN2">#REF!</definedName>
    <definedName name="Capital_expenditure_proportions_lines_sum_to_100__overall.BR">#REF!</definedName>
    <definedName name="Capital_expenditure_proportions_lines_sum_to_100__overall.WN">#REF!</definedName>
    <definedName name="Capital_expenditure_proportions_lines_sum_to_100__overall.WR">#REF!</definedName>
    <definedName name="Capital_expenditure_proportions_lines_sum_to_100__overall.WWN">#REF!</definedName>
    <definedName name="CAPWD">#REF!</definedName>
    <definedName name="CASH">#REF!</definedName>
    <definedName name="Cash_and_cash_equivalents_actual_initial_balance___wholesale___nominal">#REF!</definedName>
    <definedName name="Cash_associated_with_revenue_adjustment___nominal.ADDN1">#REF!</definedName>
    <definedName name="Cash_associated_with_revenue_adjustment___nominal.ADDN1.BEG">#REF!</definedName>
    <definedName name="Cash_associated_with_revenue_adjustment___nominal.ADDN2">#REF!</definedName>
    <definedName name="Cash_associated_with_revenue_adjustment___nominal.ADDN2.BEG">#REF!</definedName>
    <definedName name="Cash_associated_with_revenue_adjustment___nominal.BR">#REF!</definedName>
    <definedName name="Cash_associated_with_revenue_adjustment___nominal.BR.BEG">#REF!</definedName>
    <definedName name="Cash_associated_with_revenue_adjustment___nominal.WN">#REF!</definedName>
    <definedName name="Cash_associated_with_revenue_adjustment___nominal.WN.BEG">#REF!</definedName>
    <definedName name="Cash_associated_with_revenue_adjustment___nominal.WR">#REF!</definedName>
    <definedName name="Cash_associated_with_revenue_adjustment___nominal.WR.BEG">#REF!</definedName>
    <definedName name="Cash_associated_with_revenue_adjustment___nominal.WWN">#REF!</definedName>
    <definedName name="Cash_associated_with_revenue_adjustment___nominal.WWN.BEG">#REF!</definedName>
    <definedName name="Cash_flow_available_for_dividends___Business___nominal">#REF!</definedName>
    <definedName name="Cash_flow_available_for_dividends___Residential___nominal">#REF!</definedName>
    <definedName name="Cash_interest_cover___Appointee">#REF!</definedName>
    <definedName name="Cash_interest_cover___control.ADDN1">#REF!</definedName>
    <definedName name="Cash_interest_cover___control.ADDN2">#REF!</definedName>
    <definedName name="Cash_interest_cover___control.BR">#REF!</definedName>
    <definedName name="Cash_interest_cover___control.WN">#REF!</definedName>
    <definedName name="Cash_interest_cover___control.WR">#REF!</definedName>
    <definedName name="Cash_interest_cover___control.WWN">#REF!</definedName>
    <definedName name="Cash_interest_cover___Post_Fin_adj___Appointee">#REF!</definedName>
    <definedName name="Cash_interest_cover___weighted_average___Appointee">#REF!</definedName>
    <definedName name="Cash_interest_rate___effect_of_tax_charge.ADDN1">#REF!</definedName>
    <definedName name="Cash_interest_rate___effect_of_tax_charge.ADDN2">#REF!</definedName>
    <definedName name="Cash_interest_rate___effect_of_tax_charge.BR">#REF!</definedName>
    <definedName name="Cash_interest_rate___effect_of_tax_charge.WN">#REF!</definedName>
    <definedName name="Cash_interest_rate___effect_of_tax_charge.WR">#REF!</definedName>
    <definedName name="Cash_interest_rate___effect_of_tax_charge.WWN">#REF!</definedName>
    <definedName name="Cash_interest_receivable___payable__from_tax___dividend_calcs___control___nominal.ADDN1">#REF!</definedName>
    <definedName name="Cash_interest_receivable___payable__from_tax___dividend_calcs___control___nominal.ADDN2">#REF!</definedName>
    <definedName name="Cash_interest_receivable___payable__from_tax___dividend_calcs___control___nominal.BR">#REF!</definedName>
    <definedName name="Cash_interest_receivable___payable__from_tax___dividend_calcs___control___nominal.WN">#REF!</definedName>
    <definedName name="Cash_interest_receivable___payable__from_tax___dividend_calcs___control___nominal.WR">#REF!</definedName>
    <definedName name="Cash_interest_receivable___payable__from_tax___dividend_calcs___control___nominal.WWN">#REF!</definedName>
    <definedName name="Cash_interest_receivable___payable__from_tax___dividend_calcs___wholesale___nominal">#REF!</definedName>
    <definedName name="Cash_movement_not_associated_with_Tax_or_Dividend_calcs___control___nominal.ADDN1">#REF!</definedName>
    <definedName name="Cash_movement_not_associated_with_Tax_or_Dividend_calcs___control___nominal.ADDN2">#REF!</definedName>
    <definedName name="Cash_movement_not_associated_with_Tax_or_Dividend_calcs___control___nominal.BR">#REF!</definedName>
    <definedName name="Cash_movement_not_associated_with_Tax_or_Dividend_calcs___control___nominal.WN">#REF!</definedName>
    <definedName name="Cash_movement_not_associated_with_Tax_or_Dividend_calcs___control___nominal.WR">#REF!</definedName>
    <definedName name="Cash_movement_not_associated_with_Tax_or_Dividend_calcs___control___nominal.WWN">#REF!</definedName>
    <definedName name="Cash_movement_not_associated_with_Tax_or_Dividend_calcs_balance___control___nominal.ADDN1">#REF!</definedName>
    <definedName name="Cash_movement_not_associated_with_Tax_or_Dividend_calcs_balance___control___nominal.ADDN1.BEG">#REF!</definedName>
    <definedName name="Cash_movement_not_associated_with_Tax_or_Dividend_calcs_balance___control___nominal.ADDN2">#REF!</definedName>
    <definedName name="Cash_movement_not_associated_with_Tax_or_Dividend_calcs_balance___control___nominal.ADDN2.BEG">#REF!</definedName>
    <definedName name="Cash_movement_not_associated_with_Tax_or_Dividend_calcs_balance___control___nominal.BR">#REF!</definedName>
    <definedName name="Cash_movement_not_associated_with_Tax_or_Dividend_calcs_balance___control___nominal.BR.BEG">#REF!</definedName>
    <definedName name="Cash_movement_not_associated_with_Tax_or_Dividend_calcs_balance___control___nominal.WN">#REF!</definedName>
    <definedName name="Cash_movement_not_associated_with_Tax_or_Dividend_calcs_balance___control___nominal.WN.BEG">#REF!</definedName>
    <definedName name="Cash_movement_not_associated_with_Tax_or_Dividend_calcs_balance___control___nominal.WR">#REF!</definedName>
    <definedName name="Cash_movement_not_associated_with_Tax_or_Dividend_calcs_balance___control___nominal.WR.BEG">#REF!</definedName>
    <definedName name="Cash_movement_not_associated_with_Tax_or_Dividend_calcs_balance___control___nominal.WWN">#REF!</definedName>
    <definedName name="Cash_movement_not_associated_with_Tax_or_Dividend_calcs_balance___control___nominal.WWN.BEG">#REF!</definedName>
    <definedName name="Cashflow">#REF!</definedName>
    <definedName name="Cashflow_Q">#REF!</definedName>
    <definedName name="cat_m_1">#REF!</definedName>
    <definedName name="cat_m_2">#REF!</definedName>
    <definedName name="cat_m_3">#REF!</definedName>
    <definedName name="cat_y_1">#REF!</definedName>
    <definedName name="cat_y_2">#REF!</definedName>
    <definedName name="cat_y_3">#REF!</definedName>
    <definedName name="category_table">#REF!</definedName>
    <definedName name="CCAccounts">#REF!</definedName>
    <definedName name="CCADepn">#REF!</definedName>
    <definedName name="CCD_Input">#REF!</definedName>
    <definedName name="CH4_CO2eq_GWP">#REF!</definedName>
    <definedName name="Change_in_accelerated_capital_allowances___control___nominal.ADDN1">#REF!</definedName>
    <definedName name="Change_in_accelerated_capital_allowances___control___nominal.ADDN2">#REF!</definedName>
    <definedName name="Change_in_accelerated_capital_allowances___control___nominal.BR">#REF!</definedName>
    <definedName name="Change_in_accelerated_capital_allowances___control___nominal.WN">#REF!</definedName>
    <definedName name="Change_in_accelerated_capital_allowances___control___nominal.WR">#REF!</definedName>
    <definedName name="Change_in_accelerated_capital_allowances___control___nominal.WWN">#REF!</definedName>
    <definedName name="Change_in_accelerated_capital_allowances___post_financeability___control___nominal.ADDN1">#REF!</definedName>
    <definedName name="Change_in_accelerated_capital_allowances___post_financeability___control___nominal.ADDN2">#REF!</definedName>
    <definedName name="Change_in_accelerated_capital_allowances___post_financeability___control___nominal.BR">#REF!</definedName>
    <definedName name="Change_in_accelerated_capital_allowances___post_financeability___control___nominal.WN">#REF!</definedName>
    <definedName name="Change_in_accelerated_capital_allowances___post_financeability___control___nominal.WR">#REF!</definedName>
    <definedName name="Change_in_accelerated_capital_allowances___post_financeability___control___nominal.WWN">#REF!</definedName>
    <definedName name="Change_in_net_debt_balance___control___nominal.ADDN1">#REF!</definedName>
    <definedName name="Change_in_net_debt_balance___control___nominal.ADDN1.BEG">#REF!</definedName>
    <definedName name="Change_in_net_debt_balance___control___nominal.ADDN2">#REF!</definedName>
    <definedName name="Change_in_net_debt_balance___control___nominal.ADDN2.BEG">#REF!</definedName>
    <definedName name="Change_in_net_debt_balance___control___nominal.BR">#REF!</definedName>
    <definedName name="Change_in_net_debt_balance___control___nominal.BR.BEG">#REF!</definedName>
    <definedName name="Change_in_net_debt_balance___control___nominal.WN">#REF!</definedName>
    <definedName name="Change_in_net_debt_balance___control___nominal.WN.BEG">#REF!</definedName>
    <definedName name="Change_in_net_debt_balance___control___nominal.WR">#REF!</definedName>
    <definedName name="Change_in_net_debt_balance___control___nominal.WR.BEG">#REF!</definedName>
    <definedName name="Change_in_net_debt_balance___control___nominal.WWN">#REF!</definedName>
    <definedName name="Change_in_net_debt_balance___control___nominal.WWN.BEG">#REF!</definedName>
    <definedName name="Change_in_net_debt_opening___control___nominal.ADDN1">#REF!</definedName>
    <definedName name="Change_in_net_debt_opening___control___nominal.ADDN2">#REF!</definedName>
    <definedName name="Change_in_net_debt_opening___control___nominal.BR">#REF!</definedName>
    <definedName name="Change_in_net_debt_opening___control___nominal.WN">#REF!</definedName>
    <definedName name="Change_in_net_debt_opening___control___nominal.WR">#REF!</definedName>
    <definedName name="Change_in_net_debt_opening___control___nominal.WWN">#REF!</definedName>
    <definedName name="Change_in_net_debt_opening___wholesale___nominal">#REF!</definedName>
    <definedName name="change1" hidden="1">{"CHARGE",#N/A,FALSE,"401C11"}</definedName>
    <definedName name="charge" hidden="1">{"CHARGE",#N/A,FALSE,"401C11"}</definedName>
    <definedName name="CHE">#REF!</definedName>
    <definedName name="Checks_breached_any_period">#REF!</definedName>
    <definedName name="CHESHIRE">#REF!</definedName>
    <definedName name="ChK_Tol">#REF!</definedName>
    <definedName name="CHK_TOL_TAX">#REF!</definedName>
    <definedName name="CHOICES">#REF!</definedName>
    <definedName name="CHOOSE">#REF!</definedName>
    <definedName name="CHP_Power_EF_CO2">#REF!</definedName>
    <definedName name="CIMMLookUpYr3">#REF!</definedName>
    <definedName name="CIMMOUTP">#REF!</definedName>
    <definedName name="CIQWBGuid" hidden="1">"0f0259b9-6046-41aa-ac9c-7befc2576c88"</definedName>
    <definedName name="CISARateS">#REF!</definedName>
    <definedName name="CISARateW">#REF!</definedName>
    <definedName name="CISFlag">#REF!</definedName>
    <definedName name="CISRestated">#REF!</definedName>
    <definedName name="CISsie">#REF!</definedName>
    <definedName name="CISsire">#REF!</definedName>
    <definedName name="CISslip">#REF!</definedName>
    <definedName name="CISslnip">#REF!</definedName>
    <definedName name="CISsmni">#REF!</definedName>
    <definedName name="CISsnie">#REF!</definedName>
    <definedName name="CISwie">#REF!</definedName>
    <definedName name="CISwire">#REF!</definedName>
    <definedName name="CISwlip">#REF!</definedName>
    <definedName name="CISwlnip">#REF!</definedName>
    <definedName name="CISwmni">#REF!</definedName>
    <definedName name="CISwnie">#REF!</definedName>
    <definedName name="Classification_of_treatment_works">#REF!</definedName>
    <definedName name="CLEVELAND">#REF!</definedName>
    <definedName name="CLWYD">#REF!</definedName>
    <definedName name="CM_SGCI">#REF!</definedName>
    <definedName name="CM_SGCNI">#REF!</definedName>
    <definedName name="CM_SI">#REF!</definedName>
    <definedName name="CM_SMG">#REF!</definedName>
    <definedName name="CM_SOther">#REF!</definedName>
    <definedName name="CM_SPS">#REF!</definedName>
    <definedName name="CM_STW">#REF!</definedName>
    <definedName name="CM_WGCI">#REF!</definedName>
    <definedName name="CM_WGCNI">#REF!</definedName>
    <definedName name="CM_WI">#REF!</definedName>
    <definedName name="CM_WNI">#REF!</definedName>
    <definedName name="CMIRE">#REF!</definedName>
    <definedName name="CMOPEX">#REF!</definedName>
    <definedName name="CNG_EF_CO2">#REF!</definedName>
    <definedName name="CNG_Transport_Freight">#REF!</definedName>
    <definedName name="CNG_Transport_Passenger">#REF!</definedName>
    <definedName name="Coach_CO2">#REF!</definedName>
    <definedName name="Coach_Pass_km">#REF!</definedName>
    <definedName name="CodeColumnRef">#REF!</definedName>
    <definedName name="COL">#REF!</definedName>
    <definedName name="Combined_interest_apportionment___control___nominal.ADDN1">#REF!</definedName>
    <definedName name="Combined_interest_apportionment___control___nominal.ADDN2">#REF!</definedName>
    <definedName name="Combined_interest_apportionment___control___nominal.BR">#REF!</definedName>
    <definedName name="Combined_interest_apportionment___control___nominal.WN">#REF!</definedName>
    <definedName name="Combined_interest_apportionment___control___nominal.WR">#REF!</definedName>
    <definedName name="Combined_interest_apportionment___control___nominal.WWN">#REF!</definedName>
    <definedName name="Company">#REF!</definedName>
    <definedName name="Company_____of_dividends_issued_as_scrip_shares">#REF!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counting_charge_included_in_regulatory_accounts_for_Defined_Contribution_schemes___charge_for_DC_schemes___control___real.ADDN1">#REF!</definedName>
    <definedName name="Company___accounting_charge_included_in_regulatory_accounts_for_Defined_Contribution_schemes___charge_for_DC_schemes___control___real.ADDN2">#REF!</definedName>
    <definedName name="Company___accounting_charge_included_in_regulatory_accounts_for_Defined_Contribution_schemes___charge_for_DC_schemes___control___real.BR">#REF!</definedName>
    <definedName name="Company___accounting_charge_included_in_regulatory_accounts_for_Defined_Contribution_schemes___charge_for_DC_schemes___control___real.WN">#REF!</definedName>
    <definedName name="Company___accounting_charge_included_in_regulatory_accounts_for_Defined_Contribution_schemes___charge_for_DC_schemes___control___real.WR">#REF!</definedName>
    <definedName name="Company___accounting_charge_included_in_regulatory_accounts_for_Defined_Contribution_schemes___charge_for_DC_schemes___control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adjustment_to_tax_payment.ADDN1">#REF!</definedName>
    <definedName name="Company___adjustment_to_tax_payment.ADDN2">#REF!</definedName>
    <definedName name="Company___adjustment_to_tax_payment.BR">#REF!</definedName>
    <definedName name="Company___adjustment_to_tax_payment.WN">#REF!</definedName>
    <definedName name="Company___adjustment_to_tax_payment.WR">#REF!</definedName>
    <definedName name="Company___adjustment_to_tax_payment.WWN">#REF!</definedName>
    <definedName name="Company___Adjustment_to_Wholesale_revenue_requirement___real.ADDN1">#REF!</definedName>
    <definedName name="Company___Adjustment_to_Wholesale_revenue_requirement___real.ADDN2">#REF!</definedName>
    <definedName name="Company___Adjustment_to_Wholesale_revenue_requirement___real.BR">#REF!</definedName>
    <definedName name="Company___Adjustment_to_Wholesale_revenue_requirement___real.WN">#REF!</definedName>
    <definedName name="Company___Adjustment_to_Wholesale_revenue_requirement___real.WR">#REF!</definedName>
    <definedName name="Company___Adjustment_to_Wholesale_revenue_requirement___real.WWN">#REF!</definedName>
    <definedName name="Company___allowable_depreciation_on_capitalised_revenue___control.ADDN1">#REF!</definedName>
    <definedName name="Company___allowable_depreciation_on_capitalised_revenue___control.ADDN2">#REF!</definedName>
    <definedName name="Company___allowable_depreciation_on_capitalised_revenue___control.BR">#REF!</definedName>
    <definedName name="Company___allowable_depreciation_on_capitalised_revenue___control.WN">#REF!</definedName>
    <definedName name="Company___allowable_depreciation_on_capitalised_revenue___control.WR">#REF!</definedName>
    <definedName name="Company___allowable_depreciation_on_capitalised_revenue___control.WWN">#REF!</definedName>
    <definedName name="Company___Alternative_revenue_value___real.ADDN1">#REF!</definedName>
    <definedName name="Company___Alternative_revenue_value___real.ADDN2">#REF!</definedName>
    <definedName name="Company___Alternative_revenue_value___real.BR">#REF!</definedName>
    <definedName name="Company___Alternative_revenue_value___real.WN">#REF!</definedName>
    <definedName name="Company___Alternative_revenue_value___real.WR">#REF!</definedName>
    <definedName name="Company___Alternative_revenue_value___real.WWN">#REF!</definedName>
    <definedName name="Company___Base_revenue_for_2024_25___real.ADDN1">#REF!</definedName>
    <definedName name="Company___Base_revenue_for_2024_25___real.ADDN2">#REF!</definedName>
    <definedName name="Company___Base_revenue_for_2024_25___real.BR">#REF!</definedName>
    <definedName name="Company___Base_revenue_for_2024_25___real.WN">#REF!</definedName>
    <definedName name="Company___Base_revenue_for_2024_25___real.WR">#REF!</definedName>
    <definedName name="Company___Base_revenue_for_2024_25___real.WWN">#REF!</definedName>
    <definedName name="Company___blended_interest_rate_on_change_in_borrowings">#REF!</definedName>
    <definedName name="Company___Business__retail_total_allowed_depreciation___real">#REF!</definedName>
    <definedName name="Company___Business_Advance_Receipts_Weighting___Unmeasured">#REF!</definedName>
    <definedName name="Company___Business_Measured_income_accrual_Opening_balance___nominal">#REF!</definedName>
    <definedName name="Company___Business_measured_income_proportion_of_total_Business_income">#REF!</definedName>
    <definedName name="Company___Business_retail__Measured_income_accrual_rate">#REF!</definedName>
    <definedName name="Company___Business_retail_advance_receipts_creditor_days_measured">#REF!</definedName>
    <definedName name="Company___Business_retail_advance_receipts_creditor_days_unmeasured">#REF!</definedName>
    <definedName name="Company___Business_retail_average_cost_per_customer_in_Tariff_Band__Welsh_companies____real.1">#REF!</definedName>
    <definedName name="Company___Business_retail_average_cost_per_customer_in_Tariff_Band__Welsh_companies____real.2">#REF!</definedName>
    <definedName name="Company___Business_retail_average_cost_per_customer_in_Tariff_Band__Welsh_companies____real.3">#REF!</definedName>
    <definedName name="Company___Business_retail_margin___Override">#REF!</definedName>
    <definedName name="Company___Business_retail_revenue_adjustment___real">#REF!</definedName>
    <definedName name="Company___Business_retail_revenue_override___nominal">#REF!</definedName>
    <definedName name="Company___business_weighted_average_debtor_days">#REF!</definedName>
    <definedName name="Company___Capex_creditor_days">#REF!</definedName>
    <definedName name="Company___Capital_expenditure___proportion_of_new_capital_expenditure_qualifying_for_the_main_rate_pool___control.ADDN1">#REF!</definedName>
    <definedName name="Company___Capital_expenditure___proportion_of_new_capital_expenditure_qualifying_for_the_main_rate_pool___control.ADDN2">#REF!</definedName>
    <definedName name="Company___Capital_expenditure___proportion_of_new_capital_expenditure_qualifying_for_the_main_rate_pool___control.BR">#REF!</definedName>
    <definedName name="Company___Capital_expenditure___proportion_of_new_capital_expenditure_qualifying_for_the_main_rate_pool___control.WN">#REF!</definedName>
    <definedName name="Company___Capital_expenditure___proportion_of_new_capital_expenditure_qualifying_for_the_main_rate_pool___control.WR">#REF!</definedName>
    <definedName name="Company___Capital_expenditure___proportion_of_new_capital_expenditure_qualifying_for_the_main_rate_pool___control.WWN">#REF!</definedName>
    <definedName name="Company___Capital_expenditure___proportion_of_new_capital_expenditure_qualifying_for_the_special_rate_pool___control.ADDN1">#REF!</definedName>
    <definedName name="Company___Capital_expenditure___proportion_of_new_capital_expenditure_qualifying_for_the_special_rate_pool___control.ADDN2">#REF!</definedName>
    <definedName name="Company___Capital_expenditure___proportion_of_new_capital_expenditure_qualifying_for_the_special_rate_pool___control.BR">#REF!</definedName>
    <definedName name="Company___Capital_expenditure___proportion_of_new_capital_expenditure_qualifying_for_the_special_rate_pool___control.WN">#REF!</definedName>
    <definedName name="Company___Capital_expenditure___proportion_of_new_capital_expenditure_qualifying_for_the_special_rate_pool___control.WR">#REF!</definedName>
    <definedName name="Company___Capital_expenditure___proportion_of_new_capital_expenditure_qualifying_for_the_special_rate_pool___control.WWN">#REF!</definedName>
    <definedName name="Company___Capital_expenditure___proportion_of_new_capital_expenditure_qualifying_for_the_structures_and_buildings_pool___control.ADDN1">#REF!</definedName>
    <definedName name="Company___Capital_expenditure___proportion_of_new_capital_expenditure_qualifying_for_the_structures_and_buildings_pool___control.ADDN2">#REF!</definedName>
    <definedName name="Company___Capital_expenditure___proportion_of_new_capital_expenditure_qualifying_for_the_structures_and_buildings_pool___control.BR">#REF!</definedName>
    <definedName name="Company___Capital_expenditure___proportion_of_new_capital_expenditure_qualifying_for_the_structures_and_buildings_pool___control.WN">#REF!</definedName>
    <definedName name="Company___Capital_expenditure___proportion_of_new_capital_expenditure_qualifying_for_the_structures_and_buildings_pool___control.WR">#REF!</definedName>
    <definedName name="Company___Capital_expenditure___proportion_of_new_capital_expenditure_qualifying_for_the_structures_and_buildings_pool___control.WWN">#REF!</definedName>
    <definedName name="Company___Capital_expenditure_on_assets_principally_used_by_business_retail___real">#REF!</definedName>
    <definedName name="Company___Capital_expenditure_on_assets_principally_used_by_residential_retail___real">#REF!</definedName>
    <definedName name="Company___Capital_expenditure_writing_down_allowance_main_rate_pool">#REF!</definedName>
    <definedName name="Company___Capital_expenditure_writing_down_allowance_main_rate_pool___first_year_rate">#REF!</definedName>
    <definedName name="Company___Capital_expenditure_writing_down_allowance_special_rate_pool">#REF!</definedName>
    <definedName name="Company___Capital_expenditure_writing_down_allowance_special_rate_pool___first_year_rate">#REF!</definedName>
    <definedName name="Company___Capital_expenditure_writing_down_allowance_structures_and_buildings_pool">#REF!</definedName>
    <definedName name="Company___Capital_expenditure_writing_down_allowance_structures_and_buildings_pool___first_year_rate">#REF!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ash_contributions__DB_schemes__ongoing____actual_and_forecast___control___real.ADDN1">#REF!</definedName>
    <definedName name="Company___cash_contributions__DB_schemes__ongoing____actual_and_forecast___control___real.ADDN2">#REF!</definedName>
    <definedName name="Company___cash_contributions__DB_schemes__ongoing____actual_and_forecast___control___real.BR">#REF!</definedName>
    <definedName name="Company___cash_contributions__DB_schemes__ongoing____actual_and_forecast___control___real.WN">#REF!</definedName>
    <definedName name="Company___cash_contributions__DB_schemes__ongoing____actual_and_forecast___control___real.WR">#REF!</definedName>
    <definedName name="Company___cash_contributions__DB_schemes__ongoing____actual_and_forecast___control___real.WWN">#REF!</definedName>
    <definedName name="Company___cash_interest_rate.ADDN1">#REF!</definedName>
    <definedName name="Company___cash_interest_rate.ADDN2">#REF!</definedName>
    <definedName name="Company___cash_interest_rate.BR">#REF!</definedName>
    <definedName name="Company___cash_interest_rate.WN">#REF!</definedName>
    <definedName name="Company___cash_interest_rate.WR">#REF!</definedName>
    <definedName name="Company___cash_interest_rate.WWN">#REF!</definedName>
    <definedName name="Company___Charge_for_DB_schemes___residential_retail___charge_for_DB_schemes___control___real.ADDN1">#REF!</definedName>
    <definedName name="Company___Charge_for_DB_schemes___residential_retail___charge_for_DB_schemes___control___real.ADDN2">#REF!</definedName>
    <definedName name="Company___Charge_for_DB_schemes___residential_retail___charge_for_DB_schemes___control___real.BR">#REF!</definedName>
    <definedName name="Company___Charge_for_DB_schemes___residential_retail___charge_for_DB_schemes___control___real.WN">#REF!</definedName>
    <definedName name="Company___Charge_for_DB_schemes___residential_retail___charge_for_DB_schemes___control___real.WR">#REF!</definedName>
    <definedName name="Company___Charge_for_DB_schemes___residential_retail___charge_for_DB_schemes___control___real.WWN">#REF!</definedName>
    <definedName name="Company___Consumer_price_index__including_housing_costs____Consumer_Price_Index__with_housing__for_April">#REF!</definedName>
    <definedName name="Company___Consumer_price_index__including_housing_costs____Consumer_Price_Index__with_housing__for_August">#REF!</definedName>
    <definedName name="Company___Consumer_price_index__including_housing_costs____Consumer_Price_Index__with_housing__for_December">#REF!</definedName>
    <definedName name="Company___Consumer_price_index__including_housing_costs____Consumer_Price_Index__with_housing__for_February">#REF!</definedName>
    <definedName name="Company___Consumer_price_index__including_housing_costs____Consumer_Price_Index__with_housing__for_January">#REF!</definedName>
    <definedName name="Company___Consumer_price_index__including_housing_costs____Consumer_Price_Index__with_housing__for_July">#REF!</definedName>
    <definedName name="Company___Consumer_price_index__including_housing_costs____Consumer_Price_Index__with_housing__for_June">#REF!</definedName>
    <definedName name="Company___Consumer_price_index__including_housing_costs____Consumer_Price_Index__with_housing__for_March">#REF!</definedName>
    <definedName name="Company___Consumer_price_index__including_housing_costs____Consumer_Price_Index__with_housing__for_May">#REF!</definedName>
    <definedName name="Company___Consumer_price_index__including_housing_costs____Consumer_Price_Index__with_housing__for_November">#REF!</definedName>
    <definedName name="Company___Consumer_price_index__including_housing_costs____Consumer_Price_Index__with_housing__for_November___Constant">#REF!</definedName>
    <definedName name="Company___Consumer_price_index__including_housing_costs____Consumer_Price_Index__with_housing__for_October">#REF!</definedName>
    <definedName name="Company___Consumer_price_index__including_housing_costs____Consumer_Price_Index__with_housing__for_September">#REF!</definedName>
    <definedName name="Company___Cost_to_serve_metered_dual_customers___real">#REF!</definedName>
    <definedName name="Company___Cost_to_serve_metered_sewerage_customers___real">#REF!</definedName>
    <definedName name="Company___Cost_to_serve_metered_water_customers___real">#REF!</definedName>
    <definedName name="Company___Cost_to_serve_per_unmetered_water_customers___real">#REF!</definedName>
    <definedName name="Company___Cost_to_serve_unmetered_dual_customers___real">#REF!</definedName>
    <definedName name="Company___Cost_to_serve_unmetered_sewerage_customers___real">#REF!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btors_other___nominal">#REF!</definedName>
    <definedName name="Company___Defined_benefit_pension_deficit_recovery_per_IN13_17___real.ADDN1">#REF!</definedName>
    <definedName name="Company___Defined_benefit_pension_deficit_recovery_per_IN13_17___real.ADDN2">#REF!</definedName>
    <definedName name="Company___Defined_benefit_pension_deficit_recovery_per_IN13_17___real.BR">#REF!</definedName>
    <definedName name="Company___Defined_benefit_pension_deficit_recovery_per_IN13_17___real.WN">#REF!</definedName>
    <definedName name="Company___Defined_benefit_pension_deficit_recovery_per_IN13_17___real.WR">#REF!</definedName>
    <definedName name="Company___Defined_benefit_pension_deficit_recovery_per_IN13_17___real.WWN">#REF!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allowable_expenditure___Change_in_general_provisions___control___nominal.ADDN1">#REF!</definedName>
    <definedName name="Company___Disallowable_expenditure___Change_in_general_provisions___control___nominal.ADDN2">#REF!</definedName>
    <definedName name="Company___Disallowable_expenditure___Change_in_general_provisions___control___nominal.BR">#REF!</definedName>
    <definedName name="Company___Disallowable_expenditure___Change_in_general_provisions___control___nominal.WN">#REF!</definedName>
    <definedName name="Company___Disallowable_expenditure___Change_in_general_provisions___control___nominal.WR">#REF!</definedName>
    <definedName name="Company___Disallowable_expenditure___Change_in_general_provisions___control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creditors_wholesale_retail_split___business_retail___nominal">#REF!</definedName>
    <definedName name="Company___Dividend_creditors_wholesale_retail_split___Dividend_creditors___residential_retail___nominal">#REF!</definedName>
    <definedName name="Company___dividend_yield">#REF!</definedName>
    <definedName name="Company___Expenditure___Total_residential_retail_costs___Residential_measured___Water_and_Wastewater___nominal">#REF!</definedName>
    <definedName name="Company___Expenditure___Total_residential_retail_costs___Residential_unmeasured___Water_and_Wastewater___nominal">#REF!</definedName>
    <definedName name="Company___Finance_lease_depreciation___control___nominal.ADDN1">#REF!</definedName>
    <definedName name="Company___Finance_lease_depreciation___control___nominal.ADDN2">#REF!</definedName>
    <definedName name="Company___Finance_lease_depreciation___control___nominal.BR">#REF!</definedName>
    <definedName name="Company___Finance_lease_depreciation___control___nominal.WN">#REF!</definedName>
    <definedName name="Company___Finance_lease_depreciation___control___nominal.WR">#REF!</definedName>
    <definedName name="Company___Finance_lease_depreciation___control___nominal.WWN">#REF!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Grants_and_contributions___capital_expenditure___non_price_control___real.ADDN1">#REF!</definedName>
    <definedName name="Company___Grants_and_contributions___capital_expenditure___non_price_control___real.ADDN2">#REF!</definedName>
    <definedName name="Company___Grants_and_contributions___capital_expenditure___non_price_control___real.BR">#REF!</definedName>
    <definedName name="Company___Grants_and_contributions___capital_expenditure___non_price_control___real.WN">#REF!</definedName>
    <definedName name="Company___Grants_and_contributions___capital_expenditure___non_price_control___real.WR">#REF!</definedName>
    <definedName name="Company___Grants_and_contributions___capital_expenditure___non_price_control___real.WWN">#REF!</definedName>
    <definedName name="Company___Grants_and_contributions___operational_expenditure___non_price_control___real.ADDN1">#REF!</definedName>
    <definedName name="Company___Grants_and_contributions___operational_expenditure___non_price_control___real.ADDN2">#REF!</definedName>
    <definedName name="Company___Grants_and_contributions___operational_expenditure___non_price_control___real.BR">#REF!</definedName>
    <definedName name="Company___Grants_and_contributions___operational_expenditure___non_price_control___real.WN">#REF!</definedName>
    <definedName name="Company___Grants_and_contributions___operational_expenditure___non_price_control___real.WR">#REF!</definedName>
    <definedName name="Company___Grants_and_contributions___operational_expenditure___non_price_control___real.WWN">#REF!</definedName>
    <definedName name="Company___Grants_and_contributions_net_of_income_offset___capital_expenditure___price_control___real.ADDN1">#REF!</definedName>
    <definedName name="Company___Grants_and_contributions_net_of_income_offset___capital_expenditure___price_control___real.ADDN2">#REF!</definedName>
    <definedName name="Company___Grants_and_contributions_net_of_income_offset___capital_expenditure___price_control___real.BR">#REF!</definedName>
    <definedName name="Company___Grants_and_contributions_net_of_income_offset___capital_expenditure___price_control___real.WN">#REF!</definedName>
    <definedName name="Company___Grants_and_contributions_net_of_income_offset___capital_expenditure___price_control___real.WR">#REF!</definedName>
    <definedName name="Company___Grants_and_contributions_net_of_income_offset___capital_expenditure___price_control___real.WWN">#REF!</definedName>
    <definedName name="Company___Grants_and_contributions_net_of_income_offset___operational_expenditure___price_control___real.ADDN1">#REF!</definedName>
    <definedName name="Company___Grants_and_contributions_net_of_income_offset___operational_expenditure___price_control___real.ADDN2">#REF!</definedName>
    <definedName name="Company___Grants_and_contributions_net_of_income_offset___operational_expenditure___price_control___real.BR">#REF!</definedName>
    <definedName name="Company___Grants_and_contributions_net_of_income_offset___operational_expenditure___price_control___real.WN">#REF!</definedName>
    <definedName name="Company___Grants_and_contributions_net_of_income_offset___operational_expenditure___price_control___real.WR">#REF!</definedName>
    <definedName name="Company___Grants_and_contributions_net_of_income_offset___operational_expenditure___price_control___real.WWN">#REF!</definedName>
    <definedName name="Company___Gross_capital_expenditure___real_including_g_c___including_cost_sharing.ADDN1">#REF!</definedName>
    <definedName name="Company___Gross_capital_expenditure___real_including_g_c___including_cost_sharing.ADDN2">#REF!</definedName>
    <definedName name="Company___Gross_capital_expenditure___real_including_g_c___including_cost_sharing.BR">#REF!</definedName>
    <definedName name="Company___Gross_capital_expenditure___real_including_g_c___including_cost_sharing.WN">#REF!</definedName>
    <definedName name="Company___Gross_capital_expenditure___real_including_g_c___including_cost_sharing.WR">#REF!</definedName>
    <definedName name="Company___Gross_capital_expenditure___real_including_g_c___including_cost_sharing.WWN">#REF!</definedName>
    <definedName name="Company___HH_Advance_receipts_creditor_days_measured">#REF!</definedName>
    <definedName name="Company___HH_Advance_receipts_creditor_days_unmeasured">#REF!</definedName>
    <definedName name="Company___HH_Measured_income_accrual___nominal">#REF!</definedName>
    <definedName name="Company___HH_Measured_income_accrual_rate">#REF!</definedName>
    <definedName name="Company___HH_measured_trade_debtors">#REF!</definedName>
    <definedName name="Company___HH_measured_trade_receivables___net___nominal">#REF!</definedName>
    <definedName name="Company___HH_unmeasured_trade_debtors">#REF!</definedName>
    <definedName name="Company___HH_unmeasured_trade_receivables___nominal">#REF!</definedName>
    <definedName name="Company___Households_connected_for_sewerage_only___metered">#REF!</definedName>
    <definedName name="Company___Households_connected_for_sewerage_only___unmetered">#REF!</definedName>
    <definedName name="Company___Households_connected_for_water_and_sewerage___metered">#REF!</definedName>
    <definedName name="Company___Households_connected_for_water_and_sewerage___unmetered">#REF!</definedName>
    <definedName name="Company___Households_connected_for_water_only___metered">#REF!</definedName>
    <definedName name="Company___Households_connected_for_water_only___unmetered">#REF!</definedName>
    <definedName name="Company___Innovation_funding___real.ADDN1">#REF!</definedName>
    <definedName name="Company___Innovation_funding___real.ADDN2">#REF!</definedName>
    <definedName name="Company___Innovation_funding___real.BR">#REF!</definedName>
    <definedName name="Company___Innovation_funding___real.WN">#REF!</definedName>
    <definedName name="Company___Innovation_funding___real.WR">#REF!</definedName>
    <definedName name="Company___Innovation_funding___real.WWN">#REF!</definedName>
    <definedName name="Company___Interest_rate___Business___Active">#REF!</definedName>
    <definedName name="Company___interest_rate___residential">#REF!</definedName>
    <definedName name="Company___interest_rate_on_CPIH_index_linked_debt.ADDN1">#REF!</definedName>
    <definedName name="Company___interest_rate_on_CPIH_index_linked_debt.ADDN2">#REF!</definedName>
    <definedName name="Company___interest_rate_on_CPIH_index_linked_debt.BR">#REF!</definedName>
    <definedName name="Company___interest_rate_on_CPIH_index_linked_debt.WN">#REF!</definedName>
    <definedName name="Company___interest_rate_on_CPIH_index_linked_debt.WR">#REF!</definedName>
    <definedName name="Company___interest_rate_on_CPIH_index_linked_debt.WWN">#REF!</definedName>
    <definedName name="Company___interest_rate_on_fixed_rate_debt.ADDN1">#REF!</definedName>
    <definedName name="Company___interest_rate_on_fixed_rate_debt.ADDN2">#REF!</definedName>
    <definedName name="Company___interest_rate_on_fixed_rate_debt.BR">#REF!</definedName>
    <definedName name="Company___interest_rate_on_fixed_rate_debt.WN">#REF!</definedName>
    <definedName name="Company___interest_rate_on_fixed_rate_debt.WR">#REF!</definedName>
    <definedName name="Company___interest_rate_on_fixed_rate_debt.WWN">#REF!</definedName>
    <definedName name="Company___interest_rate_on_RPI_index_linked_debt.ADDN1">#REF!</definedName>
    <definedName name="Company___interest_rate_on_RPI_index_linked_debt.ADDN2">#REF!</definedName>
    <definedName name="Company___interest_rate_on_RPI_index_linked_debt.BR">#REF!</definedName>
    <definedName name="Company___interest_rate_on_RPI_index_linked_debt.WN">#REF!</definedName>
    <definedName name="Company___interest_rate_on_RPI_index_linked_debt.WR">#REF!</definedName>
    <definedName name="Company___interest_rate_on_RPI_index_linked_debt.WWN">#REF!</definedName>
    <definedName name="Company___Inventories_balance___control___nominal.ADDN1">#REF!</definedName>
    <definedName name="Company___Inventories_balance___control___nominal.ADDN2">#REF!</definedName>
    <definedName name="Company___Inventories_balance___control___nominal.BR">#REF!</definedName>
    <definedName name="Company___Inventories_balance___control___nominal.WN">#REF!</definedName>
    <definedName name="Company___Inventories_balance___control___nominal.WR">#REF!</definedName>
    <definedName name="Company___Inventories_balance___control___nominal.WWN">#REF!</definedName>
    <definedName name="Company___IRE_totex_adjustment_for_ACICR__Ofwat____real.ADDN1">#REF!</definedName>
    <definedName name="Company___IRE_totex_adjustment_for_ACICR__Ofwat____real.ADDN2">#REF!</definedName>
    <definedName name="Company___IRE_totex_adjustment_for_ACICR__Ofwat____real.BR">#REF!</definedName>
    <definedName name="Company___IRE_totex_adjustment_for_ACICR__Ofwat____real.WN">#REF!</definedName>
    <definedName name="Company___IRE_totex_adjustment_for_ACICR__Ofwat____real.WR">#REF!</definedName>
    <definedName name="Company___IRE_totex_adjustment_for_ACICR__Ofwat____real.WWN">#REF!</definedName>
    <definedName name="Company___Long_term_CPI_H__assumed_percentage_increase">#REF!</definedName>
    <definedName name="Company___Measured_charge___business.ADDN1">#REF!</definedName>
    <definedName name="Company___Measured_charge___business.ADDN2">#REF!</definedName>
    <definedName name="Company___Measured_charge___business.BR">#REF!</definedName>
    <definedName name="Company___Measured_charge___business.WN">#REF!</definedName>
    <definedName name="Company___Measured_charge___business.WR">#REF!</definedName>
    <definedName name="Company___Measured_charge___business.WWN">#REF!</definedName>
    <definedName name="Company___Measured_charge___residential.ADDN1">#REF!</definedName>
    <definedName name="Company___Measured_charge___residential.ADDN2">#REF!</definedName>
    <definedName name="Company___Measured_charge___residential.BR">#REF!</definedName>
    <definedName name="Company___Measured_charge___residential.WN">#REF!</definedName>
    <definedName name="Company___Measured_charge___residential.WR">#REF!</definedName>
    <definedName name="Company___Measured_charge___residential.WWN">#REF!</definedName>
    <definedName name="Company___Movement_in_intangible_asset_and_investments_balance___control___nominal.ADDN1">#REF!</definedName>
    <definedName name="Company___Movement_in_intangible_asset_and_investments_balance___control___nominal.ADDN2">#REF!</definedName>
    <definedName name="Company___Movement_in_intangible_asset_and_investments_balance___control___nominal.BR">#REF!</definedName>
    <definedName name="Company___Movement_in_intangible_asset_and_investments_balance___control___nominal.WN">#REF!</definedName>
    <definedName name="Company___Movement_in_intangible_asset_and_investments_balance___control___nominal.WR">#REF!</definedName>
    <definedName name="Company___Movement_in_intangible_asset_and_investments_balance___control___nominal.WWN">#REF!</definedName>
    <definedName name="Company___Movement_in_other_liabilities___control___nominal.ADDN1">#REF!</definedName>
    <definedName name="Company___Movement_in_other_liabilities___control___nominal.ADDN2">#REF!</definedName>
    <definedName name="Company___Movement_in_other_liabilities___control___nominal.BR">#REF!</definedName>
    <definedName name="Company___Movement_in_other_liabilities___control___nominal.WN">#REF!</definedName>
    <definedName name="Company___Movement_in_other_liabilities___control___nominal.WR">#REF!</definedName>
    <definedName name="Company___Movement_in_other_liabilities___control___nominal.WWN">#REF!</definedName>
    <definedName name="Company___Movement_in_provisions___control___nominal.ADDN1">#REF!</definedName>
    <definedName name="Company___Movement_in_provisions___control___nominal.ADDN2">#REF!</definedName>
    <definedName name="Company___Movement_in_provisions___control___nominal.BR">#REF!</definedName>
    <definedName name="Company___Movement_in_provisions___control___nominal.WN">#REF!</definedName>
    <definedName name="Company___Movement_in_provisions___control___nominal.WR">#REF!</definedName>
    <definedName name="Company___Movement_in_provisions___control___nominal.WWN">#REF!</definedName>
    <definedName name="Company___movement_in_trade_debtor___business___nominal">#REF!</definedName>
    <definedName name="Company___Non_price_control_income___principal_services___real.ADDN1">#REF!</definedName>
    <definedName name="Company___Non_price_control_income___principal_services___real.ADDN2">#REF!</definedName>
    <definedName name="Company___Non_price_control_income___principal_services___real.BR">#REF!</definedName>
    <definedName name="Company___Non_price_control_income___principal_services___real.WN">#REF!</definedName>
    <definedName name="Company___Non_price_control_income___principal_services___real.WR">#REF!</definedName>
    <definedName name="Company___Non_price_control_income___principal_services___real.WWN">#REF!</definedName>
    <definedName name="Company___Non_price_control_income___third_party_services___Bulk_supplies___contract_not_qualifying_for_water_trading_incentives___signed_before_1_April_2020___real.ADDN1">#REF!</definedName>
    <definedName name="Company___Non_price_control_income___third_party_services___Bulk_supplies___contract_not_qualifying_for_water_trading_incentives___signed_before_1_April_2020___real.ADDN2">#REF!</definedName>
    <definedName name="Company___Non_price_control_income___third_party_services___Bulk_supplies___contract_not_qualifying_for_water_trading_incentives___signed_before_1_April_2020___real.BR">#REF!</definedName>
    <definedName name="Company___Non_price_control_income___third_party_services___Bulk_supplies___contract_not_qualifying_for_water_trading_incentives___signed_before_1_April_2020___real.WN">#REF!</definedName>
    <definedName name="Company___Non_price_control_income___third_party_services___Bulk_supplies___contract_not_qualifying_for_water_trading_incentives___signed_before_1_April_2020___real.WR">#REF!</definedName>
    <definedName name="Company___Non_price_control_income___third_party_services___Bulk_supplies___contract_not_qualifying_for_water_trading_incentives___signed_before_1_April_2020___real.WWN">#REF!</definedName>
    <definedName name="Company___Non_price_control_income___third_party_services___Bulk_supplies___contract_qualifying_for_water_trading_incentives___on_or_after_1_April_2020___real.ADDN1">#REF!</definedName>
    <definedName name="Company___Non_price_control_income___third_party_services___Bulk_supplies___contract_qualifying_for_water_trading_incentives___on_or_after_1_April_2020___real.ADDN2">#REF!</definedName>
    <definedName name="Company___Non_price_control_income___third_party_services___Bulk_supplies___contract_qualifying_for_water_trading_incentives___on_or_after_1_April_2020___real.BR">#REF!</definedName>
    <definedName name="Company___Non_price_control_income___third_party_services___Bulk_supplies___contract_qualifying_for_water_trading_incentives___on_or_after_1_April_2020___real.WN">#REF!</definedName>
    <definedName name="Company___Non_price_control_income___third_party_services___Bulk_supplies___contract_qualifying_for_water_trading_incentives___on_or_after_1_April_2020___real.WR">#REF!</definedName>
    <definedName name="Company___Non_price_control_income___third_party_services___Bulk_supplies___contract_qualifying_for_water_trading_incentives___on_or_after_1_April_2020___real.WWN">#REF!</definedName>
    <definedName name="Company___Non_price_control_income___third_party_services___Bulk_supplies___General___real.ADDN1">#REF!</definedName>
    <definedName name="Company___Non_price_control_income___third_party_services___Bulk_supplies___General___real.ADDN2">#REF!</definedName>
    <definedName name="Company___Non_price_control_income___third_party_services___Bulk_supplies___General___real.BR">#REF!</definedName>
    <definedName name="Company___Non_price_control_income___third_party_services___Bulk_supplies___General___real.WN">#REF!</definedName>
    <definedName name="Company___Non_price_control_income___third_party_services___Bulk_supplies___General___real.WR">#REF!</definedName>
    <definedName name="Company___Non_price_control_income___third_party_services___Bulk_supplies___General___real.WWN">#REF!</definedName>
    <definedName name="Company___Non_price_control_income___third_party_services___other___real.ADDN1">#REF!</definedName>
    <definedName name="Company___Non_price_control_income___third_party_services___other___real.ADDN2">#REF!</definedName>
    <definedName name="Company___Non_price_control_income___third_party_services___other___real.BR">#REF!</definedName>
    <definedName name="Company___Non_price_control_income___third_party_services___other___real.WN">#REF!</definedName>
    <definedName name="Company___Non_price_control_income___third_party_services___other___real.WR">#REF!</definedName>
    <definedName name="Company___Non_price_control_income___third_party_services___other___re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operating_costs_associated_with_equity_issuance___real.ADDN1">#REF!</definedName>
    <definedName name="Company___operating_costs_associated_with_equity_issuance___real.ADDN2">#REF!</definedName>
    <definedName name="Company___operating_costs_associated_with_equity_issuance___real.BR">#REF!</definedName>
    <definedName name="Company___operating_costs_associated_with_equity_issuance___real.WN">#REF!</definedName>
    <definedName name="Company___operating_costs_associated_with_equity_issuance___real.WR">#REF!</definedName>
    <definedName name="Company___operating_costs_associated_with_equity_issuance___real.WWN">#REF!</definedName>
    <definedName name="Company___Ordinary_dividend_override___nominal">#REF!</definedName>
    <definedName name="Company___Ordinary_shares_issued___control___nominal.ADDN1">#REF!</definedName>
    <definedName name="Company___Ordinary_shares_issued___control___nominal.ADDN2">#REF!</definedName>
    <definedName name="Company___Ordinary_shares_issued___control___nominal.BR">#REF!</definedName>
    <definedName name="Company___Ordinary_shares_issued___control___nominal.WN">#REF!</definedName>
    <definedName name="Company___Ordinary_shares_issued___control___nominal.WR">#REF!</definedName>
    <definedName name="Company___Ordinary_shares_issued___control___nominal.WWN">#REF!</definedName>
    <definedName name="Company___Other_adjustments_to_taxable_profits___control___nominal.ADDN1">#REF!</definedName>
    <definedName name="Company___Other_adjustments_to_taxable_profits___control___nominal.ADDN2">#REF!</definedName>
    <definedName name="Company___Other_adjustments_to_taxable_profits___control___nominal.BR">#REF!</definedName>
    <definedName name="Company___Other_adjustments_to_taxable_profits___control___nominal.WN">#REF!</definedName>
    <definedName name="Company___Other_adjustments_to_taxable_profits___control___nominal.WR">#REF!</definedName>
    <definedName name="Company___Other_adjustments_to_taxable_profits___control___nominal.WWN">#REF!</definedName>
    <definedName name="Company___Other_creditors_target_balance___control___nominal.ADDN1">#REF!</definedName>
    <definedName name="Company___Other_creditors_target_balance___control___nominal.ADDN2">#REF!</definedName>
    <definedName name="Company___Other_creditors_target_balance___control___nominal.BR">#REF!</definedName>
    <definedName name="Company___Other_creditors_target_balance___control___nominal.WN">#REF!</definedName>
    <definedName name="Company___Other_creditors_target_balance___control___nominal.WR">#REF!</definedName>
    <definedName name="Company___Other_creditors_target_balance___control___nominal.WWN">#REF!</definedName>
    <definedName name="Company___other_debtors_target_balance___control___nominal.ADDN1">#REF!</definedName>
    <definedName name="Company___other_debtors_target_balance___control___nominal.ADDN2">#REF!</definedName>
    <definedName name="Company___other_debtors_target_balance___control___nominal.BR">#REF!</definedName>
    <definedName name="Company___other_debtors_target_balance___control___nominal.WN">#REF!</definedName>
    <definedName name="Company___other_debtors_target_balance___control___nominal.WR">#REF!</definedName>
    <definedName name="Company___other_debtors_target_balance___control___nominal.WWN">#REF!</definedName>
    <definedName name="Company___Other_operating_income___real.ADDN1">#REF!</definedName>
    <definedName name="Company___Other_operating_income___real.ADDN2">#REF!</definedName>
    <definedName name="Company___Other_operating_income___real.BR">#REF!</definedName>
    <definedName name="Company___Other_operating_income___real.WN">#REF!</definedName>
    <definedName name="Company___Other_operating_income___real.WR">#REF!</definedName>
    <definedName name="Company___Other_operating_income___real.WWN">#REF!</definedName>
    <definedName name="Company___Other_price_control_income___Third_party_revenue___real.ADDN1">#REF!</definedName>
    <definedName name="Company___Other_price_control_income___Third_party_revenue___real.ADDN2">#REF!</definedName>
    <definedName name="Company___Other_price_control_income___Third_party_revenue___real.BR">#REF!</definedName>
    <definedName name="Company___Other_price_control_income___Third_party_revenue___real.WN">#REF!</definedName>
    <definedName name="Company___Other_price_control_income___Third_party_revenue___real.WR">#REF!</definedName>
    <definedName name="Company___Other_price_control_income___Third_party_revenue___real.WWN">#REF!</definedName>
    <definedName name="Company___Other_taxable_income___Amortisation_on_grants_and_contributions___control___nominal.ADDN1">#REF!</definedName>
    <definedName name="Company___Other_taxable_income___Amortisation_on_grants_and_contributions___control___nominal.ADDN2">#REF!</definedName>
    <definedName name="Company___Other_taxable_income___Amortisation_on_grants_and_contributions___control___nominal.BR">#REF!</definedName>
    <definedName name="Company___Other_taxable_income___Amortisation_on_grants_and_contributions___control___nominal.WN">#REF!</definedName>
    <definedName name="Company___Other_taxable_income___Amortisation_on_grants_and_contributions___control___nominal.WR">#REF!</definedName>
    <definedName name="Company___Other_taxable_income___Amortisation_on_grants_and_contributions___control___nominal.WWN">#REF!</definedName>
    <definedName name="Company___Other_taxable_income___Grants_and_contributions_taxable_on_receipt___control___nominal.ADDN1">#REF!</definedName>
    <definedName name="Company___Other_taxable_income___Grants_and_contributions_taxable_on_receipt___control___nominal.ADDN2">#REF!</definedName>
    <definedName name="Company___Other_taxable_income___Grants_and_contributions_taxable_on_receipt___control___nominal.BR">#REF!</definedName>
    <definedName name="Company___Other_taxable_income___Grants_and_contributions_taxable_on_receipt___control___nominal.WN">#REF!</definedName>
    <definedName name="Company___Other_taxable_income___Grants_and_contributions_taxable_on_receipt___control___nominal.WR">#REF!</definedName>
    <definedName name="Company___Other_taxable_income___Grants_and_contributions_taxable_on_receipt___control___nominal.WWN">#REF!</definedName>
    <definedName name="Company___P_L_expenditure_not_allowable_as_a_deduction_from_taxable_trading_profits___control___nominal.ADDN1">#REF!</definedName>
    <definedName name="Company___P_L_expenditure_not_allowable_as_a_deduction_from_taxable_trading_profits___control___nominal.ADDN2">#REF!</definedName>
    <definedName name="Company___P_L_expenditure_not_allowable_as_a_deduction_from_taxable_trading_profits___control___nominal.BR">#REF!</definedName>
    <definedName name="Company___P_L_expenditure_not_allowable_as_a_deduction_from_taxable_trading_profits___control___nominal.WN">#REF!</definedName>
    <definedName name="Company___P_L_expenditure_not_allowable_as_a_deduction_from_taxable_trading_profits___control___nominal.WR">#REF!</definedName>
    <definedName name="Company___P_L_expenditure_not_allowable_as_a_deduction_from_taxable_trading_profits___control___nominal.WWN">#REF!</definedName>
    <definedName name="Company___P_L_expenditure_relating_to_renewals_not_allowable_as_a_deduction_from_taxable_trading_profits___control___nominal.ADDN1">#REF!</definedName>
    <definedName name="Company___P_L_expenditure_relating_to_renewals_not_allowable_as_a_deduction_from_taxable_trading_profits___control___nominal.ADDN2">#REF!</definedName>
    <definedName name="Company___P_L_expenditure_relating_to_renewals_not_allowable_as_a_deduction_from_taxable_trading_profits___control___nominal.BR">#REF!</definedName>
    <definedName name="Company___P_L_expenditure_relating_to_renewals_not_allowable_as_a_deduction_from_taxable_trading_profits___control___nominal.WN">#REF!</definedName>
    <definedName name="Company___P_L_expenditure_relating_to_renewals_not_allowable_as_a_deduction_from_taxable_trading_profits___control___nominal.WR">#REF!</definedName>
    <definedName name="Company___P_L_expenditure_relating_to_renewals_not_allowable_as_a_deduction_from_taxable_trading_profits___control___nominal.WWN">#REF!</definedName>
    <definedName name="Company___PAYG_Rate___Total_PAYG_rate.ADDN1">#REF!</definedName>
    <definedName name="Company___PAYG_Rate___Total_PAYG_rate.ADDN2">#REF!</definedName>
    <definedName name="Company___PAYG_Rate___Total_PAYG_rate.BR">#REF!</definedName>
    <definedName name="Company___PAYG_Rate___Total_PAYG_rate.WN">#REF!</definedName>
    <definedName name="Company___PAYG_Rate___Total_PAYG_rate.WR">#REF!</definedName>
    <definedName name="Company___PAYG_Rate___Total_PAYG_rate.WWN">#REF!</definedName>
    <definedName name="Company___Percentage_retail_earnings_distributed_as_dividends">#REF!</definedName>
    <definedName name="Company___Post_financeability_adjustments_eligible_for_tax_uplift___real.ADDN1">#REF!</definedName>
    <definedName name="Company___Post_financeability_adjustments_eligible_for_tax_uplift___real.ADDN2">#REF!</definedName>
    <definedName name="Company___Post_financeability_adjustments_eligible_for_tax_uplift___real.BR">#REF!</definedName>
    <definedName name="Company___Post_financeability_adjustments_eligible_for_tax_uplift___real.WN">#REF!</definedName>
    <definedName name="Company___Post_financeability_adjustments_eligible_for_tax_uplift___real.WR">#REF!</definedName>
    <definedName name="Company___Post_financeability_adjustments_eligible_for_tax_uplift___real.WWN">#REF!</definedName>
    <definedName name="Company___Post_financeability_adjustments_not_eligible_for_tax_uplift___real.ADDN1">#REF!</definedName>
    <definedName name="Company___Post_financeability_adjustments_not_eligible_for_tax_uplift___real.ADDN2">#REF!</definedName>
    <definedName name="Company___Post_financeability_adjustments_not_eligible_for_tax_uplift___real.BR">#REF!</definedName>
    <definedName name="Company___Post_financeability_adjustments_not_eligible_for_tax_uplift___real.WN">#REF!</definedName>
    <definedName name="Company___Post_financeability_adjustments_not_eligible_for_tax_uplift___real.WR">#REF!</definedName>
    <definedName name="Company___Post_financeability_adjustments_not_eligible_for_tax_uplift___re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e_2025_RCV_Run_off_rate.ADDN1">#REF!</definedName>
    <definedName name="Company___Pre_2025_RCV_Run_off_rate.ADDN2">#REF!</definedName>
    <definedName name="Company___Pre_2025_RCV_Run_off_rate.BR">#REF!</definedName>
    <definedName name="Company___Pre_2025_RCV_Run_off_rate.WN">#REF!</definedName>
    <definedName name="Company___Pre_2025_RCV_Run_off_rate.WR">#REF!</definedName>
    <definedName name="Company___Pre_2025_RCV_Run_off_rate.WWN">#REF!</definedName>
    <definedName name="Company___Price_control_income___third_party_services___Rechargeable_works___real.ADDN1">#REF!</definedName>
    <definedName name="Company___Price_control_income___third_party_services___Rechargeable_works___real.ADDN2">#REF!</definedName>
    <definedName name="Company___Price_control_income___third_party_services___Rechargeable_works___real.BR">#REF!</definedName>
    <definedName name="Company___Price_control_income___third_party_services___Rechargeable_works___real.WN">#REF!</definedName>
    <definedName name="Company___Price_control_income___third_party_services___Rechargeable_works___real.WR">#REF!</definedName>
    <definedName name="Company___Price_control_income___third_party_services___Rechargeable_works___real.WWN">#REF!</definedName>
    <definedName name="Company___Prior_period_company_residential_apportionment">#REF!</definedName>
    <definedName name="Company___Proportion_of_capitalised_revenue_expenditure__infra___non_infra_.ADDN1">#REF!</definedName>
    <definedName name="Company___Proportion_of_capitalised_revenue_expenditure__infra___non_infra_.ADDN2">#REF!</definedName>
    <definedName name="Company___Proportion_of_capitalised_revenue_expenditure__infra___non_infra_.BR">#REF!</definedName>
    <definedName name="Company___Proportion_of_capitalised_revenue_expenditure__infra___non_infra_.WN">#REF!</definedName>
    <definedName name="Company___Proportion_of_capitalised_revenue_expenditure__infra___non_infra_.WR">#REF!</definedName>
    <definedName name="Company___Proportion_of_capitalised_revenue_expenditure__infra___non_infra_.WWN">#REF!</definedName>
    <definedName name="Company___proportion_of_new_capital_expenditure_not_qualifying_for_capital_allowance_deductions.ADDN1">#REF!</definedName>
    <definedName name="Company___proportion_of_new_capital_expenditure_not_qualifying_for_capital_allowance_deductions.ADDN2">#REF!</definedName>
    <definedName name="Company___proportion_of_new_capital_expenditure_not_qualifying_for_capital_allowance_deductions.BR">#REF!</definedName>
    <definedName name="Company___proportion_of_new_capital_expenditure_not_qualifying_for_capital_allowance_deductions.WN">#REF!</definedName>
    <definedName name="Company___proportion_of_new_capital_expenditure_not_qualifying_for_capital_allowance_deductions.WR">#REF!</definedName>
    <definedName name="Company___proportion_of_new_capital_expenditure_not_qualifying_for_capital_allowance_deductions.WWN">#REF!</definedName>
    <definedName name="Company___proportion_of_new_capital_expenditure_qualifying_for_a_full_deduction.ADDN1">#REF!</definedName>
    <definedName name="Company___proportion_of_new_capital_expenditure_qualifying_for_a_full_deduction.ADDN2">#REF!</definedName>
    <definedName name="Company___proportion_of_new_capital_expenditure_qualifying_for_a_full_deduction.BR">#REF!</definedName>
    <definedName name="Company___proportion_of_new_capital_expenditure_qualifying_for_a_full_deduction.WN">#REF!</definedName>
    <definedName name="Company___proportion_of_new_capital_expenditure_qualifying_for_a_full_deduction.WR">#REF!</definedName>
    <definedName name="Company___proportion_of_new_capital_expenditure_qualifying_for_a_full_deduction.WWN">#REF!</definedName>
    <definedName name="Company___Proportion_of_new_capital_expenditure_qualifying_for_high_level_deduction_main_rate_pool.ADDN1">#REF!</definedName>
    <definedName name="Company___Proportion_of_new_capital_expenditure_qualifying_for_high_level_deduction_main_rate_pool.ADDN2">#REF!</definedName>
    <definedName name="Company___Proportion_of_new_capital_expenditure_qualifying_for_high_level_deduction_main_rate_pool.BR">#REF!</definedName>
    <definedName name="Company___Proportion_of_new_capital_expenditure_qualifying_for_high_level_deduction_main_rate_pool.WN">#REF!</definedName>
    <definedName name="Company___Proportion_of_new_capital_expenditure_qualifying_for_high_level_deduction_main_rate_pool.WR">#REF!</definedName>
    <definedName name="Company___Proportion_of_new_capital_expenditure_qualifying_for_high_level_deduction_main_rate_pool.WWN">#REF!</definedName>
    <definedName name="Company___Proportion_of_new_capital_expenditure_qualifying_for_high_level_deduction_special_rate_pool.ADDN1">#REF!</definedName>
    <definedName name="Company___Proportion_of_new_capital_expenditure_qualifying_for_high_level_deduction_special_rate_pool.ADDN2">#REF!</definedName>
    <definedName name="Company___Proportion_of_new_capital_expenditure_qualifying_for_high_level_deduction_special_rate_pool.BR">#REF!</definedName>
    <definedName name="Company___Proportion_of_new_capital_expenditure_qualifying_for_high_level_deduction_special_rate_pool.WN">#REF!</definedName>
    <definedName name="Company___Proportion_of_new_capital_expenditure_qualifying_for_high_level_deduction_special_rate_pool.WR">#REF!</definedName>
    <definedName name="Company___Proportion_of_new_capital_expenditure_qualifying_for_high_level_deduction_special_rate_pool.WWN">#REF!</definedName>
    <definedName name="Company___Proportion_of_new_capital_expenditure_qualifying_for_high_level_deduction_structures_and_buildings_pool.ADDN1">#REF!</definedName>
    <definedName name="Company___Proportion_of_new_capital_expenditure_qualifying_for_high_level_deduction_structures_and_buildings_pool.ADDN2">#REF!</definedName>
    <definedName name="Company___Proportion_of_new_capital_expenditure_qualifying_for_high_level_deduction_structures_and_buildings_pool.BR">#REF!</definedName>
    <definedName name="Company___Proportion_of_new_capital_expenditure_qualifying_for_high_level_deduction_structures_and_buildings_pool.WN">#REF!</definedName>
    <definedName name="Company___Proportion_of_new_capital_expenditure_qualifying_for_high_level_deduction_structures_and_buildings_pool.WR">#REF!</definedName>
    <definedName name="Company___Proportion_of_new_capital_expenditure_qualifying_for_high_level_deduction_structures_and_buildings_pool.WWN">#REF!</definedName>
    <definedName name="Company___Proportion_of_RPI_ILD">#REF!</definedName>
    <definedName name="Company___proportion_of_taxable_profits_available_for_tax_loss_utilisation">#REF!</definedName>
    <definedName name="Company___QAA_reward__penalty____real.ADDN1">#REF!</definedName>
    <definedName name="Company___QAA_reward__penalty____real.ADDN2">#REF!</definedName>
    <definedName name="Company___QAA_reward__penalty____real.BR">#REF!</definedName>
    <definedName name="Company___QAA_reward__penalty____real.WN">#REF!</definedName>
    <definedName name="Company___QAA_reward__penalty____real.WR">#REF!</definedName>
    <definedName name="Company___QAA_reward__penalty____real.WWN">#REF!</definedName>
    <definedName name="Company___real_dividend_growth">#REF!</definedName>
    <definedName name="Company___Reprofiling_revenue___real.ADDN1">#REF!</definedName>
    <definedName name="Company___Reprofiling_revenue___real.ADDN2">#REF!</definedName>
    <definedName name="Company___Reprofiling_revenue___real.BR">#REF!</definedName>
    <definedName name="Company___Reprofiling_revenue___real.WN">#REF!</definedName>
    <definedName name="Company___Reprofiling_revenue___real.WR">#REF!</definedName>
    <definedName name="Company___Reprofiling_revenue___real.WWN">#REF!</definedName>
    <definedName name="Company___Residential_net_margin_for_company">#REF!</definedName>
    <definedName name="Company___Residential_Retail_allowed_depreciation__post_efficiency_challenge_and_adjustments____real">#REF!</definedName>
    <definedName name="Company___Residential_retail_costs__opex_plus_depn__exc_3rd_party_services____measured___Wastewater_only___nominal">#REF!</definedName>
    <definedName name="Company___Residential_retail_costs__opex_plus_depn__exc_3rd_party_services____measured___Water_only___nominal">#REF!</definedName>
    <definedName name="Company___Residential_retail_costs__opex_plus_depn__exc_3rd_party_services____unmeasured___Wastewater_only___nominal">#REF!</definedName>
    <definedName name="Company___Residential_retail_costs__opex_plus_depn__exc_3rd_party_services____unmeasured___Water_only___nominal">#REF!</definedName>
    <definedName name="Company___Residential_retail_revenue_adjustment_active___real">#REF!</definedName>
    <definedName name="Company___Retail___Corporation_tax_creditor_b_f___nominal">#REF!</definedName>
    <definedName name="Company___Retail___Retail_creditor_months__Payment_terms___Business_retail_pays_wholesaler_in_arrears__advance_">#REF!</definedName>
    <definedName name="Company___Retail___Retail_creditor_months__Payment_terms___Residential_retail_pays_wholesaler_in_arrears__advance_">#REF!</definedName>
    <definedName name="Company___Retirement_benefit_asset____liability__balance___Business___nominal">#REF!</definedName>
    <definedName name="Company___Retirement_benefit_asset____liability__balance___Residential___nominal">#REF!</definedName>
    <definedName name="Company___RPI_CPIH_wedge_for_RPI_ILD_indexation_rate">#REF!</definedName>
    <definedName name="Company___Run_off_rate_for_Post_2025_RCV.ADDN1">#REF!</definedName>
    <definedName name="Company___Run_off_rate_for_Post_2025_RCV.ADDN2">#REF!</definedName>
    <definedName name="Company___Run_off_rate_for_Post_2025_RCV.BR">#REF!</definedName>
    <definedName name="Company___Run_off_rate_for_Post_2025_RCV.WN">#REF!</definedName>
    <definedName name="Company___Run_off_rate_for_Post_2025_RCV.WR">#REF!</definedName>
    <definedName name="Company___Run_off_rate_for_Post_2025_RCV.WWN">#REF!</definedName>
    <definedName name="Company___Statutory_Corporation_tax_rate">#REF!</definedName>
    <definedName name="Company___Tariff_Band___Forecast_allocated_wholesale_charge___nominal.1">#REF!</definedName>
    <definedName name="Company___Tariff_Band___Forecast_allocated_wholesale_charge___nominal.2">#REF!</definedName>
    <definedName name="Company___Tariff_Band___Forecast_allocated_wholesale_charge___nominal.3">#REF!</definedName>
    <definedName name="Company___tariff_band___net_margin_percentage.1">#REF!</definedName>
    <definedName name="Company___tariff_band___net_margin_percentage.2">#REF!</definedName>
    <definedName name="Company___tariff_band___net_margin_percentage.3">#REF!</definedName>
    <definedName name="Company___Tariff_Band___Number_of_customers___Tariff_Band.1">#REF!</definedName>
    <definedName name="Company___Tariff_Band___Number_of_customers___Tariff_Band.2">#REF!</definedName>
    <definedName name="Company___Tariff_Band___Number_of_customers___Tariff_Band.3">#REF!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Tax_loss_allowance___nominal">#REF!</definedName>
    <definedName name="Company___Tonnes_of_dry_solid___BR">#REF!</definedName>
    <definedName name="Company___Total_Additional_control_customers_WN">#REF!</definedName>
    <definedName name="Company___Total_Additional_control_customers_WR">#REF!</definedName>
    <definedName name="Company___Total_direct_procurement_from_customers___infrastructure_cost_1___real.ADDN1">#REF!</definedName>
    <definedName name="Company___Total_direct_procurement_from_customers___infrastructure_cost_1___real.ADDN2">#REF!</definedName>
    <definedName name="Company___Total_direct_procurement_from_customers___infrastructure_cost_1___real.BR">#REF!</definedName>
    <definedName name="Company___Total_direct_procurement_from_customers___infrastructure_cost_1___real.WN">#REF!</definedName>
    <definedName name="Company___Total_direct_procurement_from_customers___infrastructure_cost_1___real.WR">#REF!</definedName>
    <definedName name="Company___Total_direct_procurement_from_customers___infrastructure_cost_1___real.WWN">#REF!</definedName>
    <definedName name="Company___Total_direct_procurement_from_customers___infrastructure_cost_2___real.ADDN1">#REF!</definedName>
    <definedName name="Company___Total_direct_procurement_from_customers___infrastructure_cost_2___real.ADDN2">#REF!</definedName>
    <definedName name="Company___Total_direct_procurement_from_customers___infrastructure_cost_2___real.BR">#REF!</definedName>
    <definedName name="Company___Total_direct_procurement_from_customers___infrastructure_cost_2___real.WN">#REF!</definedName>
    <definedName name="Company___Total_direct_procurement_from_customers___infrastructure_cost_2___real.WR">#REF!</definedName>
    <definedName name="Company___Total_direct_procurement_from_customers___infrastructure_cost_2___real.WWN">#REF!</definedName>
    <definedName name="Company___Total_direct_procurement_from_customers___infrastructure_cost_3___real.ADDN1">#REF!</definedName>
    <definedName name="Company___Total_direct_procurement_from_customers___infrastructure_cost_3___real.ADDN2">#REF!</definedName>
    <definedName name="Company___Total_direct_procurement_from_customers___infrastructure_cost_3___real.BR">#REF!</definedName>
    <definedName name="Company___Total_direct_procurement_from_customers___infrastructure_cost_3___real.WN">#REF!</definedName>
    <definedName name="Company___Total_direct_procurement_from_customers___infrastructure_cost_3___real.WR">#REF!</definedName>
    <definedName name="Company___Total_direct_procurement_from_customers___infrastructure_cost_3___real.WWN">#REF!</definedName>
    <definedName name="Company___Total_direct_procurement_from_customers___infrastructure_cost_4___real.ADDN1">#REF!</definedName>
    <definedName name="Company___Total_direct_procurement_from_customers___infrastructure_cost_4___real.ADDN2">#REF!</definedName>
    <definedName name="Company___Total_direct_procurement_from_customers___infrastructure_cost_4___real.BR">#REF!</definedName>
    <definedName name="Company___Total_direct_procurement_from_customers___infrastructure_cost_4___real.WN">#REF!</definedName>
    <definedName name="Company___Total_direct_procurement_from_customers___infrastructure_cost_4___real.WR">#REF!</definedName>
    <definedName name="Company___Total_direct_procurement_from_customers___infrastructure_cost_4___real.WWN">#REF!</definedName>
    <definedName name="Company___Total_direct_procurement_from_customers___infrastructure_cost_5___real.ADDN1">#REF!</definedName>
    <definedName name="Company___Total_direct_procurement_from_customers___infrastructure_cost_5___real.ADDN2">#REF!</definedName>
    <definedName name="Company___Total_direct_procurement_from_customers___infrastructure_cost_5___real.BR">#REF!</definedName>
    <definedName name="Company___Total_direct_procurement_from_customers___infrastructure_cost_5___real.WN">#REF!</definedName>
    <definedName name="Company___Total_direct_procurement_from_customers___infrastructure_cost_5___real.WR">#REF!</definedName>
    <definedName name="Company___Total_direct_procurement_from_customers___infrastructure_cost_5___real.WWN">#REF!</definedName>
    <definedName name="Company___Total_direct_procurement_from_customers___infrastructure_cost_6___real.ADDN1">#REF!</definedName>
    <definedName name="Company___Total_direct_procurement_from_customers___infrastructure_cost_6___real.ADDN2">#REF!</definedName>
    <definedName name="Company___Total_direct_procurement_from_customers___infrastructure_cost_6___real.BR">#REF!</definedName>
    <definedName name="Company___Total_direct_procurement_from_customers___infrastructure_cost_6___real.WN">#REF!</definedName>
    <definedName name="Company___Total_direct_procurement_from_customers___infrastructure_cost_6___real.WR">#REF!</definedName>
    <definedName name="Company___Total_direct_procurement_from_customers___infrastructure_cost_6___real.WWN">#REF!</definedName>
    <definedName name="Company___Total_gross_operational_expenditure___real___including_cost_sharing___real.ADDN1">#REF!</definedName>
    <definedName name="Company___Total_gross_operational_expenditure___real___including_cost_sharing___real.ADDN2">#REF!</definedName>
    <definedName name="Company___Total_gross_operational_expenditure___real___including_cost_sharing___real.BR">#REF!</definedName>
    <definedName name="Company___Total_gross_operational_expenditure___real___including_cost_sharing___real.WN">#REF!</definedName>
    <definedName name="Company___Total_gross_operational_expenditure___real___including_cost_sharing___real.WR">#REF!</definedName>
    <definedName name="Company___Total_gross_operational_expenditure___real___including_cost_sharing___real.WWN">#REF!</definedName>
    <definedName name="Company___Trade_and_other_payables___Retail_other_payables___nominal">#REF!</definedName>
    <definedName name="Company___Trade_and_other_payables___Retail_trade_payables___nominal">#REF!</definedName>
    <definedName name="Company___Trade_and_other_payables___Wholesale_creditors___residential_retail___nominal">#REF!</definedName>
    <definedName name="Company___Unmeasured_charge___business.ADDN1">#REF!</definedName>
    <definedName name="Company___Unmeasured_charge___business.ADDN2">#REF!</definedName>
    <definedName name="Company___Unmeasured_charge___business.BR">#REF!</definedName>
    <definedName name="Company___Unmeasured_charge___business.WN">#REF!</definedName>
    <definedName name="Company___Unmeasured_charge___business.WR">#REF!</definedName>
    <definedName name="Company___Unmeasured_charge___business.WWN">#REF!</definedName>
    <definedName name="Company___Unmeasured_charge___residential.ADDN1">#REF!</definedName>
    <definedName name="Company___Unmeasured_charge___residential.ADDN2">#REF!</definedName>
    <definedName name="Company___Unmeasured_charge___residential.BR">#REF!</definedName>
    <definedName name="Company___Unmeasured_charge___residential.WN">#REF!</definedName>
    <definedName name="Company___Unmeasured_charge___residential.WR">#REF!</definedName>
    <definedName name="Company___Unmeasured_charge___residential.WWN">#REF!</definedName>
    <definedName name="Company___Water_efficiency_funding___real.ADDN1">#REF!</definedName>
    <definedName name="Company___Water_efficiency_funding___real.ADDN2">#REF!</definedName>
    <definedName name="Company___Water_efficiency_funding___real.BR">#REF!</definedName>
    <definedName name="Company___Water_efficiency_funding___real.WN">#REF!</definedName>
    <definedName name="Company___Water_efficiency_funding___real.WR">#REF!</definedName>
    <definedName name="Company___Water_efficiency_funding___real.WWN">#REF!</definedName>
    <definedName name="Company___Wholesale___Trade_creditor_days___control.ADDN1">#REF!</definedName>
    <definedName name="Company___Wholesale___Trade_creditor_days___control.ADDN2">#REF!</definedName>
    <definedName name="Company___Wholesale___Trade_creditor_days___control.BR">#REF!</definedName>
    <definedName name="Company___Wholesale___Trade_creditor_days___control.WN">#REF!</definedName>
    <definedName name="Company___Wholesale___Trade_creditor_days___control.WR">#REF!</definedName>
    <definedName name="Company___Wholesale___Trade_creditor_days___control.WWN">#REF!</definedName>
    <definedName name="Company___Wholesale_and_retail_line_item_split___actual_company_structure___Retained_profits___residential_retail___nominal">#REF!</definedName>
    <definedName name="Company___Wholesale_and_retail_line_item_split___Capex_creditor___business_retail___nominal">#REF!</definedName>
    <definedName name="Company___Wholesale_and_retail_line_item_split___capex_creditors___residential_retail___nominal">#REF!</definedName>
    <definedName name="Company___Wholesale_DB_pension_cash_excess_over_charge___control___real.ADDN1">#REF!</definedName>
    <definedName name="Company___Wholesale_DB_pension_cash_excess_over_charge___control___real.ADDN2">#REF!</definedName>
    <definedName name="Company___Wholesale_DB_pension_cash_excess_over_charge___control___real.BR">#REF!</definedName>
    <definedName name="Company___Wholesale_DB_pension_cash_excess_over_charge___control___real.WN">#REF!</definedName>
    <definedName name="Company___Wholesale_DB_pension_cash_excess_over_charge___control___real.WR">#REF!</definedName>
    <definedName name="Company___Wholesale_DB_pension_cash_excess_over_charge___control___real.WWN">#REF!</definedName>
    <definedName name="Company___Wholesale_fixed_asset_life__post_override____control.ADDN1">#REF!</definedName>
    <definedName name="Company___Wholesale_fixed_asset_life__post_override____control.ADDN2">#REF!</definedName>
    <definedName name="Company___Wholesale_fixed_asset_life__post_override____control.BR">#REF!</definedName>
    <definedName name="Company___Wholesale_fixed_asset_life__post_override____control.WN">#REF!</definedName>
    <definedName name="Company___Wholesale_fixed_asset_life__post_override____control.WR">#REF!</definedName>
    <definedName name="Company___Wholesale_fixed_asset_life__post_override____control.WWN">#REF!</definedName>
    <definedName name="Company___Wholesale_WACC___notional___Cost_of_debt___nominal.ADDN1">#REF!</definedName>
    <definedName name="Company___Wholesale_WACC___notional___Cost_of_debt___nominal.ADDN2">#REF!</definedName>
    <definedName name="Company___Wholesale_WACC___notional___Cost_of_debt___nominal.BR">#REF!</definedName>
    <definedName name="Company___Wholesale_WACC___notional___Cost_of_debt___nominal.WN">#REF!</definedName>
    <definedName name="Company___Wholesale_WACC___notional___Cost_of_debt___nominal.WR">#REF!</definedName>
    <definedName name="Company___Wholesale_WACC___notional___Cost_of_debt___nominal.WWN">#REF!</definedName>
    <definedName name="Company___Wholesale_WACC___notional___Equity___nominal.ADDN1">#REF!</definedName>
    <definedName name="Company___Wholesale_WACC___notional___Equity___nominal.ADDN2">#REF!</definedName>
    <definedName name="Company___Wholesale_WACC___notional___Equity___nominal.BR">#REF!</definedName>
    <definedName name="Company___Wholesale_WACC___notional___Equity___nominal.WN">#REF!</definedName>
    <definedName name="Company___Wholesale_WACC___notional___Equity___nominal.WR">#REF!</definedName>
    <definedName name="Company___Wholesale_WACC___notional___Equity___nominal.WWN">#REF!</definedName>
    <definedName name="Company___Wholesale_WACC___notional___Gearing___nominal.ADDN1">#REF!</definedName>
    <definedName name="Company___Wholesale_WACC___notional___Gearing___nominal.ADDN2">#REF!</definedName>
    <definedName name="Company___Wholesale_WACC___notional___Gearing___nominal.BR">#REF!</definedName>
    <definedName name="Company___Wholesale_WACC___notional___Gearing___nominal.WN">#REF!</definedName>
    <definedName name="Company___Wholesale_WACC___notional___Gearing___nominal.WR">#REF!</definedName>
    <definedName name="Company___Wholesale_WACC___notional___Gearing___nominal.WWN">#REF!</definedName>
    <definedName name="Company___Year_on_year___change___CPI_H___Financial_year_average_indices_year_on_year__">#REF!</definedName>
    <definedName name="COMPANY_ACRONYM">#REF!</definedName>
    <definedName name="Company_exited_the_retail_market_switch">#REF!</definedName>
    <definedName name="Company_is_WoC">#REF!</definedName>
    <definedName name="CompanyCode">#REF!</definedName>
    <definedName name="CompanyDesc">#REF!</definedName>
    <definedName name="CompanyName">#REF!</definedName>
    <definedName name="CompanyNumber">#REF!</definedName>
    <definedName name="components_by_LA">#REF!</definedName>
    <definedName name="Constants">#REF!</definedName>
    <definedName name="Contract_year">#REF!</definedName>
    <definedName name="Contributions_from_connection_charges_and_revenue_from_infrastructure_charges___forecast____control___real.ADDN1">#REF!</definedName>
    <definedName name="Contributions_from_connection_charges_and_revenue_from_infrastructure_charges___forecast____control___real.ADDN2">#REF!</definedName>
    <definedName name="Contributions_from_connection_charges_and_revenue_from_infrastructure_charges___forecast____control___real.BR">#REF!</definedName>
    <definedName name="Contributions_from_connection_charges_and_revenue_from_infrastructure_charges___forecast____control___real.WN">#REF!</definedName>
    <definedName name="Contributions_from_connection_charges_and_revenue_from_infrastructure_charges___forecast____control___real.WR">#REF!</definedName>
    <definedName name="Contributions_from_connection_charges_and_revenue_from_infrastructure_charges___forecast____control___real.WWN">#REF!</definedName>
    <definedName name="Control___K___periodic.ADDN1">#REF!</definedName>
    <definedName name="Control___K___periodic.ADDN2">#REF!</definedName>
    <definedName name="Control___K___periodic.BR">#REF!</definedName>
    <definedName name="Control___K___periodic.WN">#REF!</definedName>
    <definedName name="Control___K___periodic.WR">#REF!</definedName>
    <definedName name="Control___K___periodic.WWN">#REF!</definedName>
    <definedName name="Control__growth_calculated_over_5_years_period____K___simple_average.ADDN1">#REF!</definedName>
    <definedName name="Control__growth_calculated_over_5_years_period____K___simple_average.ADDN2">#REF!</definedName>
    <definedName name="Control__growth_calculated_over_5_years_period____K___simple_average.BR">#REF!</definedName>
    <definedName name="Control__growth_calculated_over_5_years_period____K___simple_average.WN">#REF!</definedName>
    <definedName name="Control__growth_calculated_over_5_years_period____K___simple_average.WR">#REF!</definedName>
    <definedName name="Control__growth_calculated_over_5_years_period____K___simple_average.WWN">#REF!</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Control_level_revenue_requirement_incl._tax_charge___nominal.ADDN1">#REF!</definedName>
    <definedName name="Control_level_revenue_requirement_incl._tax_charge___nominal.ADDN2">#REF!</definedName>
    <definedName name="Control_level_revenue_requirement_incl._tax_charge___nominal.BR">#REF!</definedName>
    <definedName name="Control_level_revenue_requirement_incl._tax_charge___nominal.WN">#REF!</definedName>
    <definedName name="Control_level_revenue_requirement_incl._tax_charge___nominal.WR">#REF!</definedName>
    <definedName name="Control_level_revenue_requirement_incl._tax_charge___nominal.WWN">#REF!</definedName>
    <definedName name="Control_level_tax_due___post_financeability___check">#REF!</definedName>
    <definedName name="Control_level_tax_due___post_financeability___check_overall">#REF!</definedName>
    <definedName name="Control_level_tax_due_check">#REF!</definedName>
    <definedName name="Control_level_tax_due_check_overall">#REF!</definedName>
    <definedName name="COPI">#REF!</definedName>
    <definedName name="COPI_0203">#REF!</definedName>
    <definedName name="COPI_0708">#REF!</definedName>
    <definedName name="COPI2">#REF!</definedName>
    <definedName name="COPInotNI">#REF!</definedName>
    <definedName name="COPIVar">#REF!</definedName>
    <definedName name="CORNWALL">#REF!</definedName>
    <definedName name="Corporation_tax_paid___Business___nominal">#REF!</definedName>
    <definedName name="Corporation_tax_paid___Business___nominal.NEG">#REF!</definedName>
    <definedName name="Corporation_tax_paid___Residential___nominal">#REF!</definedName>
    <definedName name="Corporation_tax_paid___Residential___nominal.NEG">#REF!</definedName>
    <definedName name="Cost_of_equity__used_in_WACC____control___real_CPIH.ADDN1">#REF!</definedName>
    <definedName name="Cost_of_equity__used_in_WACC____control___real_CPIH.ADDN2">#REF!</definedName>
    <definedName name="Cost_of_equity__used_in_WACC____control___real_CPIH.BR">#REF!</definedName>
    <definedName name="Cost_of_equity__used_in_WACC____control___real_CPIH.WN">#REF!</definedName>
    <definedName name="Cost_of_equity__used_in_WACC____control___real_CPIH.WR">#REF!</definedName>
    <definedName name="Cost_of_equity__used_in_WACC____control___real_CPIH.WWN">#REF!</definedName>
    <definedName name="Cost_to_serve_all_Residential_retail_customers___nominal">#REF!</definedName>
    <definedName name="Cost_to_serve_measured_dual_customers___nominal">#REF!</definedName>
    <definedName name="Cost_to_serve_measured_sewerage_customers___nominal">#REF!</definedName>
    <definedName name="Cost_to_serve_measured_water_customers___nominal">#REF!</definedName>
    <definedName name="Cost_to_serve_per_metered_dual_customers___Adjusted___real">#REF!</definedName>
    <definedName name="Cost_to_serve_per_metered_sewerage_customers___Adjusted___real">#REF!</definedName>
    <definedName name="Cost_to_serve_per_metered_water_customers___Adjusted___real">#REF!</definedName>
    <definedName name="Cost_to_serve_per_unmetered_dual_customers___Adjusted___real">#REF!</definedName>
    <definedName name="Cost_to_serve_per_unmetered_sewerage_customers___Adjusted___real">#REF!</definedName>
    <definedName name="Cost_to_serve_per_unmetered_water_customers___Adjusted___real">#REF!</definedName>
    <definedName name="Cost_to_serve_unmeasured_dual_customers___nominal">#REF!</definedName>
    <definedName name="Cost_to_serve_unmeasured_sewerage_customers___nominal">#REF!</definedName>
    <definedName name="Cost_to_serve_unmeasured_water_customers___nominal">#REF!</definedName>
    <definedName name="CostBase94">#REF!</definedName>
    <definedName name="CostBase98">#REF!</definedName>
    <definedName name="Costs_associated_with_post_financeability_adjustments___nominal.ADDN1">#REF!</definedName>
    <definedName name="Costs_associated_with_post_financeability_adjustments___nominal.ADDN2">#REF!</definedName>
    <definedName name="Costs_associated_with_post_financeability_adjustments___nominal.BR">#REF!</definedName>
    <definedName name="Costs_associated_with_post_financeability_adjustments___nominal.WN">#REF!</definedName>
    <definedName name="Costs_associated_with_post_financeability_adjustments___nominal.WR">#REF!</definedName>
    <definedName name="Costs_associated_with_post_financeability_adjustments___nominal.WWN">#REF!</definedName>
    <definedName name="Costs_associated_with_post_financeability_adjustments___wholesale___nominal">#REF!</definedName>
    <definedName name="costsactualcum">#REF!</definedName>
    <definedName name="CoTypeSwitch">#REF!</definedName>
    <definedName name="CPI_H____2022_23___April">#REF!</definedName>
    <definedName name="CPI_H____2022_23___August">#REF!</definedName>
    <definedName name="CPI_H____2022_23___December">#REF!</definedName>
    <definedName name="CPI_H____2022_23___February">#REF!</definedName>
    <definedName name="CPI_H____2022_23___January">#REF!</definedName>
    <definedName name="CPI_H____2022_23___July">#REF!</definedName>
    <definedName name="CPI_H____2022_23___June">#REF!</definedName>
    <definedName name="CPI_H____2022_23___March">#REF!</definedName>
    <definedName name="CPI_H____2022_23___May">#REF!</definedName>
    <definedName name="CPI_H____2022_23___November">#REF!</definedName>
    <definedName name="CPI_H____2022_23___October">#REF!</definedName>
    <definedName name="CPI_H____2022_23___September">#REF!</definedName>
    <definedName name="CPI_H___April___index">#REF!</definedName>
    <definedName name="CPI_H___August___index">#REF!</definedName>
    <definedName name="CPI_H___Basket_year___cumulative___increase_from_base_year_basket_value__November_">#REF!</definedName>
    <definedName name="CPI_H___December___index">#REF!</definedName>
    <definedName name="CPI_H___February___index">#REF!</definedName>
    <definedName name="CPI_H___Fin_year_average___inflate_from_base_year_2022_2023_average___CALC">#REF!</definedName>
    <definedName name="CPI_H___Fin_year_average___inflate_from_base_year_2022_23_average">#REF!</definedName>
    <definedName name="CPI_H___Fin_year_average___percentage_increase">#REF!</definedName>
    <definedName name="CPI_H___Financial_year_average___index">#REF!</definedName>
    <definedName name="CPI_H___January___index">#REF!</definedName>
    <definedName name="CPI_H___July___index">#REF!</definedName>
    <definedName name="CPI_H___June___index">#REF!</definedName>
    <definedName name="CPI_H___March___index">#REF!</definedName>
    <definedName name="CPI_H___May___index">#REF!</definedName>
    <definedName name="CPI_H___November___index">#REF!</definedName>
    <definedName name="CPI_H___October___index">#REF!</definedName>
    <definedName name="CPI_H___September__index">#REF!</definedName>
    <definedName name="CPI_H__Base_year__November___indexation_factor___CALC">#REF!</definedName>
    <definedName name="CPI_H__Growth_from_24_25_FYE_to_25_26_FYA">#REF!</definedName>
    <definedName name="CPIH_ILD_adjustments_POS_only___nominal.ADDN1">#REF!</definedName>
    <definedName name="CPIH_ILD_adjustments_POS_only___nominal.ADDN2">#REF!</definedName>
    <definedName name="CPIH_ILD_adjustments_POS_only___nominal.BR">#REF!</definedName>
    <definedName name="CPIH_ILD_adjustments_POS_only___nominal.WN">#REF!</definedName>
    <definedName name="CPIH_ILD_adjustments_POS_only___nominal.WR">#REF!</definedName>
    <definedName name="CPIH_ILD_adjustments_POS_only___nominal.WWN">#REF!</definedName>
    <definedName name="CPIH_ILD_indexation_rate">#REF!</definedName>
    <definedName name="CPIH_Index_linked_debt___nominal.ADDN1">#REF!</definedName>
    <definedName name="CPIH_Index_linked_debt___nominal.ADDN1.BEG">#REF!</definedName>
    <definedName name="CPIH_Index_linked_debt___nominal.ADDN2">#REF!</definedName>
    <definedName name="CPIH_Index_linked_debt___nominal.ADDN2.BEG">#REF!</definedName>
    <definedName name="CPIH_Index_linked_debt___nominal.BR">#REF!</definedName>
    <definedName name="CPIH_Index_linked_debt___nominal.BR.BEG">#REF!</definedName>
    <definedName name="CPIH_Index_linked_debt___nominal.WN">#REF!</definedName>
    <definedName name="CPIH_Index_linked_debt___nominal.WN.BEG">#REF!</definedName>
    <definedName name="CPIH_Index_linked_debt___nominal.WR">#REF!</definedName>
    <definedName name="CPIH_Index_linked_debt___nominal.WR.BEG">#REF!</definedName>
    <definedName name="CPIH_Index_linked_debt___nominal.WWN">#REF!</definedName>
    <definedName name="CPIH_Index_linked_debt___nominal.WWN.BEG">#REF!</definedName>
    <definedName name="CPIH_Index_linked_debt_indexation___nominal.ADDN1">#REF!</definedName>
    <definedName name="CPIH_Index_linked_debt_indexation___nominal.ADDN2">#REF!</definedName>
    <definedName name="CPIH_Index_linked_debt_indexation___nominal.BR">#REF!</definedName>
    <definedName name="CPIH_Index_linked_debt_indexation___nominal.WN">#REF!</definedName>
    <definedName name="CPIH_Index_linked_debt_indexation___nominal.WR">#REF!</definedName>
    <definedName name="CPIH_Index_linked_debt_indexation___nominal.WWN">#REF!</definedName>
    <definedName name="CPIH_Interest_on_Index_linked_loans___control___nominal.ADDN1">#REF!</definedName>
    <definedName name="CPIH_Interest_on_Index_linked_loans___control___nominal.ADDN2">#REF!</definedName>
    <definedName name="CPIH_Interest_on_Index_linked_loans___control___nominal.BR">#REF!</definedName>
    <definedName name="CPIH_Interest_on_Index_linked_loans___control___nominal.WN">#REF!</definedName>
    <definedName name="CPIH_Interest_on_Index_linked_loans___control___nominal.WR">#REF!</definedName>
    <definedName name="CPIH_Interest_on_Index_linked_loans___control___nominal.WWN">#REF!</definedName>
    <definedName name="CPIH_opening_index_linked_debt___nominal.ADDN1">#REF!</definedName>
    <definedName name="CPIH_opening_index_linked_debt___nominal.ADDN2">#REF!</definedName>
    <definedName name="CPIH_opening_index_linked_debt___nominal.BR">#REF!</definedName>
    <definedName name="CPIH_opening_index_linked_debt___nominal.WN">#REF!</definedName>
    <definedName name="CPIH_opening_index_linked_debt___nominal.WR">#REF!</definedName>
    <definedName name="CPIH_opening_index_linked_debt___nominal.WWN">#REF!</definedName>
    <definedName name="Creditor_balance___Business___nominal">#REF!</definedName>
    <definedName name="Creditor_balance___Residential___nominal">#REF!</definedName>
    <definedName name="Creditor_balance___Retail___nominal">#REF!</definedName>
    <definedName name="CRW">#REF!</definedName>
    <definedName name="CUMBRIA">#REF!</definedName>
    <definedName name="Currency">#REF!</definedName>
    <definedName name="Current_assets___Appointee___nominal">#REF!</definedName>
    <definedName name="Current_Capex_by_Subline">#REF!</definedName>
    <definedName name="current_period">#REF!</definedName>
    <definedName name="Current_Tax___Retail___nominal">#REF!</definedName>
    <definedName name="Current_Tax___Retail___nominal.NEG">#REF!</definedName>
    <definedName name="Current_tax_charge___Appointee___nominal">#REF!</definedName>
    <definedName name="Current_tax_charge___Appointee___nominal.NEG">#REF!</definedName>
    <definedName name="Current_tax_charge___Business___nominal">#REF!</definedName>
    <definedName name="Current_tax_charge___Business___nominal.NEG">#REF!</definedName>
    <definedName name="Current_tax_charge___Residential___nominal">#REF!</definedName>
    <definedName name="Current_tax_charge___Residential___nominal.NEG">#REF!</definedName>
    <definedName name="Current_tax_liabilities___control___nominal.ADDN1">#REF!</definedName>
    <definedName name="Current_tax_liabilities___control___nominal.ADDN1.BEG">#REF!</definedName>
    <definedName name="Current_tax_liabilities___control___nominal.ADDN2">#REF!</definedName>
    <definedName name="Current_tax_liabilities___control___nominal.ADDN2.BEG">#REF!</definedName>
    <definedName name="Current_tax_liabilities___control___nominal.BR">#REF!</definedName>
    <definedName name="Current_tax_liabilities___control___nominal.BR.BEG">#REF!</definedName>
    <definedName name="Current_tax_liabilities___control___nominal.WN">#REF!</definedName>
    <definedName name="Current_tax_liabilities___control___nominal.WN.BEG">#REF!</definedName>
    <definedName name="Current_tax_liabilities___control___nominal.WR">#REF!</definedName>
    <definedName name="Current_tax_liabilities___control___nominal.WR.BEG">#REF!</definedName>
    <definedName name="Current_tax_liabilities___control___nominal.WWN">#REF!</definedName>
    <definedName name="Current_tax_liabilities___control___nominal.WWN.BEG">#REF!</definedName>
    <definedName name="Current_tax_liabilities___Wholesale___nominal">#REF!</definedName>
    <definedName name="Current_tax_liabilities_balance___Appointee___nominal">#REF!</definedName>
    <definedName name="Current_tax_liabilities_balance___Appointee___nominal.BEG">#REF!</definedName>
    <definedName name="CURRENT_YEAR">#REF!</definedName>
    <definedName name="CurrentRate06">#REF!</definedName>
    <definedName name="CWDSpreadsheet23APRILSTUDIES">#REF!</definedName>
    <definedName name="d">#REF!</definedName>
    <definedName name="da" hidden="1">#REF!</definedName>
    <definedName name="data">#REF!</definedName>
    <definedName name="_xlnm.Database">#REF!</definedName>
    <definedName name="DatasetCode">#REF!</definedName>
    <definedName name="DatasetName">#REF!</definedName>
    <definedName name="date">#REF!</definedName>
    <definedName name="Days_in_a_year">#REF!</definedName>
    <definedName name="Days_in_year">#REF!</definedName>
    <definedName name="days_years_conversion">#REF!</definedName>
    <definedName name="DB_pension_cash_contributions___control___nominal.ADDN1">#REF!</definedName>
    <definedName name="DB_pension_cash_contributions___control___nominal.ADDN2">#REF!</definedName>
    <definedName name="DB_pension_cash_contributions___control___nominal.BR">#REF!</definedName>
    <definedName name="DB_pension_cash_contributions___control___nominal.WN">#REF!</definedName>
    <definedName name="DB_pension_cash_contributions___control___nominal.WR">#REF!</definedName>
    <definedName name="DB_pension_cash_contributions___control___nominal.WWN">#REF!</definedName>
    <definedName name="DB_pension_cash_contributions___control___post_financeability___nominal.ADDN1">#REF!</definedName>
    <definedName name="DB_pension_cash_contributions___control___post_financeability___nominal.ADDN2">#REF!</definedName>
    <definedName name="DB_pension_cash_contributions___control___post_financeability___nominal.BR">#REF!</definedName>
    <definedName name="DB_pension_cash_contributions___control___post_financeability___nominal.WN">#REF!</definedName>
    <definedName name="DB_pension_cash_contributions___control___post_financeability___nominal.WR">#REF!</definedName>
    <definedName name="DB_pension_cash_contributions___control___post_financeability___nominal.WWN">#REF!</definedName>
    <definedName name="DB_pension_contributions_in_excess_of_accounting_chagre___post_financeability___control___nominal.ADDN1">#REF!</definedName>
    <definedName name="DB_pension_contributions_in_excess_of_accounting_chagre___post_financeability___control___nominal.ADDN2">#REF!</definedName>
    <definedName name="DB_pension_contributions_in_excess_of_accounting_chagre___post_financeability___control___nominal.BR">#REF!</definedName>
    <definedName name="DB_pension_contributions_in_excess_of_accounting_chagre___post_financeability___control___nominal.WN">#REF!</definedName>
    <definedName name="DB_pension_contributions_in_excess_of_accounting_chagre___post_financeability___control___nominal.WR">#REF!</definedName>
    <definedName name="DB_pension_contributions_in_excess_of_accounting_chagre___post_financeability___control___nominal.WWN">#REF!</definedName>
    <definedName name="DB_pension_contributions_in_excess_of_accounting_charge___control___nominal.ADDN1">#REF!</definedName>
    <definedName name="DB_pension_contributions_in_excess_of_accounting_charge___control___nominal.ADDN2">#REF!</definedName>
    <definedName name="DB_pension_contributions_in_excess_of_accounting_charge___control___nominal.BR">#REF!</definedName>
    <definedName name="DB_pension_contributions_in_excess_of_accounting_charge___control___nominal.WN">#REF!</definedName>
    <definedName name="DB_pension_contributions_in_excess_of_accounting_charge___control___nominal.WR">#REF!</definedName>
    <definedName name="DB_pension_contributions_in_excess_of_accounting_charge___control___nominal.WWN">#REF!</definedName>
    <definedName name="Debt">#REF!</definedName>
    <definedName name="Debt_balance___Appointee___nominal">#REF!</definedName>
    <definedName name="Debtor_balance___Business___nominal">#REF!</definedName>
    <definedName name="Debtor_balance___Business___nominal.BEG">#REF!</definedName>
    <definedName name="Debtor_balance___Residential___nominal">#REF!</definedName>
    <definedName name="Debtor_balance___Residential___nominal.BEG">#REF!</definedName>
    <definedName name="Debtor_balance___Retail___nominal">#REF!</definedName>
    <definedName name="Debtors_other___business___nominal">#REF!</definedName>
    <definedName name="Debtors_other___Residential___nominal">#REF!</definedName>
    <definedName name="Deferred_tax___Wholesale___nominal">#REF!</definedName>
    <definedName name="Deferred_tax___Wholesale___nominal.NEG">#REF!</definedName>
    <definedName name="Deferred_tax_balance___Appointee___nominal">#REF!</definedName>
    <definedName name="Deferred_tax_balance___Appointee___nominal.NEG">#REF!</definedName>
    <definedName name="Deferred_tax_balance___control___nominal.ADDN1">#REF!</definedName>
    <definedName name="Deferred_tax_balance___control___nominal.ADDN1.BEG">#REF!</definedName>
    <definedName name="Deferred_tax_balance___control___nominal.ADDN1.NEG">#REF!</definedName>
    <definedName name="Deferred_tax_balance___control___nominal.ADDN2">#REF!</definedName>
    <definedName name="Deferred_tax_balance___control___nominal.ADDN2.BEG">#REF!</definedName>
    <definedName name="Deferred_tax_balance___control___nominal.ADDN2.NEG">#REF!</definedName>
    <definedName name="Deferred_tax_balance___control___nominal.BR">#REF!</definedName>
    <definedName name="Deferred_tax_balance___control___nominal.BR.BEG">#REF!</definedName>
    <definedName name="Deferred_tax_balance___control___nominal.BR.NEG">#REF!</definedName>
    <definedName name="Deferred_tax_balance___control___nominal.WN">#REF!</definedName>
    <definedName name="Deferred_tax_balance___control___nominal.WN.BEG">#REF!</definedName>
    <definedName name="Deferred_tax_balance___control___nominal.WN.NEG">#REF!</definedName>
    <definedName name="Deferred_tax_balance___control___nominal.WR">#REF!</definedName>
    <definedName name="Deferred_tax_balance___control___nominal.WR.BEG">#REF!</definedName>
    <definedName name="Deferred_tax_balance___control___nominal.WR.NEG">#REF!</definedName>
    <definedName name="Deferred_tax_balance___control___nominal.WWN">#REF!</definedName>
    <definedName name="Deferred_tax_balance___control___nominal.WWN.BEG">#REF!</definedName>
    <definedName name="Deferred_tax_balance___control___nominal.WWN.NEG">#REF!</definedName>
    <definedName name="Deferred_tax_balance___post_financeability___control___nominal.ADDN1">#REF!</definedName>
    <definedName name="Deferred_tax_balance___post_financeability___control___nominal.ADDN1.BEG">#REF!</definedName>
    <definedName name="Deferred_tax_balance___post_financeability___control___nominal.ADDN2">#REF!</definedName>
    <definedName name="Deferred_tax_balance___post_financeability___control___nominal.ADDN2.BEG">#REF!</definedName>
    <definedName name="Deferred_tax_balance___post_financeability___control___nominal.BR">#REF!</definedName>
    <definedName name="Deferred_tax_balance___post_financeability___control___nominal.BR.BEG">#REF!</definedName>
    <definedName name="Deferred_tax_balance___post_financeability___control___nominal.WN">#REF!</definedName>
    <definedName name="Deferred_tax_balance___post_financeability___control___nominal.WN.BEG">#REF!</definedName>
    <definedName name="Deferred_tax_balance___post_financeability___control___nominal.WR">#REF!</definedName>
    <definedName name="Deferred_tax_balance___post_financeability___control___nominal.WR.BEG">#REF!</definedName>
    <definedName name="Deferred_tax_balance___post_financeability___control___nominal.WWN">#REF!</definedName>
    <definedName name="Deferred_tax_balance___post_financeability___control___nominal.WWN.BEG">#REF!</definedName>
    <definedName name="Deferred_tax_from_change_in_tax_rate.ADDN1">#REF!</definedName>
    <definedName name="Deferred_tax_from_change_in_tax_rate.ADDN2">#REF!</definedName>
    <definedName name="Deferred_tax_from_change_in_tax_rate.BR">#REF!</definedName>
    <definedName name="Deferred_tax_from_change_in_tax_rate.WN">#REF!</definedName>
    <definedName name="Deferred_tax_from_change_in_tax_rate.WR">#REF!</definedName>
    <definedName name="Deferred_tax_from_change_in_tax_rate.WWN">#REF!</definedName>
    <definedName name="Deferred_tax_from_change_in_tax_rate___post_financeability___nominal.ADDN1">#REF!</definedName>
    <definedName name="Deferred_tax_from_change_in_tax_rate___post_financeability___nominal.ADDN2">#REF!</definedName>
    <definedName name="Deferred_tax_from_change_in_tax_rate___post_financeability___nominal.BR">#REF!</definedName>
    <definedName name="Deferred_tax_from_change_in_tax_rate___post_financeability___nominal.WN">#REF!</definedName>
    <definedName name="Deferred_tax_from_change_in_tax_rate___post_financeability___nominal.WR">#REF!</definedName>
    <definedName name="Deferred_tax_from_change_in_tax_rate___post_financeability___nominal.WWN">#REF!</definedName>
    <definedName name="Deferred_tax_from_temporary_difference.ADDN1">#REF!</definedName>
    <definedName name="Deferred_tax_from_temporary_difference.ADDN2">#REF!</definedName>
    <definedName name="Deferred_tax_from_temporary_difference.BR">#REF!</definedName>
    <definedName name="Deferred_tax_from_temporary_difference.WN">#REF!</definedName>
    <definedName name="Deferred_tax_from_temporary_difference.WR">#REF!</definedName>
    <definedName name="Deferred_tax_from_temporary_difference.WWN">#REF!</definedName>
    <definedName name="Deferred_tax_from_temporary_difference___post_financeability___nominal.ADDN1">#REF!</definedName>
    <definedName name="Deferred_tax_from_temporary_difference___post_financeability___nominal.ADDN2">#REF!</definedName>
    <definedName name="Deferred_tax_from_temporary_difference___post_financeability___nominal.BR">#REF!</definedName>
    <definedName name="Deferred_tax_from_temporary_difference___post_financeability___nominal.WN">#REF!</definedName>
    <definedName name="Deferred_tax_from_temporary_difference___post_financeability___nominal.WR">#REF!</definedName>
    <definedName name="Deferred_tax_from_temporary_difference___post_financeability___nominal.WWN">#REF!</definedName>
    <definedName name="Denitrification_N_Fraction_Lost">#REF!</definedName>
    <definedName name="DepInput">#REF!</definedName>
    <definedName name="Depreciation___Appointee___nominal">#REF!</definedName>
    <definedName name="Depreciation___Appointee___nominal.NEG">#REF!</definedName>
    <definedName name="DERBYSHIRE">#REF!</definedName>
    <definedName name="desc2prog">#REF!</definedName>
    <definedName name="DescriptionColumnRef">#REF!</definedName>
    <definedName name="DETR">#REF!</definedName>
    <definedName name="DEVON">#REF!</definedName>
    <definedName name="DID">#REF!</definedName>
    <definedName name="Diesel_Admin">#REF!</definedName>
    <definedName name="Diesel_Admin_Exp">#REF!</definedName>
    <definedName name="Diesel_Drink">#REF!</definedName>
    <definedName name="Diesel_Drink_Exp">#REF!</definedName>
    <definedName name="Diesel_EF_CO2">#REF!</definedName>
    <definedName name="Diesel_Sewage">#REF!</definedName>
    <definedName name="Diesel_Sewage_Exp">#REF!</definedName>
    <definedName name="Diesel_Sludge">#REF!</definedName>
    <definedName name="Diesel_Sludge_Exp">#REF!</definedName>
    <definedName name="Diesel_Transport_Freight">#REF!</definedName>
    <definedName name="Diesel_Transport_Passenger">#REF!</definedName>
    <definedName name="Diesel_Van_CO2">#REF!</definedName>
    <definedName name="Diesel_Van_Miles">#REF!</definedName>
    <definedName name="Dig_Sec_Enclosed">#REF!</definedName>
    <definedName name="Disallowable_expenditure___Change_in_general_provisions___wholesale___nominal">#REF!</definedName>
    <definedName name="Discounted_2020_25_RCV_closing_balance___nominal.ADDN1">#REF!</definedName>
    <definedName name="Discounted_2020_25_RCV_closing_balance___nominal.ADDN2">#REF!</definedName>
    <definedName name="Discounted_2020_25_RCV_closing_balance___nominal.BR">#REF!</definedName>
    <definedName name="Discounted_2020_25_RCV_closing_balance___nominal.WN">#REF!</definedName>
    <definedName name="Discounted_2020_25_RCV_closing_balance___nominal.WR">#REF!</definedName>
    <definedName name="Discounted_2020_25_RCV_closing_balance___nominal.WWN">#REF!</definedName>
    <definedName name="Discounted_average_of_2020_25_RCV___nominal.ADDN1">#REF!</definedName>
    <definedName name="Discounted_average_of_2020_25_RCV___nominal.ADDN2">#REF!</definedName>
    <definedName name="Discounted_average_of_2020_25_RCV___nominal.BR">#REF!</definedName>
    <definedName name="Discounted_average_of_2020_25_RCV___nominal.WN">#REF!</definedName>
    <definedName name="Discounted_average_of_2020_25_RCV___nominal.WR">#REF!</definedName>
    <definedName name="Discounted_average_of_2020_25_RCV___nominal.WWN">#REF!</definedName>
    <definedName name="Discounted_average_of_Post_2025_RCV___nominal.ADDN1">#REF!</definedName>
    <definedName name="Discounted_average_of_Post_2025_RCV___nominal.ADDN2">#REF!</definedName>
    <definedName name="Discounted_average_of_Post_2025_RCV___nominal.BR">#REF!</definedName>
    <definedName name="Discounted_average_of_Post_2025_RCV___nominal.WN">#REF!</definedName>
    <definedName name="Discounted_average_of_Post_2025_RCV___nominal.WR">#REF!</definedName>
    <definedName name="Discounted_average_of_Post_2025_RCV___nominal.WWN">#REF!</definedName>
    <definedName name="Discounted_average_of_Pre_2020_RCV___nominal.ADDN1">#REF!</definedName>
    <definedName name="Discounted_average_of_Pre_2020_RCV___nominal.ADDN2">#REF!</definedName>
    <definedName name="Discounted_average_of_Pre_2020_RCV___nominal.BR">#REF!</definedName>
    <definedName name="Discounted_average_of_Pre_2020_RCV___nominal.WN">#REF!</definedName>
    <definedName name="Discounted_average_of_Pre_2020_RCV___nominal.WR">#REF!</definedName>
    <definedName name="Discounted_average_of_Pre_2020_RCV___nominal.WWN">#REF!</definedName>
    <definedName name="Discounted_Post_2025_RCV_closing_balance___nominal.ADDN1">#REF!</definedName>
    <definedName name="Discounted_Post_2025_RCV_closing_balance___nominal.ADDN2">#REF!</definedName>
    <definedName name="Discounted_Post_2025_RCV_closing_balance___nominal.BR">#REF!</definedName>
    <definedName name="Discounted_Post_2025_RCV_closing_balance___nominal.WN">#REF!</definedName>
    <definedName name="Discounted_Post_2025_RCV_closing_balance___nominal.WR">#REF!</definedName>
    <definedName name="Discounted_Post_2025_RCV_closing_balance___nominal.WWN">#REF!</definedName>
    <definedName name="Discounted_Pre_2020_RCV_closing_balance___nominal.ADDN1">#REF!</definedName>
    <definedName name="Discounted_Pre_2020_RCV_closing_balance___nominal.ADDN2">#REF!</definedName>
    <definedName name="Discounted_Pre_2020_RCV_closing_balance___nominal.BR">#REF!</definedName>
    <definedName name="Discounted_Pre_2020_RCV_closing_balance___nominal.WN">#REF!</definedName>
    <definedName name="Discounted_Pre_2020_RCV_closing_balance___nominal.WR">#REF!</definedName>
    <definedName name="Discounted_Pre_2020_RCV_closing_balance___nominal.WWN">#REF!</definedName>
    <definedName name="Discounted_revenue___real">#REF!</definedName>
    <definedName name="Discounted_TDS">#REF!</definedName>
    <definedName name="DistInput">#REF!</definedName>
    <definedName name="Dividend___Appointee___nominal">#REF!</definedName>
    <definedName name="Dividend___Appointee___nominal.NEG">#REF!</definedName>
    <definedName name="Dividend___Appointee___real">#REF!</definedName>
    <definedName name="Dividend___Wholesale___nominal">#REF!</definedName>
    <definedName name="Dividend___Wholesale___nominal.NEG">#REF!</definedName>
    <definedName name="Dividend___Wholesale___real">#REF!</definedName>
    <definedName name="Dividend_cashflow_balance___control___nominal.ADDN1">#REF!</definedName>
    <definedName name="Dividend_cashflow_balance___control___nominal.ADDN1.BEG">#REF!</definedName>
    <definedName name="Dividend_cashflow_balance___control___nominal.ADDN2">#REF!</definedName>
    <definedName name="Dividend_cashflow_balance___control___nominal.ADDN2.BEG">#REF!</definedName>
    <definedName name="Dividend_cashflow_balance___control___nominal.BR">#REF!</definedName>
    <definedName name="Dividend_cashflow_balance___control___nominal.BR.BEG">#REF!</definedName>
    <definedName name="Dividend_cashflow_balance___control___nominal.WN">#REF!</definedName>
    <definedName name="Dividend_cashflow_balance___control___nominal.WN.BEG">#REF!</definedName>
    <definedName name="Dividend_cashflow_balance___control___nominal.WR">#REF!</definedName>
    <definedName name="Dividend_cashflow_balance___control___nominal.WR.BEG">#REF!</definedName>
    <definedName name="Dividend_cashflow_balance___control___nominal.WWN">#REF!</definedName>
    <definedName name="Dividend_cashflow_balance___control___nominal.WWN.BEG">#REF!</definedName>
    <definedName name="Dividend_cover___Appointee">#REF!</definedName>
    <definedName name="Dividend_cover___Appointee___Post_Fin_adj___Appointee">#REF!</definedName>
    <definedName name="Dividend_creditor_balance___Appointee___nominal">#REF!</definedName>
    <definedName name="Dividend_creditor_balance___Appointee___nominal.BEG">#REF!</definedName>
    <definedName name="Dividend_creditor_balance___Business___nominal">#REF!</definedName>
    <definedName name="Dividend_creditor_balance___Business___nominal.BEG">#REF!</definedName>
    <definedName name="Dividend_creditor_balance___Residential___nominal">#REF!</definedName>
    <definedName name="Dividend_creditor_balance___Residential___nominal.BEG">#REF!</definedName>
    <definedName name="Dividend_creditor_balance___Retail___nominal">#REF!</definedName>
    <definedName name="Dividend_creditors_balance___control___nominal.ADDN1">#REF!</definedName>
    <definedName name="Dividend_creditors_balance___control___nominal.ADDN1.BEG">#REF!</definedName>
    <definedName name="Dividend_creditors_balance___control___nominal.ADDN2">#REF!</definedName>
    <definedName name="Dividend_creditors_balance___control___nominal.ADDN2.BEG">#REF!</definedName>
    <definedName name="Dividend_creditors_balance___control___nominal.BR">#REF!</definedName>
    <definedName name="Dividend_creditors_balance___control___nominal.BR.BEG">#REF!</definedName>
    <definedName name="Dividend_creditors_balance___control___nominal.WN">#REF!</definedName>
    <definedName name="Dividend_creditors_balance___control___nominal.WN.BEG">#REF!</definedName>
    <definedName name="Dividend_creditors_balance___control___nominal.WR">#REF!</definedName>
    <definedName name="Dividend_creditors_balance___control___nominal.WR.BEG">#REF!</definedName>
    <definedName name="Dividend_creditors_balance___control___nominal.WWN">#REF!</definedName>
    <definedName name="Dividend_creditors_balance___control___nominal.WWN.BEG">#REF!</definedName>
    <definedName name="Dividend_creditors_balance___Wholesale___nominal">#REF!</definedName>
    <definedName name="Dividend_interest___control___nominal.ADDN1">#REF!</definedName>
    <definedName name="Dividend_interest___control___nominal.ADDN2">#REF!</definedName>
    <definedName name="Dividend_interest___control___nominal.BR">#REF!</definedName>
    <definedName name="Dividend_interest___control___nominal.WN">#REF!</definedName>
    <definedName name="Dividend_interest___control___nominal.WR">#REF!</definedName>
    <definedName name="Dividend_interest___control___nominal.WWN">#REF!</definedName>
    <definedName name="Dividend_paid___Appointee___nominal">#REF!</definedName>
    <definedName name="Dividend_paid___Appointee___nominal.NEG">#REF!</definedName>
    <definedName name="Dividend_paid___Business___nominal">#REF!</definedName>
    <definedName name="Dividend_paid___Business___nominal.NEG">#REF!</definedName>
    <definedName name="Dividend_paid___Residential___nominal">#REF!</definedName>
    <definedName name="Dividend_paid___Residential___nominal.NEG">#REF!</definedName>
    <definedName name="Dividend_yield___Appointee">#REF!</definedName>
    <definedName name="Dividends">#REF!</definedName>
    <definedName name="Dividends___Retail___nominal">#REF!</definedName>
    <definedName name="Dividends___Retail___nominal.NEG">#REF!</definedName>
    <definedName name="Dividends_due___Business___nominal">#REF!</definedName>
    <definedName name="Dividends_due___Business___nominal.NEG">#REF!</definedName>
    <definedName name="Dividends_due___Residential___nominal">#REF!</definedName>
    <definedName name="Dividends_due___Residential___nominal.NEG">#REF!</definedName>
    <definedName name="Dividends_equal_100____check">#REF!</definedName>
    <definedName name="Dividends_equal_100____check_overall">#REF!</definedName>
    <definedName name="DIVISION">#REF!</definedName>
    <definedName name="dnonames">#REF!</definedName>
    <definedName name="dog" hidden="1">{"NET",#N/A,FALSE,"401C11"}</definedName>
    <definedName name="Dom_Freight_Tonne_km">#REF!</definedName>
    <definedName name="Dom_Freight_Tonne_km_CO2">#REF!</definedName>
    <definedName name="Dom_Passenger_km">#REF!</definedName>
    <definedName name="DORSET">#REF!</definedName>
    <definedName name="DR">#REF!</definedName>
    <definedName name="DURHAM">#REF!</definedName>
    <definedName name="DVWBPinputs">#REF!</definedName>
    <definedName name="DVWBPtrans">#REF!</definedName>
    <definedName name="DVWtransition">#REF!</definedName>
    <definedName name="DYFED">#REF!</definedName>
    <definedName name="dynG2AltProg">OFFSET(#REF!,0,#REF!,1,#REF!)</definedName>
    <definedName name="dynG2BC">OFFSET(#REF!,0,#REF!,1,#REF!)</definedName>
    <definedName name="dynG2Briefed">OFFSET(#REF!,0,#REF!,1,#REF!)</definedName>
    <definedName name="dynG2FivePlusSeven">OFFSET(#REF!,0,#REF!,1,#REF!)</definedName>
    <definedName name="dynG2InDel">OFFSET(#REF!,0,#REF!,1,#REF!)</definedName>
    <definedName name="dynG2InStudy">OFFSET(#REF!,0,#REF!,1,#REF!)</definedName>
    <definedName name="dynG2Labels">OFFSET(#REF!,0,#REF!,1,#REF!)</definedName>
    <definedName name="dynG2Unbriefed">OFFSET(#REF!,0,#REF!,1,#REF!)</definedName>
    <definedName name="dynGBriefed">OFFSET(#REF!,0,0,1,#REF!)</definedName>
    <definedName name="dynGControl">OFFSET(#REF!,0,#REF!,1,#REF!)</definedName>
    <definedName name="dynGFivePlusSeven">OFFSET(#REF!,0,0,1,#REF!)</definedName>
    <definedName name="dynGInDel">OFFSET(#REF!,0,0,1,#REF!)</definedName>
    <definedName name="dynGInDelivery">OFFSET(#REF!,0,#REF!,1,#REF!)</definedName>
    <definedName name="dynGInStudy">OFFSET(#REF!,0,#REF!,1,#REF!)</definedName>
    <definedName name="dynGLabels">OFFSET(#REF!,0,0,2,#REF!)</definedName>
    <definedName name="dynGNames">OFFSET(#REF!,0,#REF!,2,#REF!)</definedName>
    <definedName name="dynGPostBDA">OFFSET(#REF!,0,#REF!,1,#REF!)</definedName>
    <definedName name="dynGUnbriefed">OFFSET(#REF!,0,#REF!,1,#REF!)</definedName>
    <definedName name="e">#REF!</definedName>
    <definedName name="E_No">#REF!</definedName>
    <definedName name="E_SUSSEX">#REF!</definedName>
    <definedName name="EAcat">#REF!</definedName>
    <definedName name="EAcat2004">#REF!</definedName>
    <definedName name="Earnings_after_tax__EAT____Business___nominal">#REF!</definedName>
    <definedName name="Earnings_after_tax__EAT____control___nominal.ADDN1">#REF!</definedName>
    <definedName name="Earnings_after_tax__EAT____control___nominal.ADDN2">#REF!</definedName>
    <definedName name="Earnings_after_tax__EAT____control___nominal.BR">#REF!</definedName>
    <definedName name="Earnings_after_tax__EAT____control___nominal.WN">#REF!</definedName>
    <definedName name="Earnings_after_tax__EAT____control___nominal.WR">#REF!</definedName>
    <definedName name="Earnings_after_tax__EAT____control___nominal.WWN">#REF!</definedName>
    <definedName name="Earnings_after_tax__EAT____Residential___nominal">#REF!</definedName>
    <definedName name="Earnings_after_tax__EAT____Retail___nominal">#REF!</definedName>
    <definedName name="Earnings_after_tax__EAT____wholesale___nominal">#REF!</definedName>
    <definedName name="Earnings_available_for_dividends___business___nominal">#REF!</definedName>
    <definedName name="Earnings_available_for_dividends___Residential___nominal">#REF!</definedName>
    <definedName name="Earnings_before_interest_and_tax__EBIT____Business___nominal">#REF!</definedName>
    <definedName name="Earnings_before_interest_and_tax__EBIT____control___nominal.ADDN1">#REF!</definedName>
    <definedName name="Earnings_before_interest_and_tax__EBIT____control___nominal.ADDN2">#REF!</definedName>
    <definedName name="Earnings_before_interest_and_tax__EBIT____control___nominal.BR">#REF!</definedName>
    <definedName name="Earnings_before_interest_and_tax__EBIT____control___nominal.WN">#REF!</definedName>
    <definedName name="Earnings_before_interest_and_tax__EBIT____control___nominal.WR">#REF!</definedName>
    <definedName name="Earnings_before_interest_and_tax__EBIT____control___nominal.WWN">#REF!</definedName>
    <definedName name="Earnings_before_interest_and_tax__EBIT____Residential___nominal">#REF!</definedName>
    <definedName name="Earnings_before_interest_and_tax__EBIT____Retail___nominal">#REF!</definedName>
    <definedName name="Earnings_before_interest_and_tax__EBIT____wholesale">#REF!</definedName>
    <definedName name="Earnings_before_tax___Business___nominal">#REF!</definedName>
    <definedName name="Earnings_before_tax__EBT____Business___nominal">#REF!</definedName>
    <definedName name="Earnings_before_tax__EBT____control___nominal.ADDN1">#REF!</definedName>
    <definedName name="Earnings_before_tax__EBT____control___nominal.ADDN2">#REF!</definedName>
    <definedName name="Earnings_before_tax__EBT____control___nominal.BR">#REF!</definedName>
    <definedName name="Earnings_before_tax__EBT____control___nominal.WN">#REF!</definedName>
    <definedName name="Earnings_before_tax__EBT____control___nominal.WR">#REF!</definedName>
    <definedName name="Earnings_before_tax__EBT____control___nominal.WWN">#REF!</definedName>
    <definedName name="earnings_before_tax__EBT____Residential___nominal">#REF!</definedName>
    <definedName name="Earnings_before_tax__EBT____Retail___nominal">#REF!</definedName>
    <definedName name="Earnings_before_tax__EBT____Wholesale___nominal">#REF!</definedName>
    <definedName name="EAsummary">#REF!</definedName>
    <definedName name="EAsummary2004">#REF!</definedName>
    <definedName name="EAto">#REF!</definedName>
    <definedName name="EBIT_less_current_tax_charge___Appointee___nominal">#REF!</definedName>
    <definedName name="EBIT_less_current_tax_charge___control___nominal.ADDN1">#REF!</definedName>
    <definedName name="EBIT_less_current_tax_charge___control___nominal.ADDN2">#REF!</definedName>
    <definedName name="EBIT_less_current_tax_charge___control___nominal.BR">#REF!</definedName>
    <definedName name="EBIT_less_current_tax_charge___control___nominal.WN">#REF!</definedName>
    <definedName name="EBIT_less_current_tax_charge___control___nominal.WR">#REF!</definedName>
    <definedName name="EBIT_less_current_tax_charge___control___nominal.WWN">#REF!</definedName>
    <definedName name="EBIT_less_current_tax_charge__building_blocks_method____Appointee___nominal">#REF!</definedName>
    <definedName name="EBIT_less_current_tax_charge__building_blocks_method____Wholesale___nominal">#REF!</definedName>
    <definedName name="EBITDA___Appointee___nominal">#REF!</definedName>
    <definedName name="EBITDA___Business___nominal">#REF!</definedName>
    <definedName name="EBITDA___control___nominal.ADDN1">#REF!</definedName>
    <definedName name="EBITDA___control___nominal.ADDN2">#REF!</definedName>
    <definedName name="EBITDA___control___nominal.BR">#REF!</definedName>
    <definedName name="EBITDA___control___nominal.WN">#REF!</definedName>
    <definedName name="EBITDA___control___nominal.WR">#REF!</definedName>
    <definedName name="EBITDA___control___nominal.WWN">#REF!</definedName>
    <definedName name="EBITDA___Finstat_Wholesale___nominal">#REF!</definedName>
    <definedName name="EBITDA___Residential___nominal">#REF!</definedName>
    <definedName name="EBITDA___Retail___nominal">#REF!</definedName>
    <definedName name="Eff">#REF!</definedName>
    <definedName name="Effective_Tax_Rate.ADDN1">#REF!</definedName>
    <definedName name="Effective_Tax_Rate.ADDN2">#REF!</definedName>
    <definedName name="Effective_Tax_Rate.BR">#REF!</definedName>
    <definedName name="Effective_Tax_Rate.WN">#REF!</definedName>
    <definedName name="Effective_Tax_Rate.WR">#REF!</definedName>
    <definedName name="Effective_Tax_Rate.WWN">#REF!</definedName>
    <definedName name="EHY">#REF!</definedName>
    <definedName name="ELECTRICITY">#REF!</definedName>
    <definedName name="End_of_AMP_period_flag">#REF!</definedName>
    <definedName name="End_of_AMP_period_flag_date">#REF!</definedName>
    <definedName name="End_of_RPI_modelled_period_date">#REF!</definedName>
    <definedName name="EndAMP">#REF!</definedName>
    <definedName name="EndYearRef">#REF!</definedName>
    <definedName name="Equity_dividends_paid___control___nominal.ADDN1">#REF!</definedName>
    <definedName name="Equity_dividends_paid___control___nominal.ADDN1.NEG">#REF!</definedName>
    <definedName name="Equity_dividends_paid___control___nominal.ADDN2">#REF!</definedName>
    <definedName name="Equity_dividends_paid___control___nominal.ADDN2.NEG">#REF!</definedName>
    <definedName name="Equity_dividends_paid___control___nominal.BR">#REF!</definedName>
    <definedName name="Equity_dividends_paid___control___nominal.BR.NEG">#REF!</definedName>
    <definedName name="Equity_dividends_paid___control___nominal.WN">#REF!</definedName>
    <definedName name="Equity_dividends_paid___control___nominal.WN.NEG">#REF!</definedName>
    <definedName name="Equity_dividends_paid___control___nominal.WR">#REF!</definedName>
    <definedName name="Equity_dividends_paid___control___nominal.WR.NEG">#REF!</definedName>
    <definedName name="Equity_dividends_paid___control___nominal.WWN">#REF!</definedName>
    <definedName name="Equity_dividends_paid___control___nominal.WWN.NEG">#REF!</definedName>
    <definedName name="Equity_dividends_paid___Retail___nominal">#REF!</definedName>
    <definedName name="Equity_dividends_paid___Retail___nominal.NEG">#REF!</definedName>
    <definedName name="ESSEX">#REF!</definedName>
    <definedName name="Estimate_Adjust_Factor">#REF!</definedName>
    <definedName name="EV__LASTREFTIME__" hidden="1">40339.4799074074</definedName>
    <definedName name="Excess_fast_money___Appointee___nominal">#REF!</definedName>
    <definedName name="Excess_fast_money___control___nominal.ADDN1">#REF!</definedName>
    <definedName name="Excess_fast_money___control___nominal.ADDN2">#REF!</definedName>
    <definedName name="Excess_fast_money___control___nominal.BR">#REF!</definedName>
    <definedName name="Excess_fast_money___control___nominal.WN">#REF!</definedName>
    <definedName name="Excess_fast_money___control___nominal.WR">#REF!</definedName>
    <definedName name="Excess_fast_money___control___nominal.WWN">#REF!</definedName>
    <definedName name="ExistingRate06">#REF!</definedName>
    <definedName name="Exited_company_balance_sheet_check">#REF!</definedName>
    <definedName name="Exited_company_balance_sheet_check_overall">#REF!</definedName>
    <definedName name="Exited_company_by_period">#REF!</definedName>
    <definedName name="Exited_Company_Residential_apportionment_CALC">#REF!</definedName>
    <definedName name="ExpCo">#REF!</definedName>
    <definedName name="ExpenditureTargeting">#REF!</definedName>
    <definedName name="Expensed_capital_allowance___new_capital_expenditure___control___nominal.ADDN1">#REF!</definedName>
    <definedName name="Expensed_capital_allowance___new_capital_expenditure___control___nominal.ADDN2">#REF!</definedName>
    <definedName name="Expensed_capital_allowance___new_capital_expenditure___control___nominal.BR">#REF!</definedName>
    <definedName name="Expensed_capital_allowance___new_capital_expenditure___control___nominal.WN">#REF!</definedName>
    <definedName name="Expensed_capital_allowance___new_capital_expenditure___control___nominal.WR">#REF!</definedName>
    <definedName name="Expensed_capital_allowance___new_capital_expenditure___control___nominal.WWN">#REF!</definedName>
    <definedName name="Expired" hidden="1">FALSE</definedName>
    <definedName name="Export_NGasCHP_Admin">#REF!</definedName>
    <definedName name="Export_NGasCHP_Drink">#REF!</definedName>
    <definedName name="Export_NGasCHP_Sewage">#REF!</definedName>
    <definedName name="ExpSewerage">#REF!</definedName>
    <definedName name="ExpWater">#REF!</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fe">#REF!</definedName>
    <definedName name="females_UK">#REF!</definedName>
    <definedName name="Ferry_RoPax_Pass_CO2">#REF!</definedName>
    <definedName name="Ferry_RoPax_Pass_km">#REF!</definedName>
    <definedName name="fewrew">#REF!</definedName>
    <definedName name="ffds">#REF!</definedName>
    <definedName name="FFO_less_dividends_declared___Appointee___nominal">#REF!</definedName>
    <definedName name="FG">#REF!</definedName>
    <definedName name="file_LTDS">#REF!</definedName>
    <definedName name="file_LTDS_2nd">#REF!</definedName>
    <definedName name="file_totex">#REF!</definedName>
    <definedName name="Final_2003_04_Income_Apportioned_Use_May_onwards">#REF!</definedName>
    <definedName name="Final_allowed_revenue__deflated_using_Nov_Nov_CPI_H______control___real.ADDN1">#REF!</definedName>
    <definedName name="Final_allowed_revenue__deflated_using_Nov_Nov_CPI_H______control___real.ADDN2">#REF!</definedName>
    <definedName name="Final_allowed_revenue__deflated_using_Nov_Nov_CPI_H______control___real.BR">#REF!</definedName>
    <definedName name="Final_allowed_revenue__deflated_using_Nov_Nov_CPI_H______control___real.WN">#REF!</definedName>
    <definedName name="Final_allowed_revenue__deflated_using_Nov_Nov_CPI_H______control___real.WR">#REF!</definedName>
    <definedName name="Final_allowed_revenue__deflated_using_Nov_Nov_CPI_H______control___real.WWN">#REF!</definedName>
    <definedName name="Final_allowed_revenue_percentage__deflated_using_Nov_Nov_CPI_H______control.ADDN1">#REF!</definedName>
    <definedName name="Final_allowed_revenue_percentage__deflated_using_Nov_Nov_CPI_H______control.ADDN2">#REF!</definedName>
    <definedName name="Final_allowed_revenue_percentage__deflated_using_Nov_Nov_CPI_H______control.BR">#REF!</definedName>
    <definedName name="Final_allowed_revenue_percentage__deflated_using_Nov_Nov_CPI_H______control.WN">#REF!</definedName>
    <definedName name="Final_allowed_revenue_percentage__deflated_using_Nov_Nov_CPI_H______control.WR">#REF!</definedName>
    <definedName name="Final_allowed_revenue_percentage__deflated_using_Nov_Nov_CPI_H______control.WWN">#REF!</definedName>
    <definedName name="Finance_lease_depreciation___Wholesale___nominal">#REF!</definedName>
    <definedName name="Financial_year_end_month">#REF!</definedName>
    <definedName name="FinancialIndicators">#REF!</definedName>
    <definedName name="FinancialIndicators_Enable">#REF!</definedName>
    <definedName name="FinancialIndicators_Headings">#REF!</definedName>
    <definedName name="FinancialIndicators_Max">#REF!</definedName>
    <definedName name="FinancialIndicators_Min">#REF!</definedName>
    <definedName name="FinancialIndicators_Tolerance">#REF!</definedName>
    <definedName name="FinPayts">#REF!</definedName>
    <definedName name="FinRate">#REF!</definedName>
    <definedName name="FinStat___BS___Appointee___check">#REF!</definedName>
    <definedName name="FinStat___BS___Appointee___check_overall">#REF!</definedName>
    <definedName name="FinStat___BS___Control___check.ADDN1">#REF!</definedName>
    <definedName name="FinStat___BS___Control___check.ADDN2">#REF!</definedName>
    <definedName name="FinStat___BS___Control___check.BR">#REF!</definedName>
    <definedName name="FinStat___BS___Control___check.WN">#REF!</definedName>
    <definedName name="FinStat___BS___Control___check.WR">#REF!</definedName>
    <definedName name="FinStat___BS___Control___check.WWN">#REF!</definedName>
    <definedName name="FinStat___BS___Control___check_overall.ADDN1">#REF!</definedName>
    <definedName name="FinStat___BS___Control___check_overall.ADDN2">#REF!</definedName>
    <definedName name="FinStat___BS___Control___check_overall.BR">#REF!</definedName>
    <definedName name="FinStat___BS___Control___check_overall.WN">#REF!</definedName>
    <definedName name="FinStat___BS___Control___check_overall.WR">#REF!</definedName>
    <definedName name="FinStat___BS___Control___check_overall.WWN">#REF!</definedName>
    <definedName name="FinStat___BS___Retail___check">#REF!</definedName>
    <definedName name="FinStat___BS___Retail___check_overall">#REF!</definedName>
    <definedName name="FinStat___BS___Retail_Business___check">#REF!</definedName>
    <definedName name="FinStat___BS___Retail_Business___check_overall">#REF!</definedName>
    <definedName name="FinStat___BS___Retail_Residential___check">#REF!</definedName>
    <definedName name="FinStat___BS___Retail_Residential___check_overall">#REF!</definedName>
    <definedName name="FinStat___BS___Wholesale___check">#REF!</definedName>
    <definedName name="FinStat___BS___Wholesale___check_overall">#REF!</definedName>
    <definedName name="FinStat___BS_NCA_not_negative___Appointee___check">#REF!</definedName>
    <definedName name="FinStat___BS_NCA_not_negative___Appointee___check_overall">#REF!</definedName>
    <definedName name="FinStat___BS_NCA_not_negative___Control___check.ADDN1">#REF!</definedName>
    <definedName name="FinStat___BS_NCA_not_negative___Control___check.ADDN2">#REF!</definedName>
    <definedName name="FinStat___BS_NCA_not_negative___Control___check.BR">#REF!</definedName>
    <definedName name="FinStat___BS_NCA_not_negative___Control___check.WN">#REF!</definedName>
    <definedName name="FinStat___BS_NCA_not_negative___Control___check.WR">#REF!</definedName>
    <definedName name="FinStat___BS_NCA_not_negative___Control___check.WWN">#REF!</definedName>
    <definedName name="FinStat___BS_NCA_not_negative___Control___check_overall.ADDN1">#REF!</definedName>
    <definedName name="FinStat___BS_NCA_not_negative___Control___check_overall.ADDN2">#REF!</definedName>
    <definedName name="FinStat___BS_NCA_not_negative___Control___check_overall.BR">#REF!</definedName>
    <definedName name="FinStat___BS_NCA_not_negative___Control___check_overall.WN">#REF!</definedName>
    <definedName name="FinStat___BS_NCA_not_negative___Control___check_overall.WR">#REF!</definedName>
    <definedName name="FinStat___BS_NCA_not_negative___Control___check_overall.WWN">#REF!</definedName>
    <definedName name="FinStat___BS_Total_assets_not_negative___Retail_Business___check">#REF!</definedName>
    <definedName name="FinStat___BS_Total_assets_not_negative___Retail_Business___check_overall">#REF!</definedName>
    <definedName name="FinStat___BS_Total_assets_not_negative___Retail_Residential___check">#REF!</definedName>
    <definedName name="FinStat___BS_Total_assets_not_negative___Retail_Residential___check_overall">#REF!</definedName>
    <definedName name="FinStat___CF___Appointee___check">#REF!</definedName>
    <definedName name="FinStat___CF___Appointee___check_overall">#REF!</definedName>
    <definedName name="FinStat___CF___Control___check.ADDN1">#REF!</definedName>
    <definedName name="FinStat___CF___Control___check.ADDN2">#REF!</definedName>
    <definedName name="FinStat___CF___Control___check.BR">#REF!</definedName>
    <definedName name="FinStat___CF___Control___check.WN">#REF!</definedName>
    <definedName name="FinStat___CF___Control___check.WR">#REF!</definedName>
    <definedName name="FinStat___CF___Control___check.WWN">#REF!</definedName>
    <definedName name="FinStat___CF___Control___check_overall.ADDN1">#REF!</definedName>
    <definedName name="FinStat___CF___Control___check_overall.ADDN2">#REF!</definedName>
    <definedName name="FinStat___CF___Control___check_overall.BR">#REF!</definedName>
    <definedName name="FinStat___CF___Control___check_overall.WN">#REF!</definedName>
    <definedName name="FinStat___CF___Control___check_overall.WR">#REF!</definedName>
    <definedName name="FinStat___CF___Control___check_overall.WWN">#REF!</definedName>
    <definedName name="FinStat___CF___Retail___check">#REF!</definedName>
    <definedName name="FinStat___CF___Retail___check_overall">#REF!</definedName>
    <definedName name="FinStat___CF___Retail_Business___check">#REF!</definedName>
    <definedName name="FinStat___CF___Retail_Business___check_overall">#REF!</definedName>
    <definedName name="FinStat___CF___Retail_Residential___check">#REF!</definedName>
    <definedName name="FinStat___CF___Retail_Residential___check_overall">#REF!</definedName>
    <definedName name="FinStat___CF___Wholesale___check">#REF!</definedName>
    <definedName name="FinStat___CF___Wholesale___check_overall">#REF!</definedName>
    <definedName name="FinStat___PL___Appointee___check">#REF!</definedName>
    <definedName name="FinStat___PL___Appointee___check_overall">#REF!</definedName>
    <definedName name="FinStat___PL___Control___check.ADDN1">#REF!</definedName>
    <definedName name="FinStat___PL___Control___check.ADDN2">#REF!</definedName>
    <definedName name="FinStat___PL___Control___check.BR">#REF!</definedName>
    <definedName name="FinStat___PL___Control___check.WN">#REF!</definedName>
    <definedName name="FinStat___PL___Control___check.WR">#REF!</definedName>
    <definedName name="FinStat___PL___Control___check.WWN">#REF!</definedName>
    <definedName name="FinStat___PL___Control___check_overall.ADDN1">#REF!</definedName>
    <definedName name="FinStat___PL___Control___check_overall.ADDN2">#REF!</definedName>
    <definedName name="FinStat___PL___Control___check_overall.BR">#REF!</definedName>
    <definedName name="FinStat___PL___Control___check_overall.WN">#REF!</definedName>
    <definedName name="FinStat___PL___Control___check_overall.WR">#REF!</definedName>
    <definedName name="FinStat___PL___Control___check_overall.WWN">#REF!</definedName>
    <definedName name="FinStat___PL___Retail___check">#REF!</definedName>
    <definedName name="FinStat___PL___Retail___check_overall">#REF!</definedName>
    <definedName name="FinStat___PL___Retail_Business___check">#REF!</definedName>
    <definedName name="FinStat___PL___Retail_Business___check_overall">#REF!</definedName>
    <definedName name="FinStat___PL___Retail_Residential___check">#REF!</definedName>
    <definedName name="FinStat___PL___Retail_Residential___check_overall">#REF!</definedName>
    <definedName name="FinStat___PL___Wholesale___check">#REF!</definedName>
    <definedName name="FinStat___PL___Wholesale___check_overall">#REF!</definedName>
    <definedName name="FinTerm">#REF!</definedName>
    <definedName name="First_post_forecast_period_flag">#REF!</definedName>
    <definedName name="FirstQuinquennium">#REF!</definedName>
    <definedName name="FirstRow">#REF!</definedName>
    <definedName name="FirstTime">#REF!</definedName>
    <definedName name="Fixed_asset_balance___Business___nominal">#REF!</definedName>
    <definedName name="Fixed_asset_balance___Business___nominal.BEG">#REF!</definedName>
    <definedName name="Fixed_asset_balance___Residential___nominal">#REF!</definedName>
    <definedName name="Fixed_asset_balance___Residential___nominal.BEG">#REF!</definedName>
    <definedName name="Fixed_asset_balance___Wholesale___nominal">#REF!</definedName>
    <definedName name="Fixed_asset_depreciation___Wholesale___nominal">#REF!</definedName>
    <definedName name="Fixed_asset_ongoing_capex___Wholesale___nominal">#REF!</definedName>
    <definedName name="Fixed_asset_ongoing_capex___Wholesale___nominal.NEG">#REF!</definedName>
    <definedName name="Fixed_Assets_balance___Appointee___nominal">#REF!</definedName>
    <definedName name="Fixed_rate_debt___nominal.ADDN1">#REF!</definedName>
    <definedName name="Fixed_rate_debt___nominal.ADDN1.BEG">#REF!</definedName>
    <definedName name="Fixed_rate_debt___nominal.ADDN2">#REF!</definedName>
    <definedName name="Fixed_rate_debt___nominal.ADDN2.BEG">#REF!</definedName>
    <definedName name="Fixed_rate_debt___nominal.BR">#REF!</definedName>
    <definedName name="Fixed_rate_debt___nominal.BR.BEG">#REF!</definedName>
    <definedName name="Fixed_rate_debt___nominal.WN">#REF!</definedName>
    <definedName name="Fixed_rate_debt___nominal.WN.BEG">#REF!</definedName>
    <definedName name="Fixed_rate_debt___nominal.WR">#REF!</definedName>
    <definedName name="Fixed_rate_debt___nominal.WR.BEG">#REF!</definedName>
    <definedName name="Fixed_rate_debt___nominal.WWN">#REF!</definedName>
    <definedName name="Fixed_rate_debt___nominal.WWN.BEG">#REF!</definedName>
    <definedName name="Fixed_rate_debt_adjustments___nominal.ADDN1">#REF!</definedName>
    <definedName name="Fixed_rate_debt_adjustments___nominal.ADDN2">#REF!</definedName>
    <definedName name="Fixed_rate_debt_adjustments___nominal.BR">#REF!</definedName>
    <definedName name="Fixed_rate_debt_adjustments___nominal.WN">#REF!</definedName>
    <definedName name="Fixed_rate_debt_adjustments___nominal.WR">#REF!</definedName>
    <definedName name="Fixed_rate_debt_adjustments___nominal.WWN">#REF!</definedName>
    <definedName name="FLE">#REF!</definedName>
    <definedName name="FOLLOWING_YEAR">#REF!</definedName>
    <definedName name="Forecast_duration">#REF!</definedName>
    <definedName name="Forecast_end_period_flag">#REF!</definedName>
    <definedName name="Forecast_end_period_flag_date">#REF!</definedName>
    <definedName name="Forecast_period_flag">#REF!</definedName>
    <definedName name="Forecast_period_flag_total">#REF!</definedName>
    <definedName name="Forecast_period_start_date">#REF!</definedName>
    <definedName name="Forecast_start_date__first_day_of_financial_year_">#REF!</definedName>
    <definedName name="Forecast_start_period_flag">#REF!</definedName>
    <definedName name="Foutput" hidden="1">#REF!</definedName>
    <definedName name="Fraction_ozone_pure_O2">#REF!</definedName>
    <definedName name="Freight_Average_Van_CO2">#REF!</definedName>
    <definedName name="Freight_Average_Van_km">#REF!</definedName>
    <definedName name="Freight_Average_Van_Tonne_CO2">#REF!</definedName>
    <definedName name="Freight_Average_Van_Tonne_km">#REF!</definedName>
    <definedName name="Freight_Diesel_Van_CO2">#REF!</definedName>
    <definedName name="Freight_Diesel_Van_km">#REF!</definedName>
    <definedName name="Freight_Diesel_Van_Tonne_CO2">#REF!</definedName>
    <definedName name="Freight_Diesel_Van_Tonne_km">#REF!</definedName>
    <definedName name="Freight_LH_CO2">#REF!</definedName>
    <definedName name="Freight_LPG_CNG_Van_CO2">#REF!</definedName>
    <definedName name="Freight_LPG_CNG_Van_km">#REF!</definedName>
    <definedName name="Freight_LPG_CNG_Van_Tonne_CO2">#REF!</definedName>
    <definedName name="Freight_LPG_CNG_Van_Tonne_km">#REF!</definedName>
    <definedName name="Freight_Petrol_Van_CO2">#REF!</definedName>
    <definedName name="Freight_Petrol_Van_km">#REF!</definedName>
    <definedName name="Freight_Petrol_Van_Tonne_CO2">#REF!</definedName>
    <definedName name="Freight_Petrol_Van_Tonne_km">#REF!</definedName>
    <definedName name="Freight_Rail_CO2">#REF!</definedName>
    <definedName name="Freight_SH_CO2">#REF!</definedName>
    <definedName name="freq_m_1">#REF!</definedName>
    <definedName name="freq_m_2">#REF!</definedName>
    <definedName name="freq_m_3">#REF!</definedName>
    <definedName name="freq_y_1">#REF!</definedName>
    <definedName name="freq_y_2">#REF!</definedName>
    <definedName name="freq_y_3">#REF!</definedName>
    <definedName name="frequency_table">#REF!</definedName>
    <definedName name="fsdfffd" hidden="1">#REF!</definedName>
    <definedName name="fsdfsd" hidden="1">#REF!</definedName>
    <definedName name="fsfds" hidden="1">#REF!</definedName>
    <definedName name="fsfsd" hidden="1">#REF!</definedName>
    <definedName name="Funds_from_operations___Appointee___nominal">#REF!</definedName>
    <definedName name="Funds_from_operations___control___nominal.ADDN1">#REF!</definedName>
    <definedName name="Funds_from_operations___control___nominal.ADDN2">#REF!</definedName>
    <definedName name="Funds_from_operations___control___nominal.BR">#REF!</definedName>
    <definedName name="Funds_from_operations___control___nominal.WN">#REF!</definedName>
    <definedName name="Funds_from_operations___control___nominal.WR">#REF!</definedName>
    <definedName name="Funds_from_operations___control___nominal.WWN">#REF!</definedName>
    <definedName name="Funds_from_operations___net_debt___Post_Fin_adj___Appointee">#REF!</definedName>
    <definedName name="Funds_from_operations___net_debt__Alternative____Appointee">#REF!</definedName>
    <definedName name="Funds_from_operations___net_debt__Alternative____Control.ADDN1">#REF!</definedName>
    <definedName name="Funds_from_operations___net_debt__Alternative____Control.ADDN2">#REF!</definedName>
    <definedName name="Funds_from_operations___net_debt__Alternative____Control.BR">#REF!</definedName>
    <definedName name="Funds_from_operations___net_debt__Alternative____Control.WN">#REF!</definedName>
    <definedName name="Funds_from_operations___net_debt__Alternative____Control.WR">#REF!</definedName>
    <definedName name="Funds_from_operations___net_debt__Alternative____Control.WWN">#REF!</definedName>
    <definedName name="Funds_from_operations___net_debt__Alternative____weighted_average___Appointee">#REF!</definedName>
    <definedName name="Funds_from_operations___net_debt__Ofwat____Appointee">#REF!</definedName>
    <definedName name="Funds_from_operations___net_debt__Ofwat____Control.ADDN1">#REF!</definedName>
    <definedName name="Funds_from_operations___net_debt__Ofwat____Control.ADDN2">#REF!</definedName>
    <definedName name="Funds_from_operations___net_debt__Ofwat____Control.BR">#REF!</definedName>
    <definedName name="Funds_from_operations___net_debt__Ofwat____Control.WN">#REF!</definedName>
    <definedName name="Funds_from_operations___net_debt__Ofwat____Control.WR">#REF!</definedName>
    <definedName name="Funds_from_operations___net_debt__Ofwat____Control.WWN">#REF!</definedName>
    <definedName name="Funds_from_operations___net_debt__Ofwat____Post_Fin_adj___Appointee">#REF!</definedName>
    <definedName name="Funds_from_operations___net_debt__Ofwat____weighted_average___Appointee">#REF!</definedName>
    <definedName name="Funds_from_operations___pre_interest___Appointee___nominal">#REF!</definedName>
    <definedName name="Funds_from_operations___pre_interest___less_RCV_run_off_and_excess_fast_money_and_IRE___Appointee___nominal">#REF!</definedName>
    <definedName name="Funds_from_operations___pre_interest___less_RCV_run_off_and_IRE_totex_adj___Appointee___nominal">#REF!</definedName>
    <definedName name="Funds_from_operations_pre_interest___control___nominal.ADDN1">#REF!</definedName>
    <definedName name="Funds_from_operations_pre_interest___control___nominal.ADDN2">#REF!</definedName>
    <definedName name="Funds_from_operations_pre_interest___control___nominal.BR">#REF!</definedName>
    <definedName name="Funds_from_operations_pre_interest___control___nominal.WN">#REF!</definedName>
    <definedName name="Funds_from_operations_pre_interest___control___nominal.WR">#REF!</definedName>
    <definedName name="Funds_from_operations_pre_interest___control___nominal.WWN">#REF!</definedName>
    <definedName name="FY_1">#REF!</definedName>
    <definedName name="FY_10">#REF!</definedName>
    <definedName name="FY_11">#REF!</definedName>
    <definedName name="FY_12">#REF!</definedName>
    <definedName name="FY_13">#REF!</definedName>
    <definedName name="FY_14">#REF!</definedName>
    <definedName name="FY_15">#REF!</definedName>
    <definedName name="FY_2">#REF!</definedName>
    <definedName name="FY_3">#REF!</definedName>
    <definedName name="FY_4">#REF!</definedName>
    <definedName name="FY_5">#REF!</definedName>
    <definedName name="FY_6">#REF!</definedName>
    <definedName name="FY_7">#REF!</definedName>
    <definedName name="FY_8">#REF!</definedName>
    <definedName name="FY_9">#REF!</definedName>
    <definedName name="G">#REF!</definedName>
    <definedName name="g_kg_conversion">#REF!</definedName>
    <definedName name="gAPProgList">OFFSET(#REF!,0,#REF!,#REF!,1)</definedName>
    <definedName name="Gas_Oil_Admin">#REF!</definedName>
    <definedName name="Gas_Oil_Drink">#REF!</definedName>
    <definedName name="Gas_Oil_EF_CO2">#REF!</definedName>
    <definedName name="Gas_Oil_Sewage">#REF!</definedName>
    <definedName name="Gas_Oil_Sludge">#REF!</definedName>
    <definedName name="Gearing___Appointee">#REF!</definedName>
    <definedName name="Gearing___Control.ADDN1">#REF!</definedName>
    <definedName name="Gearing___Control.ADDN2">#REF!</definedName>
    <definedName name="Gearing___Control.BR">#REF!</definedName>
    <definedName name="Gearing___Control.WN">#REF!</definedName>
    <definedName name="Gearing___Control.WR">#REF!</definedName>
    <definedName name="Gearing___Control.WWN">#REF!</definedName>
    <definedName name="Gearing___Post_Fin_adj___Appointee">#REF!</definedName>
    <definedName name="Gearing___weighted_average___Appointee">#REF!</definedName>
    <definedName name="Gearing___Wholesale">#REF!</definedName>
    <definedName name="Gearing_over_100____check">#REF!</definedName>
    <definedName name="Gearing_over_100____check_overall">#REF!</definedName>
    <definedName name="General">#REF!</definedName>
    <definedName name="General1">#REF!</definedName>
    <definedName name="General2">#REF!</definedName>
    <definedName name="GEOG9703">#REF!</definedName>
    <definedName name="gfff" hidden="1">{"CHARGE",#N/A,FALSE,"401C11"}</definedName>
    <definedName name="GLOS">#REF!</definedName>
    <definedName name="GMActualcum">#REF!</definedName>
    <definedName name="GOHOME">#REF!</definedName>
    <definedName name="Grants_and_contributions_price_control___real___ADDN1">#REF!</definedName>
    <definedName name="Grants_and_contributions_price_control___real___ADDN2">#REF!</definedName>
    <definedName name="Grants_and_contributions_price_control___real___BR">#REF!</definedName>
    <definedName name="Grants_and_contributions_price_control___real___WN">#REF!</definedName>
    <definedName name="Grants_and_contributions_price_control___real___WR">#REF!</definedName>
    <definedName name="Grants_and_contributions_price_control___real___WWN">#REF!</definedName>
    <definedName name="Grants_and_contributions_taxable_on_receipt__and_its_amortisation___nominal.ADDN1">#REF!</definedName>
    <definedName name="Grants_and_contributions_taxable_on_receipt__and_its_amortisation___nominal.ADDN2">#REF!</definedName>
    <definedName name="Grants_and_contributions_taxable_on_receipt__and_its_amortisation___nominal.BR">#REF!</definedName>
    <definedName name="Grants_and_contributions_taxable_on_receipt__and_its_amortisation___nominal.WN">#REF!</definedName>
    <definedName name="Grants_and_contributions_taxable_on_receipt__and_its_amortisation___nominal.WR">#REF!</definedName>
    <definedName name="Grants_and_contributions_taxable_on_receipt__and_its_amortisation___nominal.WWN">#REF!</definedName>
    <definedName name="Grants_and_contributions_taxable_on_receipt__and_its_amortisation___Post_financeability___control___nominal.ADDN1">#REF!</definedName>
    <definedName name="Grants_and_contributions_taxable_on_receipt__and_its_amortisation___Post_financeability___control___nominal.ADDN2">#REF!</definedName>
    <definedName name="Grants_and_contributions_taxable_on_receipt__and_its_amortisation___Post_financeability___control___nominal.BR">#REF!</definedName>
    <definedName name="Grants_and_contributions_taxable_on_receipt__and_its_amortisation___Post_financeability___control___nominal.WN">#REF!</definedName>
    <definedName name="Grants_and_contributions_taxable_on_receipt__and_its_amortisation___Post_financeability___control___nominal.WR">#REF!</definedName>
    <definedName name="Grants_and_contributions_taxable_on_receipt__and_its_amortisation___Post_financeability___control___nominal.WWN">#REF!</definedName>
    <definedName name="Grants_and_contributions_taxable_on_receipt__and_its_amortisation___Wholesale___nominal">#REF!</definedName>
    <definedName name="Graph_IARC04">#REF!</definedName>
    <definedName name="Graph_IARC05">#REF!</definedName>
    <definedName name="Graph_Incidents04">#REF!</definedName>
    <definedName name="Graph_Incidents05">#REF!</definedName>
    <definedName name="Graph_meterAR1_4">#REF!</definedName>
    <definedName name="Graph_Tideway04">#REF!</definedName>
    <definedName name="Graph_Tideway05">#REF!</definedName>
    <definedName name="Green_EF_CO2">#REF!</definedName>
    <definedName name="Green_Tariff">#REF!</definedName>
    <definedName name="Grid_Admin">#REF!</definedName>
    <definedName name="Grid_AMR">#REF!</definedName>
    <definedName name="Grid_Drink_Pump">#REF!</definedName>
    <definedName name="Grid_Drink_Treat">#REF!</definedName>
    <definedName name="Grid_EF_CO2">#REF!</definedName>
    <definedName name="Grid_EST">#REF!</definedName>
    <definedName name="Grid_HH">#REF!</definedName>
    <definedName name="Grid_MHH">#REF!</definedName>
    <definedName name="Grid_NAP">#REF!</definedName>
    <definedName name="Grid_NHH">#REF!</definedName>
    <definedName name="Grid_NHH_EST">#REF!</definedName>
    <definedName name="Grid_Sewage_Pump">#REF!</definedName>
    <definedName name="Grid_Sewage_Treat">#REF!</definedName>
    <definedName name="Grid_Sludge">#REF!</definedName>
    <definedName name="Grid_UMS">#REF!</definedName>
    <definedName name="Grid_UMS_Pseudo">#REF!</definedName>
    <definedName name="gross" hidden="1">{"GROSS",#N/A,FALSE,"401C11"}</definedName>
    <definedName name="Gross_capital_expenditure___nominal.ADDN1">#REF!</definedName>
    <definedName name="Gross_capital_expenditure___nominal.ADDN2">#REF!</definedName>
    <definedName name="Gross_capital_expenditure___nominal.BR">#REF!</definedName>
    <definedName name="Gross_capital_expenditure___nominal.WN">#REF!</definedName>
    <definedName name="Gross_capital_expenditure___nominal.WR">#REF!</definedName>
    <definedName name="Gross_capital_expenditure___nominal.WWN">#REF!</definedName>
    <definedName name="Gross_Operating_expenditure___nominal.ADDN1">#REF!</definedName>
    <definedName name="Gross_Operating_expenditure___nominal.ADDN2">#REF!</definedName>
    <definedName name="Gross_Operating_expenditure___nominal.BR">#REF!</definedName>
    <definedName name="Gross_Operating_expenditure___nominal.WN">#REF!</definedName>
    <definedName name="Gross_Operating_expenditure___nominal.WR">#REF!</definedName>
    <definedName name="Gross_Operating_expenditure___nominal.WWN">#REF!</definedName>
    <definedName name="gross1" hidden="1">{"GROSS",#N/A,FALSE,"401C11"}</definedName>
    <definedName name="Group_Q">#REF!</definedName>
    <definedName name="GTR_MAN">#REF!</definedName>
    <definedName name="GWENT">#REF!</definedName>
    <definedName name="GWYNEDD">#REF!</definedName>
    <definedName name="HANTS">#REF!</definedName>
    <definedName name="hasdfjklhklj" hidden="1">{"NET",#N/A,FALSE,"401C11"}</definedName>
    <definedName name="HCAccounts">#REF!</definedName>
    <definedName name="HCADepn">#REF!</definedName>
    <definedName name="HdRm_Cats">OFFSET(#REF!,#REF!,0,#REF!,1)</definedName>
    <definedName name="HdRm_Elements">#REF!</definedName>
    <definedName name="heading_table">#REF!</definedName>
    <definedName name="Headings">#REF!</definedName>
    <definedName name="Headroom___Business___nominal">#REF!</definedName>
    <definedName name="Headroom___Residential___nominal">#REF!</definedName>
    <definedName name="Heat_CHP">#REF!</definedName>
    <definedName name="Heat_EF_CO2">#REF!</definedName>
    <definedName name="Heat_NGasCHP_Admin">#REF!</definedName>
    <definedName name="Heat_NGasCHP_Drink">#REF!</definedName>
    <definedName name="Heat_NGasCHP_Import">#REF!</definedName>
    <definedName name="Heat_NGasCHP_Sewage">#REF!</definedName>
    <definedName name="help" hidden="1">{"CHARGE",#N/A,FALSE,"401C11"}</definedName>
    <definedName name="HEREFORD_W">#REF!</definedName>
    <definedName name="HERTS">#REF!</definedName>
    <definedName name="HFC___125_CO2eq_GWP">#REF!</definedName>
    <definedName name="HFC___125_Weight">#REF!</definedName>
    <definedName name="HFC___134_CO2eq_GWP">#REF!</definedName>
    <definedName name="HFC___134_Weight">#REF!</definedName>
    <definedName name="HFC___134a_CO2eq_GWP">#REF!</definedName>
    <definedName name="HFC___134a_Weight">#REF!</definedName>
    <definedName name="HFC___143_CO2eq_GWP">#REF!</definedName>
    <definedName name="HFC___143_Weight">#REF!</definedName>
    <definedName name="HFC___143a_CO2eq_GWP">#REF!</definedName>
    <definedName name="HFC___143a_Weight">#REF!</definedName>
    <definedName name="HFC___152a_CO2eq_GWP">#REF!</definedName>
    <definedName name="HFC___152a_Weight">#REF!</definedName>
    <definedName name="HFC___227ea_CO2eq_GWP">#REF!</definedName>
    <definedName name="HFC___227ea_Weight">#REF!</definedName>
    <definedName name="HFC___23_CO2eq_GWP">#REF!</definedName>
    <definedName name="HFC___23_Weight">#REF!</definedName>
    <definedName name="HFC___236fa_CO2eq_GWP">#REF!</definedName>
    <definedName name="HFC___236fa_Weight">#REF!</definedName>
    <definedName name="HFC___245ca_CO2eq_GWP">#REF!</definedName>
    <definedName name="HFC___245ca_Weight">#REF!</definedName>
    <definedName name="HFC___32_CO2eq_GWP">#REF!</definedName>
    <definedName name="HFC___32_Weight">#REF!</definedName>
    <definedName name="HFC___41_CO2eq_GWP">#REF!</definedName>
    <definedName name="HFC___41_Weight">#REF!</definedName>
    <definedName name="HFC___43_CO2eq_GWP">#REF!</definedName>
    <definedName name="HFC___43_Weight">#REF!</definedName>
    <definedName name="hghghhj" hidden="1">{"CHARGE",#N/A,FALSE,"401C11"}</definedName>
    <definedName name="Highly_dense_threshold">#REF!</definedName>
    <definedName name="hm">#REF!</definedName>
    <definedName name="HOMER">#REF!</definedName>
    <definedName name="Households_connected___bill_module">#REF!</definedName>
    <definedName name="Households_connected_for_single_service___Bill_module">#REF!</definedName>
    <definedName name="Households_connected_for_water_and_sewerage____bill_module">#REF!</definedName>
    <definedName name="HTML_CodePage" hidden="1">1252</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#REF!</definedName>
    <definedName name="I_OF_WIGHT">#REF!</definedName>
    <definedName name="IDoKadj">#REF!</definedName>
    <definedName name="IFRS_Adoption">#REF!</definedName>
    <definedName name="ILD_check__.ADDN1">#REF!</definedName>
    <definedName name="ILD_check__.ADDN2">#REF!</definedName>
    <definedName name="ILD_check__.BR">#REF!</definedName>
    <definedName name="ILD_check__.WN">#REF!</definedName>
    <definedName name="ILD_check__.WR">#REF!</definedName>
    <definedName name="ILD_check__.WWN">#REF!</definedName>
    <definedName name="Impact_of_re_profiling_of_allowed_revenue___nominal.ADDN1">#REF!</definedName>
    <definedName name="Impact_of_re_profiling_of_allowed_revenue___nominal.ADDN2">#REF!</definedName>
    <definedName name="Impact_of_re_profiling_of_allowed_revenue___nominal.BR">#REF!</definedName>
    <definedName name="Impact_of_re_profiling_of_allowed_revenue___nominal.WN">#REF!</definedName>
    <definedName name="Impact_of_re_profiling_of_allowed_revenue___nominal.WR">#REF!</definedName>
    <definedName name="Impact_of_re_profiling_of_allowed_revenue___nominal.WWN">#REF!</definedName>
    <definedName name="Impact_of_re_profiling_of_allowed_revenue___real.ADDN1">#REF!</definedName>
    <definedName name="Impact_of_re_profiling_of_allowed_revenue___real.ADDN2">#REF!</definedName>
    <definedName name="Impact_of_re_profiling_of_allowed_revenue___real.BR">#REF!</definedName>
    <definedName name="Impact_of_re_profiling_of_allowed_revenue___real.WN">#REF!</definedName>
    <definedName name="Impact_of_re_profiling_of_allowed_revenue___real.WR">#REF!</definedName>
    <definedName name="Impact_of_re_profiling_of_allowed_revenue___real.WWN">#REF!</definedName>
    <definedName name="IncentiveTaxConsistent">#REF!</definedName>
    <definedName name="Include_accumulated_depreciation_in_financial_model">#REF!</definedName>
    <definedName name="IncludesIncentives">#REF!</definedName>
    <definedName name="Income">#REF!</definedName>
    <definedName name="IncomeAll">#REF!</definedName>
    <definedName name="Incometemp">#REF!</definedName>
    <definedName name="Increase____decrease__in_cash___Appointee___nominal">#REF!</definedName>
    <definedName name="INDEX">#REF!</definedName>
    <definedName name="Index_linked_debt_indexation___Appointee___nominal">#REF!</definedName>
    <definedName name="Index_linked_debt_indexation___Appointee___nominal.NEG">#REF!</definedName>
    <definedName name="Index_linked_debt_indexation___wholesale___nominal">#REF!</definedName>
    <definedName name="Index_linked_debt_indexation___wholesale___nominal_POS">#REF!</definedName>
    <definedName name="Indexation_on_2020_25_RCV___nominal.ADDN1">#REF!</definedName>
    <definedName name="Indexation_on_2020_25_RCV___nominal.ADDN2">#REF!</definedName>
    <definedName name="Indexation_on_2020_25_RCV___nominal.BR">#REF!</definedName>
    <definedName name="Indexation_on_2020_25_RCV___nominal.WN">#REF!</definedName>
    <definedName name="Indexation_on_2020_25_RCV___nominal.WR">#REF!</definedName>
    <definedName name="Indexation_on_2020_25_RCV___nominal.WWN">#REF!</definedName>
    <definedName name="Indexation_on_Post_2025_RCV___nominal.ADDN1">#REF!</definedName>
    <definedName name="Indexation_on_Post_2025_RCV___nominal.ADDN2">#REF!</definedName>
    <definedName name="Indexation_on_Post_2025_RCV___nominal.BR">#REF!</definedName>
    <definedName name="Indexation_on_Post_2025_RCV___nominal.WN">#REF!</definedName>
    <definedName name="Indexation_on_Post_2025_RCV___nominal.WR">#REF!</definedName>
    <definedName name="Indexation_on_Post_2025_RCV___nominal.WWN">#REF!</definedName>
    <definedName name="Indexation_on_Pre_2020_RCV___nominal.ADDN1">#REF!</definedName>
    <definedName name="Indexation_on_Pre_2020_RCV___nominal.ADDN2">#REF!</definedName>
    <definedName name="Indexation_on_Pre_2020_RCV___nominal.BR">#REF!</definedName>
    <definedName name="Indexation_on_Pre_2020_RCV___nominal.WN">#REF!</definedName>
    <definedName name="Indexation_on_Pre_2020_RCV___nominal.WR">#REF!</definedName>
    <definedName name="Indexation_on_Pre_2020_RCV___nominal.WWN">#REF!</definedName>
    <definedName name="Indexation_on_RCV___nominal.ADDN1">#REF!</definedName>
    <definedName name="Indexation_on_RCV___nominal.ADDN2">#REF!</definedName>
    <definedName name="Indexation_on_RCV___nominal.BR">#REF!</definedName>
    <definedName name="Indexation_on_RCV___nominal.WN">#REF!</definedName>
    <definedName name="Indexation_on_RCV___nominal.WR">#REF!</definedName>
    <definedName name="Indexation_on_RCV___nominal.WWN">#REF!</definedName>
    <definedName name="Indexation_on_RCV___Wholesale___nominal">#REF!</definedName>
    <definedName name="INDICES">#REF!</definedName>
    <definedName name="Indices_Q">#REF!</definedName>
    <definedName name="IndustryAssumptionName">#REF!</definedName>
    <definedName name="Industrytransition">#REF!</definedName>
    <definedName name="INFRA">#REF!</definedName>
    <definedName name="Innovation___Water_efficiency_funding___real.ADDN1">#REF!</definedName>
    <definedName name="Innovation___Water_efficiency_funding___real.ADDN2">#REF!</definedName>
    <definedName name="Innovation___Water_efficiency_funding___real.BR">#REF!</definedName>
    <definedName name="Innovation___Water_efficiency_funding___real.WN">#REF!</definedName>
    <definedName name="Innovation___Water_efficiency_funding___real.WR">#REF!</definedName>
    <definedName name="Innovation___Water_efficiency_funding___real.WWN">#REF!</definedName>
    <definedName name="Input0">#REF!,#REF!,#REF!,#REF!,#REF!,#REF!,#REF!,#REF!,#REF!,#REF!,#REF!,#REF!,#REF!,#REF!,#REF!,#REF!</definedName>
    <definedName name="InputArea">#REF!</definedName>
    <definedName name="InputYears">#REF!</definedName>
    <definedName name="IntAccounts">#REF!</definedName>
    <definedName name="Intangible_asset_and_investments_balance___control___nominal.ADDN1">#REF!</definedName>
    <definedName name="Intangible_asset_and_investments_balance___control___nominal.ADDN1.BEG">#REF!</definedName>
    <definedName name="Intangible_asset_and_investments_balance___control___nominal.ADDN2">#REF!</definedName>
    <definedName name="Intangible_asset_and_investments_balance___control___nominal.ADDN2.BEG">#REF!</definedName>
    <definedName name="Intangible_asset_and_investments_balance___control___nominal.BR">#REF!</definedName>
    <definedName name="Intangible_asset_and_investments_balance___control___nominal.BR.BEG">#REF!</definedName>
    <definedName name="Intangible_asset_and_investments_balance___control___nominal.WN">#REF!</definedName>
    <definedName name="Intangible_asset_and_investments_balance___control___nominal.WN.BEG">#REF!</definedName>
    <definedName name="Intangible_asset_and_investments_balance___control___nominal.WR">#REF!</definedName>
    <definedName name="Intangible_asset_and_investments_balance___control___nominal.WR.BEG">#REF!</definedName>
    <definedName name="Intangible_asset_and_investments_balance___control___nominal.WWN">#REF!</definedName>
    <definedName name="Intangible_asset_and_investments_balance___control___nominal.WWN.BEG">#REF!</definedName>
    <definedName name="Intangible_asset_and_investments_balance___Wholesale___nominal">#REF!</definedName>
    <definedName name="Intangible_assets___investments_balance___Appointee___nominal">#REF!</definedName>
    <definedName name="Interest_associated_with_post_financeability_revenue___nominal.ADDN1">#REF!</definedName>
    <definedName name="Interest_associated_with_post_financeability_revenue___nominal.ADDN2">#REF!</definedName>
    <definedName name="Interest_associated_with_post_financeability_revenue___nominal.BR">#REF!</definedName>
    <definedName name="Interest_associated_with_post_financeability_revenue___nominal.WN">#REF!</definedName>
    <definedName name="Interest_associated_with_post_financeability_revenue___nominal.WR">#REF!</definedName>
    <definedName name="Interest_associated_with_post_financeability_revenue___nominal.WWN">#REF!</definedName>
    <definedName name="Interest_associated_with_post_financeability_tax_revenue___nominal.ADDN1">#REF!</definedName>
    <definedName name="Interest_associated_with_post_financeability_tax_revenue___nominal.ADDN2">#REF!</definedName>
    <definedName name="Interest_associated_with_post_financeability_tax_revenue___nominal.BR">#REF!</definedName>
    <definedName name="Interest_associated_with_post_financeability_tax_revenue___nominal.WN">#REF!</definedName>
    <definedName name="Interest_associated_with_post_financeability_tax_revenue___nominal.WR">#REF!</definedName>
    <definedName name="Interest_associated_with_post_financeability_tax_revenue___nominal.WWN">#REF!</definedName>
    <definedName name="Interest_associated_with_tax_opening_balance___nominal.ADDN1">#REF!</definedName>
    <definedName name="Interest_associated_with_tax_opening_balance___nominal.ADDN2">#REF!</definedName>
    <definedName name="Interest_associated_with_tax_opening_balance___nominal.BR">#REF!</definedName>
    <definedName name="Interest_associated_with_tax_opening_balance___nominal.WN">#REF!</definedName>
    <definedName name="Interest_associated_with_tax_opening_balance___nominal.WR">#REF!</definedName>
    <definedName name="Interest_associated_with_tax_opening_balance___nominal.WWN">#REF!</definedName>
    <definedName name="Interest_calculation_adjustment_for_mid_year_cashflows">#REF!</definedName>
    <definedName name="Interest_for_change_in_gearing___control___nominal.ADDN1">#REF!</definedName>
    <definedName name="Interest_for_change_in_gearing___control___nominal.ADDN2">#REF!</definedName>
    <definedName name="Interest_for_change_in_gearing___control___nominal.BR">#REF!</definedName>
    <definedName name="Interest_for_change_in_gearing___control___nominal.WN">#REF!</definedName>
    <definedName name="Interest_for_change_in_gearing___control___nominal.WR">#REF!</definedName>
    <definedName name="Interest_for_change_in_gearing___control___nominal.WWN">#REF!</definedName>
    <definedName name="Interest_income___expense__excl._indexation_of_index_linked_loans___Appointee___nominal">#REF!</definedName>
    <definedName name="Interest_income___expense__excl._indexation_of_index_linked_loans___Appointee___POS___nominal">#REF!</definedName>
    <definedName name="Interest_income___expense__excl._indexation_of_index_linked_loans___control___nominal.ADDN1">#REF!</definedName>
    <definedName name="Interest_income___expense__excl._indexation_of_index_linked_loans___control___nominal.ADDN2">#REF!</definedName>
    <definedName name="Interest_income___expense__excl._indexation_of_index_linked_loans___control___nominal.BR">#REF!</definedName>
    <definedName name="Interest_income___expense__excl._indexation_of_index_linked_loans___control___nominal.WN">#REF!</definedName>
    <definedName name="Interest_income___expense__excl._indexation_of_index_linked_loans___control___nominal.WR">#REF!</definedName>
    <definedName name="Interest_income___expense__excl._indexation_of_index_linked_loans___control___nominal.WWN">#REF!</definedName>
    <definedName name="Interest_income___expense__excl._indexation_of_index_linked_loans___control___POS___nominal.ADDN1">#REF!</definedName>
    <definedName name="Interest_income___expense__excl._indexation_of_index_linked_loans___control___POS___nominal.ADDN2">#REF!</definedName>
    <definedName name="Interest_income___expense__excl._indexation_of_index_linked_loans___control___POS___nominal.BR">#REF!</definedName>
    <definedName name="Interest_income___expense__excl._indexation_of_index_linked_loans___control___POS___nominal.WN">#REF!</definedName>
    <definedName name="Interest_income___expense__excl._indexation_of_index_linked_loans___control___POS___nominal.WR">#REF!</definedName>
    <definedName name="Interest_income___expense__excl._indexation_of_index_linked_loans___control___POS___nominal.WWN">#REF!</definedName>
    <definedName name="Interest_income___expense__excl._indexation_of_index_linked_loans___Retail___nominal">#REF!</definedName>
    <definedName name="Interest_income___expense__excl._indexation_of_index_linked_loans___wholesale">#REF!</definedName>
    <definedName name="Interest_income___expense__excl._indexation_of_index_linked_loans___Wholesale___nominal">#REF!</definedName>
    <definedName name="Interest_on_allowed_revenue_from_tax_charge___control___nominal.ADDN1">#REF!</definedName>
    <definedName name="Interest_on_allowed_revenue_from_tax_charge___control___nominal.ADDN2">#REF!</definedName>
    <definedName name="Interest_on_allowed_revenue_from_tax_charge___control___nominal.BR">#REF!</definedName>
    <definedName name="Interest_on_allowed_revenue_from_tax_charge___control___nominal.WN">#REF!</definedName>
    <definedName name="Interest_on_allowed_revenue_from_tax_charge___control___nominal.WR">#REF!</definedName>
    <definedName name="Interest_on_allowed_revenue_from_tax_charge___control___nominal.WWN">#REF!</definedName>
    <definedName name="Interest_on_cash_bf_and_cash_movement___control___nominal.ADDN1">#REF!</definedName>
    <definedName name="Interest_on_cash_bf_and_cash_movement___control___nominal.ADDN2">#REF!</definedName>
    <definedName name="Interest_on_cash_bf_and_cash_movement___control___nominal.BR">#REF!</definedName>
    <definedName name="Interest_on_cash_bf_and_cash_movement___control___nominal.WN">#REF!</definedName>
    <definedName name="Interest_on_cash_bf_and_cash_movement___control___nominal.WR">#REF!</definedName>
    <definedName name="Interest_on_cash_bf_and_cash_movement___control___nominal.WWN">#REF!</definedName>
    <definedName name="Interest_on_cash_bf_and_cash_movement___wholesale___nominal">#REF!</definedName>
    <definedName name="Interest_on_cash_bf_and_cash_movement_from_change_in_net_debt___control___nominal.ADDN1">#REF!</definedName>
    <definedName name="Interest_on_cash_bf_and_cash_movement_from_change_in_net_debt___control___nominal.ADDN2">#REF!</definedName>
    <definedName name="Interest_on_cash_bf_and_cash_movement_from_change_in_net_debt___control___nominal.BR">#REF!</definedName>
    <definedName name="Interest_on_cash_bf_and_cash_movement_from_change_in_net_debt___control___nominal.WN">#REF!</definedName>
    <definedName name="Interest_on_cash_bf_and_cash_movement_from_change_in_net_debt___control___nominal.WR">#REF!</definedName>
    <definedName name="Interest_on_cash_bf_and_cash_movement_from_change_in_net_debt___control___nominal.WWN">#REF!</definedName>
    <definedName name="Interest_on_cash_bf_and_cash_movement_from_dividend_effect___control___nominal.ADDN1">#REF!</definedName>
    <definedName name="Interest_on_cash_bf_and_cash_movement_from_dividend_effect___control___nominal.ADDN2">#REF!</definedName>
    <definedName name="Interest_on_cash_bf_and_cash_movement_from_dividend_effect___control___nominal.BR">#REF!</definedName>
    <definedName name="Interest_on_cash_bf_and_cash_movement_from_dividend_effect___control___nominal.WN">#REF!</definedName>
    <definedName name="Interest_on_cash_bf_and_cash_movement_from_dividend_effect___control___nominal.WR">#REF!</definedName>
    <definedName name="Interest_on_cash_bf_and_cash_movement_from_dividend_effect___control___nominal.WWN">#REF!</definedName>
    <definedName name="Interest_on_cash_bf_and_cash_movement_from_tax_effect___wholesale___nominal.ADDN1">#REF!</definedName>
    <definedName name="Interest_on_cash_bf_and_cash_movement_from_tax_effect___wholesale___nominal.ADDN2">#REF!</definedName>
    <definedName name="Interest_on_cash_bf_and_cash_movement_from_tax_effect___wholesale___nominal.BR">#REF!</definedName>
    <definedName name="Interest_on_cash_bf_and_cash_movement_from_tax_effect___wholesale___nominal.WN">#REF!</definedName>
    <definedName name="Interest_on_cash_bf_and_cash_movement_from_tax_effect___wholesale___nominal.WR">#REF!</definedName>
    <definedName name="Interest_on_cash_bf_and_cash_movement_from_tax_effect___wholesale___nominal.WWN">#REF!</definedName>
    <definedName name="Interest_on_cash_bf_and_cash_movement_from_tax_effect___wholesale___nominal___POS.ADDN1">#REF!</definedName>
    <definedName name="Interest_on_cash_bf_and_cash_movement_from_tax_effect___wholesale___nominal___POS.ADDN2">#REF!</definedName>
    <definedName name="Interest_on_cash_bf_and_cash_movement_from_tax_effect___wholesale___nominal___POS.BR">#REF!</definedName>
    <definedName name="Interest_on_cash_bf_and_cash_movement_from_tax_effect___wholesale___nominal___POS.WN">#REF!</definedName>
    <definedName name="Interest_on_cash_bf_and_cash_movement_from_tax_effect___wholesale___nominal___POS.WR">#REF!</definedName>
    <definedName name="Interest_on_cash_bf_and_cash_movement_from_tax_effect___wholesale___nominal___POS.WWN">#REF!</definedName>
    <definedName name="Interest_on_change_in_net_debt___control___nominal.ADDN1">#REF!</definedName>
    <definedName name="Interest_on_change_in_net_debt___control___nominal.ADDN2">#REF!</definedName>
    <definedName name="Interest_on_change_in_net_debt___control___nominal.BR">#REF!</definedName>
    <definedName name="Interest_on_change_in_net_debt___control___nominal.WN">#REF!</definedName>
    <definedName name="Interest_on_change_in_net_debt___control___nominal.WR">#REF!</definedName>
    <definedName name="Interest_on_change_in_net_debt___control___nominal.WWN">#REF!</definedName>
    <definedName name="Interest_on_change_in_net_debt_cash_balance___control___nominal.ADDN1">#REF!</definedName>
    <definedName name="Interest_on_change_in_net_debt_cash_balance___control___nominal.ADDN1.BEG">#REF!</definedName>
    <definedName name="Interest_on_change_in_net_debt_cash_balance___control___nominal.ADDN2">#REF!</definedName>
    <definedName name="Interest_on_change_in_net_debt_cash_balance___control___nominal.ADDN2.BEG">#REF!</definedName>
    <definedName name="Interest_on_change_in_net_debt_cash_balance___control___nominal.BR">#REF!</definedName>
    <definedName name="Interest_on_change_in_net_debt_cash_balance___control___nominal.BR.BEG">#REF!</definedName>
    <definedName name="Interest_on_change_in_net_debt_cash_balance___control___nominal.WN">#REF!</definedName>
    <definedName name="Interest_on_change_in_net_debt_cash_balance___control___nominal.WN.BEG">#REF!</definedName>
    <definedName name="Interest_on_change_in_net_debt_cash_balance___control___nominal.WR">#REF!</definedName>
    <definedName name="Interest_on_change_in_net_debt_cash_balance___control___nominal.WR.BEG">#REF!</definedName>
    <definedName name="Interest_on_change_in_net_debt_cash_balance___control___nominal.WWN">#REF!</definedName>
    <definedName name="Interest_on_change_in_net_debt_cash_balance___control___nominal.WWN.BEG">#REF!</definedName>
    <definedName name="Interest_on_fixed_rate_loans___control___nominal.ADDN1">#REF!</definedName>
    <definedName name="Interest_on_fixed_rate_loans___control___nominal.ADDN2">#REF!</definedName>
    <definedName name="Interest_on_fixed_rate_loans___control___nominal.BR">#REF!</definedName>
    <definedName name="Interest_on_fixed_rate_loans___control___nominal.WN">#REF!</definedName>
    <definedName name="Interest_on_fixed_rate_loans___control___nominal.WR">#REF!</definedName>
    <definedName name="Interest_on_fixed_rate_loans___control___nominal.WWN">#REF!</definedName>
    <definedName name="Interest_on_interim_dividend_from_growth_method__control___nominal.ADDN1">#REF!</definedName>
    <definedName name="Interest_on_interim_dividend_from_growth_method__control___nominal.ADDN2">#REF!</definedName>
    <definedName name="Interest_on_interim_dividend_from_growth_method__control___nominal.BR">#REF!</definedName>
    <definedName name="Interest_on_interim_dividend_from_growth_method__control___nominal.WN">#REF!</definedName>
    <definedName name="Interest_on_interim_dividend_from_growth_method__control___nominal.WR">#REF!</definedName>
    <definedName name="Interest_on_interim_dividend_from_growth_method__control___nominal.WWN">#REF!</definedName>
    <definedName name="Interest_Q">#REF!</definedName>
    <definedName name="Interest_rate___tax_charge_flag.ADDN1">#REF!</definedName>
    <definedName name="Interest_rate___tax_charge_flag.ADDN2">#REF!</definedName>
    <definedName name="Interest_rate___tax_charge_flag.BR">#REF!</definedName>
    <definedName name="Interest_rate___tax_charge_flag.WN">#REF!</definedName>
    <definedName name="Interest_rate___tax_charge_flag.WR">#REF!</definedName>
    <definedName name="Interest_rate___tax_charge_flag.WWN">#REF!</definedName>
    <definedName name="Interest_received__cost___for_Receivables_and_Retail_Service_Opex____Business___nominal">#REF!</definedName>
    <definedName name="Interest_received__cost___for_Receivables_and_Retail_Service_Opex____Residential___nominal">#REF!</definedName>
    <definedName name="Interim_dividend_paid___control___nominal.ADDN1">#REF!</definedName>
    <definedName name="Interim_dividend_paid___control___nominal.ADDN2">#REF!</definedName>
    <definedName name="Interim_dividend_paid___control___nominal.BR">#REF!</definedName>
    <definedName name="Interim_dividend_paid___control___nominal.WN">#REF!</definedName>
    <definedName name="Interim_dividend_paid___control___nominal.WR">#REF!</definedName>
    <definedName name="Interim_dividend_paid___control___nominal.WWN">#REF!</definedName>
    <definedName name="Internat_Rail_Pass_CO2">#REF!</definedName>
    <definedName name="Internat_Rail_Pass_km">#REF!</definedName>
    <definedName name="INTERNATIONAL">#REF!</definedName>
    <definedName name="interpretation">#REF!</definedName>
    <definedName name="Intersited_JanFeb_2006">#REF!</definedName>
    <definedName name="Intersited_JanMar_2006">#REF!</definedName>
    <definedName name="Inventories_balance___Appointee___nominal">#REF!</definedName>
    <definedName name="Inventories_balance___Appointee___nominal.BEG">#REF!</definedName>
    <definedName name="Inventories_balance___Wholesale___nominal">#REF!</definedName>
    <definedName name="Investment_in_other_non_current_assets___Appointee___nominal">#REF!</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C">#REF!</definedName>
    <definedName name="IRCSC">#REF!</definedName>
    <definedName name="IRCSDD">#REF!</definedName>
    <definedName name="IRCSDT">#REF!</definedName>
    <definedName name="IRCST">#REF!</definedName>
    <definedName name="IRCTWD">#REF!</definedName>
    <definedName name="IRCWD">#REF!</definedName>
    <definedName name="IRCWR">#REF!</definedName>
    <definedName name="IRCWT">#REF!</definedName>
    <definedName name="IRE_Actuals">#REF!</definedName>
    <definedName name="IRE_totex_adjustment_for_ACICR__Ofwat____Appointee___real">#REF!</definedName>
    <definedName name="IRE_totex_adjustment_for_ACICR__Ofwat____nominal">#REF!</definedName>
    <definedName name="IREACT">#REF!</definedName>
    <definedName name="IREACT3">#REF!</definedName>
    <definedName name="IRECALC">#REF!</definedName>
    <definedName name="IRECALC2">#REF!</definedName>
    <definedName name="IRECALC3">#REF!</definedName>
    <definedName name="IRECap">#REF!</definedName>
    <definedName name="IREWD">#REF!</definedName>
    <definedName name="IREWD3">#REF!</definedName>
    <definedName name="ItemDataSectionEnd">#REF!</definedName>
    <definedName name="ItemDataSectionStart">#REF!</definedName>
    <definedName name="JFELL" hidden="1">#REF!</definedName>
    <definedName name="Joint_Retail_income___real">#REF!</definedName>
    <definedName name="JR_LAST_YEAR">#REF!</definedName>
    <definedName name="JR_REPORT_YEAR">#REF!</definedName>
    <definedName name="JR_YEAR_B4_LAST">#REF!</definedName>
    <definedName name="JR_YEAR_B5_LAST">#REF!</definedName>
    <definedName name="K">#REF!</definedName>
    <definedName name="K_Decimal">#REF!</definedName>
    <definedName name="k_Month_In">#REF!</definedName>
    <definedName name="KENT">#REF!</definedName>
    <definedName name="Kerosene_Admin">#REF!</definedName>
    <definedName name="Kerosene_Drink">#REF!</definedName>
    <definedName name="Kerosene_EF_CO2">#REF!</definedName>
    <definedName name="Kerosene_Sewage">#REF!</definedName>
    <definedName name="Kerosene_Sludge">#REF!</definedName>
    <definedName name="KSIterationHeading">#REF!</definedName>
    <definedName name="KSolveIteration">#REF!</definedName>
    <definedName name="L">#REF!</definedName>
    <definedName name="Label">#REF!</definedName>
    <definedName name="LANCS">#REF!</definedName>
    <definedName name="Landfill_Gas_Escape">#REF!</definedName>
    <definedName name="Large_Bulk_CO2">#REF!</definedName>
    <definedName name="Large_Bulk_Tonne_km">#REF!</definedName>
    <definedName name="Large_Bulk_Tonne_km_CO2">#REF!</definedName>
    <definedName name="Large_Bulk_TonneMiles">#REF!</definedName>
    <definedName name="Large_Cont_Vessel_Tonne_km">#REF!</definedName>
    <definedName name="Large_Cont_Vessel_Tonne_km_CO2">#REF!</definedName>
    <definedName name="Large_Diesel_CO2">#REF!</definedName>
    <definedName name="Large_Diesel_Miles">#REF!</definedName>
    <definedName name="Large_Hybrid_Miles">#REF!</definedName>
    <definedName name="Large_LPG_CNG_CO2">#REF!</definedName>
    <definedName name="Large_LPG_CNG_Miles">#REF!</definedName>
    <definedName name="Large_Mbike_CO2">#REF!</definedName>
    <definedName name="Large_Mbike_Miles">#REF!</definedName>
    <definedName name="Large_Petrol_CO2">#REF!</definedName>
    <definedName name="Large_Petrol_Hybrid_CO2">#REF!</definedName>
    <definedName name="Large_Petrol_Miles">#REF!</definedName>
    <definedName name="Large_RoPax_Ferry_Tonne_km">#REF!</definedName>
    <definedName name="Large_RoPax_Ferry_Tonne_km_CO2">#REF!</definedName>
    <definedName name="Large_Roro_CO2">#REF!</definedName>
    <definedName name="Large_Roro_TonneMiles">#REF!</definedName>
    <definedName name="Large_Tanker_CO2">#REF!</definedName>
    <definedName name="Large_Tanker_Tonne_km">#REF!</definedName>
    <definedName name="Large_Tanker_Tonne_km_CO2">#REF!</definedName>
    <definedName name="Large_Tanker_TonneMiles">#REF!</definedName>
    <definedName name="Last_pre_forecast_period_flag">#REF!</definedName>
    <definedName name="Last_pre_forecast_period_flag_date">#REF!</definedName>
    <definedName name="Last_year">#REF!</definedName>
    <definedName name="LastCodeRowRef">#REF!</definedName>
    <definedName name="LastIFRS">#REF!</definedName>
    <definedName name="LastPR">#REF!</definedName>
    <definedName name="LEAKAGE">#REF!</definedName>
    <definedName name="Leakage_WW">#REF!</definedName>
    <definedName name="LEICS">#REF!</definedName>
    <definedName name="Length_of_critical_sewer_by_LA">#REF!</definedName>
    <definedName name="LengthMains">#REF!</definedName>
    <definedName name="LH_Freight_Tonne_km">#REF!</definedName>
    <definedName name="LH_Freight_Tonne_km_CO2">#REF!</definedName>
    <definedName name="LH_Freight_TonneMiles">#REF!</definedName>
    <definedName name="LH_Passenger_km">#REF!</definedName>
    <definedName name="Liabilities___Appointee___nominal">#REF!</definedName>
    <definedName name="Light_Rail_Pass_CO2">#REF!</definedName>
    <definedName name="Light_Rail_Pass_km">#REF!</definedName>
    <definedName name="Light_Rail_Tram_Pass_CO2">#REF!</definedName>
    <definedName name="Light_Rail_Tram_Pass_km">#REF!</definedName>
    <definedName name="LINCS">#REF!</definedName>
    <definedName name="LMW">#REF!</definedName>
    <definedName name="Local_Bus_CO2">#REF!</definedName>
    <definedName name="Local_Bus_Pass_km">#REF!</definedName>
    <definedName name="LONDON">#REF!</definedName>
    <definedName name="London_Bus_CO2">#REF!</definedName>
    <definedName name="London_Bus_Pass_km">#REF!</definedName>
    <definedName name="LookActionPlanTargets">#REF!</definedName>
    <definedName name="LookSubline">#REF!</definedName>
    <definedName name="LPG_Admin">#REF!</definedName>
    <definedName name="LPG_CNG_Van_CO2">#REF!</definedName>
    <definedName name="LPG_CNG_Van_Miles">#REF!</definedName>
    <definedName name="LPG_Drink">#REF!</definedName>
    <definedName name="LPG_EF_CO2">#REF!</definedName>
    <definedName name="LPG_Sewage">#REF!</definedName>
    <definedName name="LPG_Sludge">#REF!</definedName>
    <definedName name="LPG_Transport_Freight">#REF!</definedName>
    <definedName name="LPG_Transport_Passenger">#REF!</definedName>
    <definedName name="lst_acronyms">#REF!</definedName>
    <definedName name="lst_all_companies">#REF!</definedName>
    <definedName name="lst_menus">#REF!</definedName>
    <definedName name="lst_reference">#REF!</definedName>
    <definedName name="lst_scenarios">#REF!</definedName>
    <definedName name="lu">#REF!</definedName>
    <definedName name="LYear">#REF!</definedName>
    <definedName name="M">#REF!</definedName>
    <definedName name="M_GLAM">#REF!</definedName>
    <definedName name="males_UK">#REF!</definedName>
    <definedName name="managers">#REF!</definedName>
    <definedName name="MAP">#REF!</definedName>
    <definedName name="Margin_value__tariff_band___nominal.1">#REF!</definedName>
    <definedName name="Margin_value__tariff_band___nominal.2">#REF!</definedName>
    <definedName name="Margin_value__tariff_band___nominal.3">#REF!</definedName>
    <definedName name="Margins">#REF!</definedName>
    <definedName name="markit">#REF!</definedName>
    <definedName name="maximo">#REF!</definedName>
    <definedName name="Measured_apportioned_revenue___business___nominal.ADDN1">#REF!</definedName>
    <definedName name="Measured_apportioned_revenue___business___nominal.ADDN2">#REF!</definedName>
    <definedName name="Measured_apportioned_revenue___business___nominal.BR">#REF!</definedName>
    <definedName name="Measured_apportioned_revenue___business___nominal.WN">#REF!</definedName>
    <definedName name="Measured_apportioned_revenue___business___nominal.WR">#REF!</definedName>
    <definedName name="Measured_apportioned_revenue___business___nominal.WWN">#REF!</definedName>
    <definedName name="Measured_apportioned_revenue___business___nominal_total">#REF!</definedName>
    <definedName name="Measured_apportioned_revenue___residential___nominal.ADDN1">#REF!</definedName>
    <definedName name="Measured_apportioned_revenue___residential___nominal.ADDN2">#REF!</definedName>
    <definedName name="Measured_apportioned_revenue___residential___nominal.BR">#REF!</definedName>
    <definedName name="Measured_apportioned_revenue___residential___nominal.WN">#REF!</definedName>
    <definedName name="Measured_apportioned_revenue___residential___nominal.WR">#REF!</definedName>
    <definedName name="Measured_apportioned_revenue___residential___nominal.WWN">#REF!</definedName>
    <definedName name="Measured_apportioned_revenue___residential___nominal_total">#REF!</definedName>
    <definedName name="Measured_dual_service_customer_service_revenue_inc_DPC_margin___post_financeability___real">#REF!</definedName>
    <definedName name="Measured_dual_service_customer_service_revenue_inc_DPC_margin___real">#REF!</definedName>
    <definedName name="Measured_income_accrual_balance___Business___nominal">#REF!</definedName>
    <definedName name="Measured_income_accrual_balance___Business___nominal.BEG">#REF!</definedName>
    <definedName name="Measured_income_accrual_balance___Residential___nominal">#REF!</definedName>
    <definedName name="Measured_income_accrual_balance___Residential___nominal.BEG">#REF!</definedName>
    <definedName name="Measured_income_accrual_balance___Retail___nominal">#REF!</definedName>
    <definedName name="Measured_income_accrual_target_balance___Business___nominal">#REF!</definedName>
    <definedName name="Measured_residential_retail_service_revenue___real">#REF!</definedName>
    <definedName name="Measured_residential_retail_service_revenue_for_debtor_days___nominal">#REF!</definedName>
    <definedName name="Measured_residential_retail_service_revenue_inc_DPC_margin___nominal">#REF!</definedName>
    <definedName name="Measured_residential_retail_service_revenue_inclusive_of_DPC_margin___real">#REF!</definedName>
    <definedName name="Measured_residential_retail_service_revenue_weighting">#REF!</definedName>
    <definedName name="Measured_sewerage_customer_service_revenue_inc_DPC_margin___post_financeability___real">#REF!</definedName>
    <definedName name="Measured_sewerage_customer_service_revenue_inc_DPC_margin___real">#REF!</definedName>
    <definedName name="Measured_water_customer_service_revenue_inc_DPC_margin___post_financeability___real">#REF!</definedName>
    <definedName name="Measured_water_customer_service_revenue_inc_DPC_margin___real">#REF!</definedName>
    <definedName name="Med_Diesel_CO2">#REF!</definedName>
    <definedName name="Med_Diesel_Miles">#REF!</definedName>
    <definedName name="Med_Hybrid_Miles">#REF!</definedName>
    <definedName name="Med_Mbike_CO2">#REF!</definedName>
    <definedName name="Med_Mbike_Miles">#REF!</definedName>
    <definedName name="Med_Petrol_CO2">#REF!</definedName>
    <definedName name="Med_Petrol_Hybrid_CO2">#REF!</definedName>
    <definedName name="Med_Petrol_Miles">#REF!</definedName>
    <definedName name="Medium_LPG_CNG_CO2">#REF!</definedName>
    <definedName name="Medium_LPG_CNG_Miles">#REF!</definedName>
    <definedName name="MERSEYSIDE">#REF!</definedName>
    <definedName name="miles_km_conversion">#REF!</definedName>
    <definedName name="misc">#REF!</definedName>
    <definedName name="MJW_EFF">#REF!</definedName>
    <definedName name="Model_column_total">#REF!</definedName>
    <definedName name="Model_period_end">#REF!</definedName>
    <definedName name="Model_period_start">#REF!</definedName>
    <definedName name="Modelling_period_check">#REF!</definedName>
    <definedName name="Modelling_period_check_overall">#REF!</definedName>
    <definedName name="Month">#REF!</definedName>
    <definedName name="Month_number">#REF!</definedName>
    <definedName name="Months_in_a_year">#REF!</definedName>
    <definedName name="Months_per_period">#REF!</definedName>
    <definedName name="MoodyPension">#REF!</definedName>
    <definedName name="Movement_in_advance_receipts___Business___nominal">#REF!</definedName>
    <definedName name="Movement_in_advance_receipts___Residential___nominal">#REF!</definedName>
    <definedName name="Movement_in_advance_receipts___Retail___nominal">#REF!</definedName>
    <definedName name="Movement_in_capex_creditor___Business___nominal">#REF!</definedName>
    <definedName name="Movement_in_capex_creditor___residential___nominal">#REF!</definedName>
    <definedName name="Movement_in_capex_creditor___Retail___nominal">#REF!</definedName>
    <definedName name="Movement_in_capex_creditors___control___nominal.ADDN1">#REF!</definedName>
    <definedName name="Movement_in_capex_creditors___control___nominal.ADDN2">#REF!</definedName>
    <definedName name="Movement_in_capex_creditors___control___nominal.BR">#REF!</definedName>
    <definedName name="Movement_in_capex_creditors___control___nominal.WN">#REF!</definedName>
    <definedName name="Movement_in_capex_creditors___control___nominal.WR">#REF!</definedName>
    <definedName name="Movement_in_capex_creditors___control___nominal.WWN">#REF!</definedName>
    <definedName name="Movement_in_creditors___Business___nominal">#REF!</definedName>
    <definedName name="Movement_in_creditors___Residential___nominal">#REF!</definedName>
    <definedName name="Movement_in_deferred_tax_provision___Appointee___nominal">#REF!</definedName>
    <definedName name="Movement_in_deferred_tax_provision___Calc___nominal">#REF!</definedName>
    <definedName name="Movement_in_deferred_tax_provision___check">#REF!</definedName>
    <definedName name="Movement_in_deferred_tax_provision___check_overall">#REF!</definedName>
    <definedName name="Movement_in_deferred_tax_provision___control.ADDN1">#REF!</definedName>
    <definedName name="Movement_in_deferred_tax_provision___control.ADDN2">#REF!</definedName>
    <definedName name="Movement_in_deferred_tax_provision___control.BR">#REF!</definedName>
    <definedName name="Movement_in_deferred_tax_provision___control.WN">#REF!</definedName>
    <definedName name="Movement_in_deferred_tax_provision___control.WR">#REF!</definedName>
    <definedName name="Movement_in_deferred_tax_provision___control.WWN">#REF!</definedName>
    <definedName name="Movement_in_deferred_tax_provision___post_financeability___control___nominal.ADDN1">#REF!</definedName>
    <definedName name="Movement_in_deferred_tax_provision___post_financeability___control___nominal.ADDN2">#REF!</definedName>
    <definedName name="Movement_in_deferred_tax_provision___post_financeability___control___nominal.BR">#REF!</definedName>
    <definedName name="Movement_in_deferred_tax_provision___post_financeability___control___nominal.WN">#REF!</definedName>
    <definedName name="Movement_in_deferred_tax_provision___post_financeability___control___nominal.WR">#REF!</definedName>
    <definedName name="Movement_in_deferred_tax_provision___post_financeability___control___nominal.WWN">#REF!</definedName>
    <definedName name="Movement_in_deferred_tax_provision___wholesale___nominal">#REF!</definedName>
    <definedName name="Movement_in_intangible_asset_and_investments___control___nominal.ADDN1">#REF!</definedName>
    <definedName name="Movement_in_intangible_asset_and_investments___control___nominal.ADDN1.NEG">#REF!</definedName>
    <definedName name="Movement_in_intangible_asset_and_investments___control___nominal.ADDN2">#REF!</definedName>
    <definedName name="Movement_in_intangible_asset_and_investments___control___nominal.ADDN2.NEG">#REF!</definedName>
    <definedName name="Movement_in_intangible_asset_and_investments___control___nominal.BR">#REF!</definedName>
    <definedName name="Movement_in_intangible_asset_and_investments___control___nominal.BR.NEG">#REF!</definedName>
    <definedName name="Movement_in_intangible_asset_and_investments___control___nominal.WN">#REF!</definedName>
    <definedName name="Movement_in_intangible_asset_and_investments___control___nominal.WN.NEG">#REF!</definedName>
    <definedName name="Movement_in_intangible_asset_and_investments___control___nominal.WR">#REF!</definedName>
    <definedName name="Movement_in_intangible_asset_and_investments___control___nominal.WR.NEG">#REF!</definedName>
    <definedName name="Movement_in_intangible_asset_and_investments___control___nominal.WWN">#REF!</definedName>
    <definedName name="Movement_in_intangible_asset_and_investments___control___nominal.WWN.NEG">#REF!</definedName>
    <definedName name="Movement_in_intangible_asset_and_investments___Wholesale___nominal">#REF!</definedName>
    <definedName name="Movement_in_intangible_asset_and_investments___Wholesale___nominal.NEG">#REF!</definedName>
    <definedName name="Movement_in_inventories___Appointee___nominal">#REF!</definedName>
    <definedName name="Movement_in_inventories___nominal___control.ADDN1">#REF!</definedName>
    <definedName name="Movement_in_inventories___nominal___control.ADDN2">#REF!</definedName>
    <definedName name="Movement_in_inventories___nominal___control.BR">#REF!</definedName>
    <definedName name="Movement_in_inventories___nominal___control.WN">#REF!</definedName>
    <definedName name="Movement_in_inventories___nominal___control.WR">#REF!</definedName>
    <definedName name="Movement_in_inventories___nominal___control.WWN">#REF!</definedName>
    <definedName name="Movement_in_inventories___Wholesale___nominal">#REF!</definedName>
    <definedName name="Movement_in_measured_income_accrual___Business___nominal">#REF!</definedName>
    <definedName name="Movement_in_measured_income_accrual___Residential___nominal">#REF!</definedName>
    <definedName name="Movement_in_measured_income_accrual___Retail___nominal">#REF!</definedName>
    <definedName name="Movement_in_other_creditors___control___nominal.ADDN1">#REF!</definedName>
    <definedName name="Movement_in_other_creditors___control___nominal.ADDN2">#REF!</definedName>
    <definedName name="Movement_in_other_creditors___control___nominal.BR">#REF!</definedName>
    <definedName name="Movement_in_other_creditors___control___nominal.WN">#REF!</definedName>
    <definedName name="Movement_in_other_creditors___control___nominal.WR">#REF!</definedName>
    <definedName name="Movement_in_other_creditors___control___nominal.WWN">#REF!</definedName>
    <definedName name="Movement_in_other_creditors___Wholesale___nominal">#REF!</definedName>
    <definedName name="Movement_in_other_debtors___control___nominal.ADDN1">#REF!</definedName>
    <definedName name="Movement_in_other_debtors___control___nominal.ADDN2">#REF!</definedName>
    <definedName name="Movement_in_other_debtors___control___nominal.BR">#REF!</definedName>
    <definedName name="Movement_in_other_debtors___control___nominal.WN">#REF!</definedName>
    <definedName name="Movement_in_other_debtors___control___nominal.WR">#REF!</definedName>
    <definedName name="Movement_in_other_debtors___control___nominal.WWN">#REF!</definedName>
    <definedName name="Movement_in_other_liabilities___Wholesale___nominal">#REF!</definedName>
    <definedName name="Movement_in_Pensions___control___nominal.ADDN1">#REF!</definedName>
    <definedName name="Movement_in_Pensions___control___nominal.ADDN1.NEG">#REF!</definedName>
    <definedName name="Movement_in_Pensions___control___nominal.ADDN2">#REF!</definedName>
    <definedName name="Movement_in_Pensions___control___nominal.ADDN2.NEG">#REF!</definedName>
    <definedName name="Movement_in_Pensions___control___nominal.BR">#REF!</definedName>
    <definedName name="Movement_in_Pensions___control___nominal.BR.NEG">#REF!</definedName>
    <definedName name="Movement_in_Pensions___control___nominal.WN">#REF!</definedName>
    <definedName name="Movement_in_Pensions___control___nominal.WN.NEG">#REF!</definedName>
    <definedName name="Movement_in_Pensions___control___nominal.WR">#REF!</definedName>
    <definedName name="Movement_in_Pensions___control___nominal.WR.NEG">#REF!</definedName>
    <definedName name="Movement_in_Pensions___control___nominal.WWN">#REF!</definedName>
    <definedName name="Movement_in_Pensions___control___nominal.WWN.NEG">#REF!</definedName>
    <definedName name="Movement_in_Pensions___Wholesale___nominal">#REF!</definedName>
    <definedName name="Movement_in_Pensions___Wholesale___nominal.NEG">#REF!</definedName>
    <definedName name="Movement_in_provisions___Wholesale___nominal">#REF!</definedName>
    <definedName name="Movement_in_retirement_benefit_asset____liability__balance___Business___nominal">#REF!</definedName>
    <definedName name="Movement_in_retirement_benefit_asset____liability__balance___Residential___nominal">#REF!</definedName>
    <definedName name="Movement_in_retirement_benefit_asset____liability__balance___Retail___nominal">#REF!</definedName>
    <definedName name="Movement_in_trade__capex_creditors_and_other_payables___Appointee___nominal">#REF!</definedName>
    <definedName name="Movement_in_trade_and_other_creditors___Business___nominal">#REF!</definedName>
    <definedName name="Movement_in_trade_and_other_creditors___Residential___nominal">#REF!</definedName>
    <definedName name="Movement_in_trade_and_other_receivables___Appointee___nominal">#REF!</definedName>
    <definedName name="Movement_in_trade_creditor___Retail___nominal">#REF!</definedName>
    <definedName name="Movement_in_trade_creditors___control___nominal.ADDN1">#REF!</definedName>
    <definedName name="Movement_in_trade_creditors___control___nominal.ADDN2">#REF!</definedName>
    <definedName name="Movement_in_trade_creditors___control___nominal.BR">#REF!</definedName>
    <definedName name="Movement_in_trade_creditors___control___nominal.WN">#REF!</definedName>
    <definedName name="Movement_in_trade_creditors___control___nominal.WR">#REF!</definedName>
    <definedName name="Movement_in_trade_creditors___control___nominal.WWN">#REF!</definedName>
    <definedName name="Movement_in_trade_debtor___Business___nominal">#REF!</definedName>
    <definedName name="Movement_in_trade_debtor___Residential___nominal">#REF!</definedName>
    <definedName name="Movement_in_trade_debtor___Retail___nominal">#REF!</definedName>
    <definedName name="Movement_in_trade_debtors___control___nominal.ADDN1">#REF!</definedName>
    <definedName name="Movement_in_trade_debtors___control___nominal.ADDN2">#REF!</definedName>
    <definedName name="Movement_in_trade_debtors___control___nominal.BR">#REF!</definedName>
    <definedName name="Movement_in_trade_debtors___control___nominal.WN">#REF!</definedName>
    <definedName name="Movement_in_trade_debtors___control___nominal.WR">#REF!</definedName>
    <definedName name="Movement_in_trade_debtors___control___nominal.WWN">#REF!</definedName>
    <definedName name="Movement_in_trade_debtors_and_other_receivables___control.ADDN1">#REF!</definedName>
    <definedName name="Movement_in_trade_debtors_and_other_receivables___control.ADDN2">#REF!</definedName>
    <definedName name="Movement_in_trade_debtors_and_other_receivables___control.BR">#REF!</definedName>
    <definedName name="Movement_in_trade_debtors_and_other_receivables___control.WN">#REF!</definedName>
    <definedName name="Movement_in_trade_debtors_and_other_receivables___control.WR">#REF!</definedName>
    <definedName name="Movement_in_trade_debtors_and_other_receivables___control.WWN">#REF!</definedName>
    <definedName name="Movement_in_trade_debtors_and_other_receivables___Wholesale___nominal">#REF!</definedName>
    <definedName name="Movement_in_wholesale_creditor___Business___nominal">#REF!</definedName>
    <definedName name="Movement_in_wholesale_creditor___Residential___nominal">#REF!</definedName>
    <definedName name="Movement_in_working_capital___control___nominal.ADDN1">#REF!</definedName>
    <definedName name="Movement_in_working_capital___control___nominal.ADDN2">#REF!</definedName>
    <definedName name="Movement_in_working_capital___control___nominal.BR">#REF!</definedName>
    <definedName name="Movement_in_working_capital___control___nominal.WN">#REF!</definedName>
    <definedName name="Movement_in_working_capital___control___nominal.WR">#REF!</definedName>
    <definedName name="Movement_in_working_capital___control___nominal.WWN">#REF!</definedName>
    <definedName name="Movement_in_working_capital___trade__capex_and_other_creditors___control___nominal.ADDN1">#REF!</definedName>
    <definedName name="Movement_in_working_capital___trade__capex_and_other_creditors___control___nominal.ADDN2">#REF!</definedName>
    <definedName name="Movement_in_working_capital___trade__capex_and_other_creditors___control___nominal.BR">#REF!</definedName>
    <definedName name="Movement_in_working_capital___trade__capex_and_other_creditors___control___nominal.WN">#REF!</definedName>
    <definedName name="Movement_in_working_capital___trade__capex_and_other_creditors___control___nominal.WR">#REF!</definedName>
    <definedName name="Movement_in_working_capital___trade__capex_and_other_creditors___control___nominal.WWN">#REF!</definedName>
    <definedName name="Movement_in_working_capital___trade__capex_and_other_creditors___Wholesale___nominal">#REF!</definedName>
    <definedName name="mQgBC">OFFSET(#REF!,0,#REF!,1,#REF!)</definedName>
    <definedName name="mQgLabels">OFFSET(#REF!,0,#REF!,2,#REF!)</definedName>
    <definedName name="N">#REF!</definedName>
    <definedName name="N_A_H">#REF!</definedName>
    <definedName name="N_A_M">#REF!</definedName>
    <definedName name="N_AW_H">#REF!</definedName>
    <definedName name="N_AW_L">#REF!</definedName>
    <definedName name="N_AW_M">#REF!</definedName>
    <definedName name="N_DS_AD">#REF!</definedName>
    <definedName name="N_DS_APD">#REF!</definedName>
    <definedName name="N_DS_Comp">#REF!</definedName>
    <definedName name="N_DS_Limed">#REF!</definedName>
    <definedName name="N_DS_Raw">#REF!</definedName>
    <definedName name="N_DS_Sludge">#REF!</definedName>
    <definedName name="N_DS_THP">#REF!</definedName>
    <definedName name="N_E">#REF!</definedName>
    <definedName name="N_G">#REF!</definedName>
    <definedName name="N_YORKS">#REF!</definedName>
    <definedName name="N2O_CO2eq_GWP">#REF!</definedName>
    <definedName name="N2O_N_N2O_conversion">#REF!</definedName>
    <definedName name="name">#REF!</definedName>
    <definedName name="name_table">#REF!</definedName>
    <definedName name="names">#REF!</definedName>
    <definedName name="Nat_Rail_Pass_CO2">#REF!</definedName>
    <definedName name="Nat_Rail_Pass_km">#REF!</definedName>
    <definedName name="Negative_tax_calculated___nominal.ADDN1">#REF!</definedName>
    <definedName name="Negative_tax_calculated___nominal.ADDN2">#REF!</definedName>
    <definedName name="Negative_tax_calculated___nominal.BR">#REF!</definedName>
    <definedName name="Negative_tax_calculated___nominal.WN">#REF!</definedName>
    <definedName name="Negative_tax_calculated___nominal.WR">#REF!</definedName>
    <definedName name="Negative_tax_calculated___nominal.WWN">#REF!</definedName>
    <definedName name="Negative_tax_calculated___post_financeability___nominal.ADDN1">#REF!</definedName>
    <definedName name="Negative_tax_calculated___post_financeability___nominal.ADDN2">#REF!</definedName>
    <definedName name="Negative_tax_calculated___post_financeability___nominal.BR">#REF!</definedName>
    <definedName name="Negative_tax_calculated___post_financeability___nominal.WN">#REF!</definedName>
    <definedName name="Negative_tax_calculated___post_financeability___nominal.WR">#REF!</definedName>
    <definedName name="Negative_tax_calculated___post_financeability___nominal.WWN">#REF!</definedName>
    <definedName name="NESBPinputs">#REF!</definedName>
    <definedName name="NESBPtrans">#REF!</definedName>
    <definedName name="NEStransition">#REF!</definedName>
    <definedName name="Net_assets___Appointee___nominal">#REF!</definedName>
    <definedName name="Net_assets___control___nominal.ADDN1">#REF!</definedName>
    <definedName name="Net_assets___control___nominal.ADDN2">#REF!</definedName>
    <definedName name="Net_assets___control___nominal.BR">#REF!</definedName>
    <definedName name="Net_assets___control___nominal.WN">#REF!</definedName>
    <definedName name="Net_assets___control___nominal.WR">#REF!</definedName>
    <definedName name="Net_assets___control___nominal.WWN">#REF!</definedName>
    <definedName name="Net_assets___Retail___nominal">#REF!</definedName>
    <definedName name="Net_assets___Wholesale___nominal">#REF!</definedName>
    <definedName name="Net_assets_before_deferred_tax___Appointee___nominal">#REF!</definedName>
    <definedName name="Net_assets_before_deferred_tax___Wholesale___nominal">#REF!</definedName>
    <definedName name="Net_assets_before_deferred_tax__control___nominal.ADDN1">#REF!</definedName>
    <definedName name="Net_assets_before_deferred_tax__control___nominal.ADDN2">#REF!</definedName>
    <definedName name="Net_assets_before_deferred_tax__control___nominal.BR">#REF!</definedName>
    <definedName name="Net_assets_before_deferred_tax__control___nominal.WN">#REF!</definedName>
    <definedName name="Net_assets_before_deferred_tax__control___nominal.WR">#REF!</definedName>
    <definedName name="Net_assets_before_deferred_tax__control___nominal.WWN">#REF!</definedName>
    <definedName name="Net_cash_flow___Business___nominal">#REF!</definedName>
    <definedName name="Net_cash_flow___Residential___nominal">#REF!</definedName>
    <definedName name="Net_cash_flow__excl._interest_received____cost_____Business___nominal">#REF!</definedName>
    <definedName name="Net_cash_flow__excl._interest_received____cost_____Residential___nominal">#REF!</definedName>
    <definedName name="Net_cash_generated____used__in_financing_activities___Appointee___nominal">#REF!</definedName>
    <definedName name="Net_cash_generated____used__in_financing_activities___control___nominal.ADDN1">#REF!</definedName>
    <definedName name="Net_cash_generated____used__in_financing_activities___control___nominal.ADDN2">#REF!</definedName>
    <definedName name="Net_cash_generated____used__in_financing_activities___control___nominal.BR">#REF!</definedName>
    <definedName name="Net_cash_generated____used__in_financing_activities___control___nominal.WN">#REF!</definedName>
    <definedName name="Net_cash_generated____used__in_financing_activities___control___nominal.WR">#REF!</definedName>
    <definedName name="Net_cash_generated____used__in_financing_activities___control___nominal.WWN">#REF!</definedName>
    <definedName name="Net_cash_generated____used__in_financing_activities___Retail___nominal">#REF!</definedName>
    <definedName name="Net_cash_generated____used__in_financing_activities___Wholesale___nominal">#REF!</definedName>
    <definedName name="Net_cash_generated____used__in_investing_activities___Appointee___nominal">#REF!</definedName>
    <definedName name="Net_cash_generated____used__in_investing_activities___control___nominal.ADDN1">#REF!</definedName>
    <definedName name="Net_cash_generated____used__in_investing_activities___control___nominal.ADDN2">#REF!</definedName>
    <definedName name="Net_cash_generated____used__in_investing_activities___control___nominal.BR">#REF!</definedName>
    <definedName name="Net_cash_generated____used__in_investing_activities___control___nominal.WN">#REF!</definedName>
    <definedName name="Net_cash_generated____used__in_investing_activities___control___nominal.WR">#REF!</definedName>
    <definedName name="Net_cash_generated____used__in_investing_activities___control___nominal.WWN">#REF!</definedName>
    <definedName name="Net_cash_generated____used__in_investing_activities___Retail___nominal">#REF!</definedName>
    <definedName name="Net_cash_generated____used__in_investing_activities___Wholesale___nominal">#REF!</definedName>
    <definedName name="Net_cash_generated____used__in_operating_activities___Appointee___nominal">#REF!</definedName>
    <definedName name="Net_cash_generated____used__in_operating_activities___control___nominal.ADDN1">#REF!</definedName>
    <definedName name="Net_cash_generated____used__in_operating_activities___control___nominal.ADDN2">#REF!</definedName>
    <definedName name="Net_cash_generated____used__in_operating_activities___control___nominal.BR">#REF!</definedName>
    <definedName name="Net_cash_generated____used__in_operating_activities___control___nominal.WN">#REF!</definedName>
    <definedName name="Net_cash_generated____used__in_operating_activities___control___nominal.WR">#REF!</definedName>
    <definedName name="Net_cash_generated____used__in_operating_activities___control___nominal.WWN">#REF!</definedName>
    <definedName name="Net_cash_generated____used__in_operating_activities___Retail___nominal">#REF!</definedName>
    <definedName name="Net_cash_generated____used__in_operating_activities___Wholesale___nominal">#REF!</definedName>
    <definedName name="Net_cash_generated____used__in_operations___Appointee___nominal">#REF!</definedName>
    <definedName name="Net_cash_generated____used__in_operations___control___nominal.ADDN1">#REF!</definedName>
    <definedName name="Net_cash_generated____used__in_operations___control___nominal.ADDN2">#REF!</definedName>
    <definedName name="Net_cash_generated____used__in_operations___control___nominal.BR">#REF!</definedName>
    <definedName name="Net_cash_generated____used__in_operations___control___nominal.WN">#REF!</definedName>
    <definedName name="Net_cash_generated____used__in_operations___control___nominal.WR">#REF!</definedName>
    <definedName name="Net_cash_generated____used__in_operations___control___nominal.WWN">#REF!</definedName>
    <definedName name="Net_cash_generated____used__in_operations___Retail___nominal">#REF!</definedName>
    <definedName name="Net_cash_generated____used__in_operations___Wholesale___nominal">#REF!</definedName>
    <definedName name="Net_cash_generated_before_financing_activities___Appointee___nominal">#REF!</definedName>
    <definedName name="Net_debt___Appointee___nominal">#REF!</definedName>
    <definedName name="Net_debt___control___nominal.ADDN1">#REF!</definedName>
    <definedName name="Net_debt___control___nominal.ADDN2">#REF!</definedName>
    <definedName name="Net_debt___control___nominal.BR">#REF!</definedName>
    <definedName name="Net_debt___control___nominal.WN">#REF!</definedName>
    <definedName name="Net_debt___control___nominal.WR">#REF!</definedName>
    <definedName name="Net_debt___control___nominal.WWN">#REF!</definedName>
    <definedName name="Net_debt___forecast___Appointee___nominal">#REF!</definedName>
    <definedName name="Net_debt___Wholesale___nominal">#REF!</definedName>
    <definedName name="Net_debt_opening_balance___Wholesale___nominal">#REF!</definedName>
    <definedName name="Net_debt_post_financeability_adjustment___Appointee___nominal">#REF!</definedName>
    <definedName name="Net_increase____decrease__in_cash___Retail___nominal">#REF!</definedName>
    <definedName name="Net_increase____decrease__in_cash___Wholesale___nominal">#REF!</definedName>
    <definedName name="Net_increase____decrease__in_cash__control___nominal.ADDN1">#REF!</definedName>
    <definedName name="Net_increase____decrease__in_cash__control___nominal.ADDN2">#REF!</definedName>
    <definedName name="Net_increase____decrease__in_cash__control___nominal.BR">#REF!</definedName>
    <definedName name="Net_increase____decrease__in_cash__control___nominal.WN">#REF!</definedName>
    <definedName name="Net_increase____decrease__in_cash__control___nominal.WR">#REF!</definedName>
    <definedName name="Net_increase____decrease__in_cash__control___nominal.WWN">#REF!</definedName>
    <definedName name="Net_increase____decrease__in_cash_Appointee_total_check">#REF!</definedName>
    <definedName name="Net_increase____decrease__in_cash_Appointee_total_check_overall">#REF!</definedName>
    <definedName name="Net_interest_income____paid____Retail___nominal">#REF!</definedName>
    <definedName name="Net_margin_by_tariff_band_check">#REF!</definedName>
    <definedName name="Net_margin_by_tariff_band_check_calc">#REF!</definedName>
    <definedName name="Net_margin_by_tariff_band_check_overall">#REF!</definedName>
    <definedName name="Net_margin_incl._interest_received___Business___nominal">#REF!</definedName>
    <definedName name="Net_margin_incl._interest_received___Residential___nominal">#REF!</definedName>
    <definedName name="Net_operating_expenditure___Wholesale___nominal">#REF!</definedName>
    <definedName name="Net_operating_expenditure___Wholesale___nominal.NEG">#REF!</definedName>
    <definedName name="Net_operating_expenditure_allowable_for_tax_deductions___nominal.ADDN1">#REF!</definedName>
    <definedName name="Net_operating_expenditure_allowable_for_tax_deductions___nominal.ADDN2">#REF!</definedName>
    <definedName name="Net_operating_expenditure_allowable_for_tax_deductions___nominal.BR">#REF!</definedName>
    <definedName name="Net_operating_expenditure_allowable_for_tax_deductions___nominal.WN">#REF!</definedName>
    <definedName name="Net_operating_expenditure_allowable_for_tax_deductions___nominal.WR">#REF!</definedName>
    <definedName name="Net_operating_expenditure_allowable_for_tax_deductions___nominal.WWN">#REF!</definedName>
    <definedName name="Net_operating_expenditure_allowable_for_tax_deductions___wholesale___nominal">#REF!</definedName>
    <definedName name="Net_profit___Appointee___nominal">#REF!</definedName>
    <definedName name="Net_Totex___nominal.ADDN1">#REF!</definedName>
    <definedName name="Net_Totex___nominal.ADDN2">#REF!</definedName>
    <definedName name="Net_Totex___nominal.BR">#REF!</definedName>
    <definedName name="Net_Totex___nominal.WN">#REF!</definedName>
    <definedName name="Net_Totex___nominal.WR">#REF!</definedName>
    <definedName name="Net_Totex___nominal.WWN">#REF!</definedName>
    <definedName name="Net_Totex___real.ADDN1">#REF!</definedName>
    <definedName name="Net_Totex___real.ADDN2">#REF!</definedName>
    <definedName name="Net_Totex___real.BR">#REF!</definedName>
    <definedName name="Net_Totex___real.WN">#REF!</definedName>
    <definedName name="Net_Totex___real.WR">#REF!</definedName>
    <definedName name="Net_Totex___real.WWN">#REF!</definedName>
    <definedName name="Net_Totex_for_PAYG___nominal.ADDN1">#REF!</definedName>
    <definedName name="Net_Totex_for_PAYG___nominal.ADDN2">#REF!</definedName>
    <definedName name="Net_Totex_for_PAYG___nominal.BR">#REF!</definedName>
    <definedName name="Net_Totex_for_PAYG___nominal.WN">#REF!</definedName>
    <definedName name="Net_Totex_for_PAYG___nominal.WR">#REF!</definedName>
    <definedName name="Net_Totex_for_PAYG___nominal.WWN">#REF!</definedName>
    <definedName name="Net_Totex_for_PAYG___real.ADDN1">#REF!</definedName>
    <definedName name="Net_Totex_for_PAYG___real.ADDN2">#REF!</definedName>
    <definedName name="Net_Totex_for_PAYG___real.BR">#REF!</definedName>
    <definedName name="Net_Totex_for_PAYG___real.WN">#REF!</definedName>
    <definedName name="Net_Totex_for_PAYG___real.WR">#REF!</definedName>
    <definedName name="Net_Totex_for_PAYG___real.WWN">#REF!</definedName>
    <definedName name="Net_Totex_for_PAYG___Wholesale___real">#REF!</definedName>
    <definedName name="new" hidden="1">{"bal",#N/A,FALSE,"working papers";"income",#N/A,FALSE,"working papers"}</definedName>
    <definedName name="NEWAREA">#REF!</definedName>
    <definedName name="NGas_Admin">#REF!</definedName>
    <definedName name="Ngas_Admin_Exp">#REF!</definedName>
    <definedName name="NGas_CHP_Admin">#REF!</definedName>
    <definedName name="NGas_CHP_Drink">#REF!</definedName>
    <definedName name="NGas_CHP_Sewage">#REF!</definedName>
    <definedName name="NGas_Drink">#REF!</definedName>
    <definedName name="Ngas_Drink_Exp">#REF!</definedName>
    <definedName name="NGas_EF_CO2">#REF!</definedName>
    <definedName name="NGas_NGQCHP1">#REF!</definedName>
    <definedName name="NGas_NGQCHP2">#REF!</definedName>
    <definedName name="NGas_Sewage">#REF!</definedName>
    <definedName name="Ngas_Sewage_Exp">#REF!</definedName>
    <definedName name="NGas_Sludge">#REF!</definedName>
    <definedName name="Ngas_Sludge_Exp">#REF!</definedName>
    <definedName name="Nload_Secondary">#REF!</definedName>
    <definedName name="No_Biogas_Data">#REF!</definedName>
    <definedName name="Nominal_dividend_growth___adjusted">#REF!</definedName>
    <definedName name="Non_current_assets___Appointee___nominal">#REF!</definedName>
    <definedName name="Non_distributable_reserves_balance___Appointee___nominal">#REF!</definedName>
    <definedName name="Non_distributable_reserves_balance___control___nominal.ADDN1">#REF!</definedName>
    <definedName name="Non_distributable_reserves_balance___control___nominal.ADDN1.BEG">#REF!</definedName>
    <definedName name="Non_distributable_reserves_balance___control___nominal.ADDN2">#REF!</definedName>
    <definedName name="Non_distributable_reserves_balance___control___nominal.ADDN2.BEG">#REF!</definedName>
    <definedName name="Non_distributable_reserves_balance___control___nominal.BR">#REF!</definedName>
    <definedName name="Non_distributable_reserves_balance___control___nominal.BR.BEG">#REF!</definedName>
    <definedName name="Non_distributable_reserves_balance___control___nominal.WN">#REF!</definedName>
    <definedName name="Non_distributable_reserves_balance___control___nominal.WN.BEG">#REF!</definedName>
    <definedName name="Non_distributable_reserves_balance___control___nominal.WR">#REF!</definedName>
    <definedName name="Non_distributable_reserves_balance___control___nominal.WR.BEG">#REF!</definedName>
    <definedName name="Non_distributable_reserves_balance___control___nominal.WWN">#REF!</definedName>
    <definedName name="Non_distributable_reserves_balance___control___nominal.WWN.BEG">#REF!</definedName>
    <definedName name="Non_distributable_reserves_balance___Wholesale___nominal">#REF!</definedName>
    <definedName name="Non_PAYG_Totex___nominal.ADDN1">#REF!</definedName>
    <definedName name="Non_PAYG_Totex___nominal.ADDN2">#REF!</definedName>
    <definedName name="Non_PAYG_Totex___nominal.BR">#REF!</definedName>
    <definedName name="Non_PAYG_Totex___nominal.WN">#REF!</definedName>
    <definedName name="Non_PAYG_Totex___nominal.WR">#REF!</definedName>
    <definedName name="Non_PAYG_Totex___nominal.WWN">#REF!</definedName>
    <definedName name="Non_price_control_income___third_party_services___Bulk_supplies___Combined___real.ADDN1">#REF!</definedName>
    <definedName name="Non_price_control_income___third_party_services___Bulk_supplies___Combined___real.ADDN2">#REF!</definedName>
    <definedName name="Non_price_control_income___third_party_services___Bulk_supplies___Combined___real.BR">#REF!</definedName>
    <definedName name="Non_price_control_income___third_party_services___Bulk_supplies___Combined___real.WN">#REF!</definedName>
    <definedName name="Non_price_control_income___third_party_services___Bulk_supplies___Combined___real.WR">#REF!</definedName>
    <definedName name="Non_price_control_income___third_party_services___Bulk_supplies___Combined___real.WWN">#REF!</definedName>
    <definedName name="NonAppointed">#REF!</definedName>
    <definedName name="NORFOLK">#REF!</definedName>
    <definedName name="NORTHANTS">#REF!</definedName>
    <definedName name="NORTHUMBERLAND">#REF!</definedName>
    <definedName name="Notional">#REF!</definedName>
    <definedName name="Notional_target_gearing___wholesale">#REF!</definedName>
    <definedName name="NOTTS">#REF!</definedName>
    <definedName name="NPV_check.ADDN1">#REF!</definedName>
    <definedName name="NPV_check.ADDN2">#REF!</definedName>
    <definedName name="NPV_check.BR">#REF!</definedName>
    <definedName name="NPV_check.WN">#REF!</definedName>
    <definedName name="NPV_check.WR">#REF!</definedName>
    <definedName name="NPV_check.WWN">#REF!</definedName>
    <definedName name="NPV_check_overall.ADDN1">#REF!</definedName>
    <definedName name="NPV_check_overall.ADDN2">#REF!</definedName>
    <definedName name="NPV_check_overall.BR">#REF!</definedName>
    <definedName name="NPV_check_overall.WN">#REF!</definedName>
    <definedName name="NPV_check_overall.WR">#REF!</definedName>
    <definedName name="NPV_check_overall.WWN">#REF!</definedName>
    <definedName name="NPV_difference___real.ADDN1">#REF!</definedName>
    <definedName name="NPV_difference___real.ADDN2">#REF!</definedName>
    <definedName name="NPV_difference___real.BR">#REF!</definedName>
    <definedName name="NPV_difference___real.WN">#REF!</definedName>
    <definedName name="NPV_difference___real.WR">#REF!</definedName>
    <definedName name="NPV_difference___real.WWN">#REF!</definedName>
    <definedName name="NPV_for_revenue_as_per_TDS___BR___real">#REF!</definedName>
    <definedName name="NPV_of_re_profiled_allowed_revenue___active___real.ADDN1">#REF!</definedName>
    <definedName name="NPV_of_re_profiled_allowed_revenue___active___real.ADDN2">#REF!</definedName>
    <definedName name="NPV_of_re_profiled_allowed_revenue___active___real.BR">#REF!</definedName>
    <definedName name="NPV_of_re_profiled_allowed_revenue___active___real.WN">#REF!</definedName>
    <definedName name="NPV_of_re_profiled_allowed_revenue___active___real.WR">#REF!</definedName>
    <definedName name="NPV_of_re_profiled_allowed_revenue___active___real.WWN">#REF!</definedName>
    <definedName name="NPV_of_revenue_requirement_excl_tax_charge___real.ADDN1">#REF!</definedName>
    <definedName name="NPV_of_revenue_requirement_excl_tax_charge___real.ADDN2">#REF!</definedName>
    <definedName name="NPV_of_revenue_requirement_excl_tax_charge___real.BR">#REF!</definedName>
    <definedName name="NPV_of_revenue_requirement_excl_tax_charge___real.WN">#REF!</definedName>
    <definedName name="NPV_of_revenue_requirement_excl_tax_charge___real.WR">#REF!</definedName>
    <definedName name="NPV_of_revenue_requirement_excl_tax_charge___real.WWN">#REF!</definedName>
    <definedName name="NvsASD">"V2006-03-22"</definedName>
    <definedName name="NvsAutoDrillOk">"VN"</definedName>
    <definedName name="NvsElapsedTime">0.0345248842568253</definedName>
    <definedName name="NvsEndTime">38812.6159520833</definedName>
    <definedName name="NvsInstSpec">"%,FTW_CC,TCOSTCENTRE_ROLLUP,NALL VALUES"</definedName>
    <definedName name="NvsLayoutType">"M3"</definedName>
    <definedName name="NvsPanelEffdt">"V2003-06-20"</definedName>
    <definedName name="NvsPanelSetid">"VTWA"</definedName>
    <definedName name="NvsParentRef">#REF!</definedName>
    <definedName name="NvsReqBU">"VGL002"</definedName>
    <definedName name="NvsReqBUOnly">"VY"</definedName>
    <definedName name="NvsTransLed">"VN"</definedName>
    <definedName name="NvsTreeASD">"V2006-03-22"</definedName>
    <definedName name="NvsValTbl.BUSINESS_UNIT">"BUS_UNIT_TBL_GL"</definedName>
    <definedName name="NW_A_H">#REF!</definedName>
    <definedName name="NW_A_L">#REF!</definedName>
    <definedName name="NW_A_M">#REF!</definedName>
    <definedName name="NW_A_N">#REF!</definedName>
    <definedName name="NW_AW_H">#REF!</definedName>
    <definedName name="NW_AW_L">#REF!</definedName>
    <definedName name="NW_AW_M">#REF!</definedName>
    <definedName name="NW_AW_N">#REF!</definedName>
    <definedName name="NW_E">#REF!</definedName>
    <definedName name="NW_G">#REF!</definedName>
    <definedName name="NW_halfpreston">#REF!</definedName>
    <definedName name="NW_W">#REF!</definedName>
    <definedName name="NWTBPinputs">#REF!</definedName>
    <definedName name="NWTBPtrans">#REF!</definedName>
    <definedName name="NWTtransition">#REF!</definedName>
    <definedName name="O">#REF!</definedName>
    <definedName name="obxIssuesLog">#REF!</definedName>
    <definedName name="OCF_Sites_List">#REF!</definedName>
    <definedName name="ODLookUp">#REF!</definedName>
    <definedName name="Ofwat_____of_dividends_issued_as_scrip_shares">#REF!</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counting_charge_included_in_regulatory_accounts_for_Defined_Contribution_schemes___charge_for_DC_schemes___control___real.ADDN1">#REF!</definedName>
    <definedName name="Ofwat___accounting_charge_included_in_regulatory_accounts_for_Defined_Contribution_schemes___charge_for_DC_schemes___control___real.ADDN2">#REF!</definedName>
    <definedName name="Ofwat___accounting_charge_included_in_regulatory_accounts_for_Defined_Contribution_schemes___charge_for_DC_schemes___control___real.BR">#REF!</definedName>
    <definedName name="Ofwat___accounting_charge_included_in_regulatory_accounts_for_Defined_Contribution_schemes___charge_for_DC_schemes___control___real.WN">#REF!</definedName>
    <definedName name="Ofwat___accounting_charge_included_in_regulatory_accounts_for_Defined_Contribution_schemes___charge_for_DC_schemes___control___real.WR">#REF!</definedName>
    <definedName name="Ofwat___accounting_charge_included_in_regulatory_accounts_for_Defined_Contribution_schemes___charge_for_DC_schemes___control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adjustment_to_tax_payment.ADDN1">#REF!</definedName>
    <definedName name="Ofwat___adjustment_to_tax_payment.ADDN2">#REF!</definedName>
    <definedName name="Ofwat___adjustment_to_tax_payment.BR">#REF!</definedName>
    <definedName name="Ofwat___adjustment_to_tax_payment.WN">#REF!</definedName>
    <definedName name="Ofwat___adjustment_to_tax_payment.WR">#REF!</definedName>
    <definedName name="Ofwat___adjustment_to_tax_payment.WWN">#REF!</definedName>
    <definedName name="Ofwat___Adjustment_to_Wholesale_revenue_requirement___real.ADDN1">#REF!</definedName>
    <definedName name="Ofwat___Adjustment_to_Wholesale_revenue_requirement___real.ADDN2">#REF!</definedName>
    <definedName name="Ofwat___Adjustment_to_Wholesale_revenue_requirement___real.BR">#REF!</definedName>
    <definedName name="Ofwat___Adjustment_to_Wholesale_revenue_requirement___real.WN">#REF!</definedName>
    <definedName name="Ofwat___Adjustment_to_Wholesale_revenue_requirement___real.WR">#REF!</definedName>
    <definedName name="Ofwat___Adjustment_to_Wholesale_revenue_requirement___real.WWN">#REF!</definedName>
    <definedName name="Ofwat___allowable_depreciation_on_capitalised_revenue___control.ADDN1">#REF!</definedName>
    <definedName name="Ofwat___allowable_depreciation_on_capitalised_revenue___control.ADDN2">#REF!</definedName>
    <definedName name="Ofwat___allowable_depreciation_on_capitalised_revenue___control.BR">#REF!</definedName>
    <definedName name="Ofwat___allowable_depreciation_on_capitalised_revenue___control.WN">#REF!</definedName>
    <definedName name="Ofwat___allowable_depreciation_on_capitalised_revenue___control.WR">#REF!</definedName>
    <definedName name="Ofwat___allowable_depreciation_on_capitalised_revenue___control.WWN">#REF!</definedName>
    <definedName name="Ofwat___Alternative_revenue_value___real.ADDN1">#REF!</definedName>
    <definedName name="Ofwat___Alternative_revenue_value___real.ADDN2">#REF!</definedName>
    <definedName name="Ofwat___Alternative_revenue_value___real.BR">#REF!</definedName>
    <definedName name="Ofwat___Alternative_revenue_value___real.WN">#REF!</definedName>
    <definedName name="Ofwat___Alternative_revenue_value___real.WR">#REF!</definedName>
    <definedName name="Ofwat___Alternative_revenue_value___real.WWN">#REF!</definedName>
    <definedName name="Ofwat___Base_revenue_for_2024_25___real.ADDN1">#REF!</definedName>
    <definedName name="Ofwat___Base_revenue_for_2024_25___real.ADDN2">#REF!</definedName>
    <definedName name="Ofwat___Base_revenue_for_2024_25___real.BR">#REF!</definedName>
    <definedName name="Ofwat___Base_revenue_for_2024_25___real.WN">#REF!</definedName>
    <definedName name="Ofwat___Base_revenue_for_2024_25___real.WR">#REF!</definedName>
    <definedName name="Ofwat___Base_revenue_for_2024_25___real.WWN">#REF!</definedName>
    <definedName name="Ofwat___blended_interest_rate_on_change_in_borrowings">#REF!</definedName>
    <definedName name="Ofwat___Business__retail_total_allowed_depreciation___real">#REF!</definedName>
    <definedName name="Ofwat___Business_Advance_Receipts_Weighting___Unmeasured">#REF!</definedName>
    <definedName name="Ofwat___Business_Measured_income_accrual_Opening_balance___nominal">#REF!</definedName>
    <definedName name="Ofwat___Business_measured_income_proportion_of_total_Business_income">#REF!</definedName>
    <definedName name="Ofwat___Business_retail_advance_receipts_creditor_days_measured">#REF!</definedName>
    <definedName name="Ofwat___Business_retail_advance_receipts_creditor_days_unmeasured">#REF!</definedName>
    <definedName name="Ofwat___Business_retail_average_cost_per_customer_in_Tariff_Band__Welsh_companies____real.1">#REF!</definedName>
    <definedName name="Ofwat___Business_retail_average_cost_per_customer_in_Tariff_Band__Welsh_companies____real.2">#REF!</definedName>
    <definedName name="Ofwat___Business_retail_average_cost_per_customer_in_Tariff_Band__Welsh_companies____real.3">#REF!</definedName>
    <definedName name="Ofwat___Business_retail_margin___Override">#REF!</definedName>
    <definedName name="Ofwat___Business_retail_Measured_income_accrual_rate">#REF!</definedName>
    <definedName name="Ofwat___Business_retail_revenue_adjustment___real">#REF!</definedName>
    <definedName name="Ofwat___Business_retail_revenue_override___nominal">#REF!</definedName>
    <definedName name="Ofwat___business_weighted_average_debtor_days">#REF!</definedName>
    <definedName name="Ofwat___Capex_creditor_days">#REF!</definedName>
    <definedName name="Ofwat___Capital_expenditure___proportion_of_new_capital_expenditure_qualifying_for_the_main_rate_pool___control.ADDN1">#REF!</definedName>
    <definedName name="Ofwat___Capital_expenditure___proportion_of_new_capital_expenditure_qualifying_for_the_main_rate_pool___control.ADDN2">#REF!</definedName>
    <definedName name="Ofwat___Capital_expenditure___proportion_of_new_capital_expenditure_qualifying_for_the_main_rate_pool___control.BR">#REF!</definedName>
    <definedName name="Ofwat___Capital_expenditure___proportion_of_new_capital_expenditure_qualifying_for_the_main_rate_pool___control.WN">#REF!</definedName>
    <definedName name="Ofwat___Capital_expenditure___proportion_of_new_capital_expenditure_qualifying_for_the_main_rate_pool___control.WR">#REF!</definedName>
    <definedName name="Ofwat___Capital_expenditure___proportion_of_new_capital_expenditure_qualifying_for_the_main_rate_pool___control.WWN">#REF!</definedName>
    <definedName name="Ofwat___Capital_expenditure___proportion_of_new_capital_expenditure_qualifying_for_the_special_rate_pool___control.ADDN1">#REF!</definedName>
    <definedName name="Ofwat___Capital_expenditure___proportion_of_new_capital_expenditure_qualifying_for_the_special_rate_pool___control.ADDN2">#REF!</definedName>
    <definedName name="Ofwat___Capital_expenditure___proportion_of_new_capital_expenditure_qualifying_for_the_special_rate_pool___control.BR">#REF!</definedName>
    <definedName name="Ofwat___Capital_expenditure___proportion_of_new_capital_expenditure_qualifying_for_the_special_rate_pool___control.WN">#REF!</definedName>
    <definedName name="Ofwat___Capital_expenditure___proportion_of_new_capital_expenditure_qualifying_for_the_special_rate_pool___control.WR">#REF!</definedName>
    <definedName name="Ofwat___Capital_expenditure___proportion_of_new_capital_expenditure_qualifying_for_the_special_rate_pool___control.WWN">#REF!</definedName>
    <definedName name="Ofwat___Capital_expenditure___proportion_of_new_capital_expenditure_qualifying_for_the_structures_and_buildings_pool___control.ADDN1">#REF!</definedName>
    <definedName name="Ofwat___Capital_expenditure___proportion_of_new_capital_expenditure_qualifying_for_the_structures_and_buildings_pool___control.ADDN2">#REF!</definedName>
    <definedName name="Ofwat___Capital_expenditure___proportion_of_new_capital_expenditure_qualifying_for_the_structures_and_buildings_pool___control.BR">#REF!</definedName>
    <definedName name="Ofwat___Capital_expenditure___proportion_of_new_capital_expenditure_qualifying_for_the_structures_and_buildings_pool___control.WN">#REF!</definedName>
    <definedName name="Ofwat___Capital_expenditure___proportion_of_new_capital_expenditure_qualifying_for_the_structures_and_buildings_pool___control.WR">#REF!</definedName>
    <definedName name="Ofwat___Capital_expenditure___proportion_of_new_capital_expenditure_qualifying_for_the_structures_and_buildings_pool___control.WWN">#REF!</definedName>
    <definedName name="Ofwat___Capital_expenditure_on_assets_principally_used_by_business_retail___real">#REF!</definedName>
    <definedName name="Ofwat___Capital_expenditure_on_assets_principally_used_by_residential_retail___real">#REF!</definedName>
    <definedName name="Ofwat___Capital_expenditure_writing_down_allowance_main_rate_pool">#REF!</definedName>
    <definedName name="Ofwat___Capital_expenditure_writing_down_allowance_main_rate_pool___first_year_rate">#REF!</definedName>
    <definedName name="Ofwat___Capital_expenditure_writing_down_allowance_special_rate_pool">#REF!</definedName>
    <definedName name="Ofwat___Capital_expenditure_writing_down_allowance_special_rate_pool___first_year_rate">#REF!</definedName>
    <definedName name="Ofwat___Capital_expenditure_writing_down_allowance_structures_and_buildings_pool">#REF!</definedName>
    <definedName name="Ofwat___Capital_expenditure_writing_down_allowance_structures_and_buildings_pool___first_year_rate">#REF!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ash_contributions__DB_schemes__ongoing____actual_and_forecast___control___real.ADDN1">#REF!</definedName>
    <definedName name="Ofwat___cash_contributions__DB_schemes__ongoing____actual_and_forecast___control___real.ADDN2">#REF!</definedName>
    <definedName name="Ofwat___cash_contributions__DB_schemes__ongoing____actual_and_forecast___control___real.BR">#REF!</definedName>
    <definedName name="Ofwat___cash_contributions__DB_schemes__ongoing____actual_and_forecast___control___real.WN">#REF!</definedName>
    <definedName name="Ofwat___cash_contributions__DB_schemes__ongoing____actual_and_forecast___control___real.WR">#REF!</definedName>
    <definedName name="Ofwat___cash_contributions__DB_schemes__ongoing____actual_and_forecast___control___real.WWN">#REF!</definedName>
    <definedName name="Ofwat___cash_interest_rate.ADDN1">#REF!</definedName>
    <definedName name="Ofwat___cash_interest_rate.ADDN2">#REF!</definedName>
    <definedName name="Ofwat___cash_interest_rate.BR">#REF!</definedName>
    <definedName name="Ofwat___cash_interest_rate.WN">#REF!</definedName>
    <definedName name="Ofwat___cash_interest_rate.WR">#REF!</definedName>
    <definedName name="Ofwat___cash_interest_rate.WWN">#REF!</definedName>
    <definedName name="Ofwat___Charge_for_DB_schemes___residential_retail___charge_for_DB_schemes___control___real.ADDN1">#REF!</definedName>
    <definedName name="Ofwat___Charge_for_DB_schemes___residential_retail___charge_for_DB_schemes___control___real.ADDN2">#REF!</definedName>
    <definedName name="Ofwat___Charge_for_DB_schemes___residential_retail___charge_for_DB_schemes___control___real.BR">#REF!</definedName>
    <definedName name="Ofwat___Charge_for_DB_schemes___residential_retail___charge_for_DB_schemes___control___real.WN">#REF!</definedName>
    <definedName name="Ofwat___Charge_for_DB_schemes___residential_retail___charge_for_DB_schemes___control___real.WR">#REF!</definedName>
    <definedName name="Ofwat___Charge_for_DB_schemes___residential_retail___charge_for_DB_schemes___control___real.WWN">#REF!</definedName>
    <definedName name="Ofwat___Consumer_price_index__including_housing_costs____Consumer_Price_Index__with_housing__for_April">#REF!</definedName>
    <definedName name="Ofwat___Consumer_price_index__including_housing_costs____Consumer_Price_Index__with_housing__for_August">#REF!</definedName>
    <definedName name="Ofwat___Consumer_price_index__including_housing_costs____Consumer_Price_Index__with_housing__for_December">#REF!</definedName>
    <definedName name="Ofwat___Consumer_price_index__including_housing_costs____Consumer_Price_Index__with_housing__for_February">#REF!</definedName>
    <definedName name="Ofwat___Consumer_price_index__including_housing_costs____Consumer_Price_Index__with_housing__for_January">#REF!</definedName>
    <definedName name="Ofwat___Consumer_price_index__including_housing_costs____Consumer_Price_Index__with_housing__for_July">#REF!</definedName>
    <definedName name="Ofwat___Consumer_price_index__including_housing_costs____Consumer_Price_Index__with_housing__for_June">#REF!</definedName>
    <definedName name="Ofwat___Consumer_price_index__including_housing_costs____Consumer_Price_Index__with_housing__for_March">#REF!</definedName>
    <definedName name="Ofwat___Consumer_price_index__including_housing_costs____Consumer_Price_Index__with_housing__for_May">#REF!</definedName>
    <definedName name="Ofwat___Consumer_price_index__including_housing_costs____Consumer_Price_Index__with_housing__for_November">#REF!</definedName>
    <definedName name="Ofwat___Consumer_price_index__including_housing_costs____Consumer_Price_Index__with_housing__for_November___Constant">#REF!</definedName>
    <definedName name="Ofwat___Consumer_price_index__including_housing_costs____Consumer_Price_Index__with_housing__for_October">#REF!</definedName>
    <definedName name="Ofwat___Consumer_price_index__including_housing_costs____Consumer_Price_Index__with_housing__for_September">#REF!</definedName>
    <definedName name="Ofwat___Cost_to_serve_metered_dual_customers___real">#REF!</definedName>
    <definedName name="Ofwat___Cost_to_serve_metered_sewerage_customers___real">#REF!</definedName>
    <definedName name="Ofwat___Cost_to_serve_metered_water_customers___real">#REF!</definedName>
    <definedName name="Ofwat___Cost_to_serve_per_unmetered_water_customers___real">#REF!</definedName>
    <definedName name="Ofwat___Cost_to_serve_unmetered_dual_customers___real">#REF!</definedName>
    <definedName name="Ofwat___Cost_to_serve_unmetered_sewerage_customers___real">#REF!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btors_other___nominal">#REF!</definedName>
    <definedName name="Ofwat___Defined_benefit_pension_deficit_recovery_per_IN13_17___real.ADDN1">#REF!</definedName>
    <definedName name="Ofwat___Defined_benefit_pension_deficit_recovery_per_IN13_17___real.ADDN2">#REF!</definedName>
    <definedName name="Ofwat___Defined_benefit_pension_deficit_recovery_per_IN13_17___real.BR">#REF!</definedName>
    <definedName name="Ofwat___Defined_benefit_pension_deficit_recovery_per_IN13_17___real.WN">#REF!</definedName>
    <definedName name="Ofwat___Defined_benefit_pension_deficit_recovery_per_IN13_17___real.WR">#REF!</definedName>
    <definedName name="Ofwat___Defined_benefit_pension_deficit_recovery_per_IN13_17___real.WWN">#REF!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allowable_expenditure___Change_in_general_provisions___control___nominal.ADDN1">#REF!</definedName>
    <definedName name="Ofwat___Disallowable_expenditure___Change_in_general_provisions___control___nominal.ADDN2">#REF!</definedName>
    <definedName name="Ofwat___Disallowable_expenditure___Change_in_general_provisions___control___nominal.BR">#REF!</definedName>
    <definedName name="Ofwat___Disallowable_expenditure___Change_in_general_provisions___control___nominal.WN">#REF!</definedName>
    <definedName name="Ofwat___Disallowable_expenditure___Change_in_general_provisions___control___nominal.WR">#REF!</definedName>
    <definedName name="Ofwat___Disallowable_expenditure___Change_in_general_provisions___control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creditors_wholesale_retail_split___business_retail___nominal">#REF!</definedName>
    <definedName name="Ofwat___Dividend_creditors_wholesale_retail_split___Dividend_creditors___residential_retail___nominal">#REF!</definedName>
    <definedName name="Ofwat___dividend_yield">#REF!</definedName>
    <definedName name="Ofwat___Expenditure___Total_residential_retail_costs___Residential_measured___Water_and_Wastewater___nominal">#REF!</definedName>
    <definedName name="Ofwat___Expenditure___Total_residential_retail_costs___Residential_unmeasured___Water_and_Wastewater___nominal">#REF!</definedName>
    <definedName name="Ofwat___Finance_lease_depreciation___control___nominal.ADDN1">#REF!</definedName>
    <definedName name="Ofwat___Finance_lease_depreciation___control___nominal.ADDN2">#REF!</definedName>
    <definedName name="Ofwat___Finance_lease_depreciation___control___nominal.BR">#REF!</definedName>
    <definedName name="Ofwat___Finance_lease_depreciation___control___nominal.WN">#REF!</definedName>
    <definedName name="Ofwat___Finance_lease_depreciation___control___nominal.WR">#REF!</definedName>
    <definedName name="Ofwat___Finance_lease_depreciation___control___nominal.WWN">#REF!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Grants_and_contributions___capital_expenditure___non_price_control___real.ADDN1">#REF!</definedName>
    <definedName name="Ofwat___Grants_and_contributions___capital_expenditure___non_price_control___real.ADDN2">#REF!</definedName>
    <definedName name="Ofwat___Grants_and_contributions___capital_expenditure___non_price_control___real.BR">#REF!</definedName>
    <definedName name="Ofwat___Grants_and_contributions___capital_expenditure___non_price_control___real.WN">#REF!</definedName>
    <definedName name="Ofwat___Grants_and_contributions___capital_expenditure___non_price_control___real.WR">#REF!</definedName>
    <definedName name="Ofwat___Grants_and_contributions___capital_expenditure___non_price_control___real.WWN">#REF!</definedName>
    <definedName name="Ofwat___Grants_and_contributions___operational_expenditure___non_price_control___real.ADDN1">#REF!</definedName>
    <definedName name="Ofwat___Grants_and_contributions___operational_expenditure___non_price_control___real.ADDN2">#REF!</definedName>
    <definedName name="Ofwat___Grants_and_contributions___operational_expenditure___non_price_control___real.BR">#REF!</definedName>
    <definedName name="Ofwat___Grants_and_contributions___operational_expenditure___non_price_control___real.WN">#REF!</definedName>
    <definedName name="Ofwat___Grants_and_contributions___operational_expenditure___non_price_control___real.WR">#REF!</definedName>
    <definedName name="Ofwat___Grants_and_contributions___operational_expenditure___non_price_control___real.WWN">#REF!</definedName>
    <definedName name="Ofwat___Grants_and_contributions_net_of_income_offset___capital_expenditure___price_control___real.ADDN1">#REF!</definedName>
    <definedName name="Ofwat___Grants_and_contributions_net_of_income_offset___capital_expenditure___price_control___real.ADDN2">#REF!</definedName>
    <definedName name="Ofwat___Grants_and_contributions_net_of_income_offset___capital_expenditure___price_control___real.BR">#REF!</definedName>
    <definedName name="Ofwat___Grants_and_contributions_net_of_income_offset___capital_expenditure___price_control___real.WN">#REF!</definedName>
    <definedName name="Ofwat___Grants_and_contributions_net_of_income_offset___capital_expenditure___price_control___real.WR">#REF!</definedName>
    <definedName name="Ofwat___Grants_and_contributions_net_of_income_offset___capital_expenditure___price_control___real.WWN">#REF!</definedName>
    <definedName name="Ofwat___Grants_and_contributions_net_of_income_offset___operational_expenditure___price_control___real.ADDN1">#REF!</definedName>
    <definedName name="Ofwat___Grants_and_contributions_net_of_income_offset___operational_expenditure___price_control___real.ADDN2">#REF!</definedName>
    <definedName name="Ofwat___Grants_and_contributions_net_of_income_offset___operational_expenditure___price_control___real.BR">#REF!</definedName>
    <definedName name="Ofwat___Grants_and_contributions_net_of_income_offset___operational_expenditure___price_control___real.WN">#REF!</definedName>
    <definedName name="Ofwat___Grants_and_contributions_net_of_income_offset___operational_expenditure___price_control___real.WR">#REF!</definedName>
    <definedName name="Ofwat___Grants_and_contributions_net_of_income_offset___operational_expenditure___price_control___real.WWN">#REF!</definedName>
    <definedName name="Ofwat___Gross_capital_expenditure___including_g_c_and_cost_sharing___real.ADDN1">#REF!</definedName>
    <definedName name="Ofwat___Gross_capital_expenditure___including_g_c_and_cost_sharing___real.ADDN2">#REF!</definedName>
    <definedName name="Ofwat___Gross_capital_expenditure___including_g_c_and_cost_sharing___real.BR">#REF!</definedName>
    <definedName name="Ofwat___Gross_capital_expenditure___including_g_c_and_cost_sharing___real.WN">#REF!</definedName>
    <definedName name="Ofwat___Gross_capital_expenditure___including_g_c_and_cost_sharing___real.WR">#REF!</definedName>
    <definedName name="Ofwat___Gross_capital_expenditure___including_g_c_and_cost_sharing___real.WWN">#REF!</definedName>
    <definedName name="Ofwat___HH_Advance_receipts_creditor_days_measured">#REF!</definedName>
    <definedName name="Ofwat___HH_Advance_receipts_creditor_days_unmeasured">#REF!</definedName>
    <definedName name="Ofwat___HH_Measured_income_accrual___nominal">#REF!</definedName>
    <definedName name="Ofwat___HH_Measured_income_accrual_rate">#REF!</definedName>
    <definedName name="Ofwat___HH_measured_trade_debtors">#REF!</definedName>
    <definedName name="Ofwat___HH_measured_trade_receivables___net___nominal">#REF!</definedName>
    <definedName name="Ofwat___HH_unmeasured_trade_debtors">#REF!</definedName>
    <definedName name="Ofwat___HH_unmeasured_trade_receivables___nominal">#REF!</definedName>
    <definedName name="Ofwat___Households_connected_for_sewerage_only___metered">#REF!</definedName>
    <definedName name="Ofwat___Households_connected_for_sewerage_only___unmetered">#REF!</definedName>
    <definedName name="Ofwat___Households_connected_for_water_and_sewerage___metered">#REF!</definedName>
    <definedName name="Ofwat___Households_connected_for_water_and_sewerage___unmetered">#REF!</definedName>
    <definedName name="Ofwat___Households_connected_for_water_only___metered">#REF!</definedName>
    <definedName name="Ofwat___Households_connected_for_water_only___unmetered">#REF!</definedName>
    <definedName name="Ofwat___Innovation_funding___real.ADDN1">#REF!</definedName>
    <definedName name="Ofwat___Innovation_funding___real.ADDN2">#REF!</definedName>
    <definedName name="Ofwat___Innovation_funding___real.BR">#REF!</definedName>
    <definedName name="Ofwat___Innovation_funding___real.WN">#REF!</definedName>
    <definedName name="Ofwat___Innovation_funding___real.WR">#REF!</definedName>
    <definedName name="Ofwat___Innovation_funding___real.WWN">#REF!</definedName>
    <definedName name="Ofwat___Interest_rate___Business___Active">#REF!</definedName>
    <definedName name="Ofwat___interest_rate___residential">#REF!</definedName>
    <definedName name="Ofwat___interest_rate_on_CPIH_index_linked_debt.ADDN1">#REF!</definedName>
    <definedName name="Ofwat___interest_rate_on_CPIH_index_linked_debt.ADDN2">#REF!</definedName>
    <definedName name="Ofwat___interest_rate_on_CPIH_index_linked_debt.BR">#REF!</definedName>
    <definedName name="Ofwat___interest_rate_on_CPIH_index_linked_debt.WN">#REF!</definedName>
    <definedName name="Ofwat___interest_rate_on_CPIH_index_linked_debt.WR">#REF!</definedName>
    <definedName name="Ofwat___interest_rate_on_CPIH_index_linked_debt.WWN">#REF!</definedName>
    <definedName name="Ofwat___interest_rate_on_fixed_rate_debt.ADDN1">#REF!</definedName>
    <definedName name="Ofwat___interest_rate_on_fixed_rate_debt.ADDN2">#REF!</definedName>
    <definedName name="Ofwat___interest_rate_on_fixed_rate_debt.BR">#REF!</definedName>
    <definedName name="Ofwat___interest_rate_on_fixed_rate_debt.WN">#REF!</definedName>
    <definedName name="Ofwat___interest_rate_on_fixed_rate_debt.WR">#REF!</definedName>
    <definedName name="Ofwat___interest_rate_on_fixed_rate_debt.WWN">#REF!</definedName>
    <definedName name="Ofwat___interest_rate_on_RPI_index_linked_debt.ADDN1">#REF!</definedName>
    <definedName name="Ofwat___interest_rate_on_RPI_index_linked_debt.ADDN2">#REF!</definedName>
    <definedName name="Ofwat___interest_rate_on_RPI_index_linked_debt.BR">#REF!</definedName>
    <definedName name="Ofwat___interest_rate_on_RPI_index_linked_debt.WN">#REF!</definedName>
    <definedName name="Ofwat___interest_rate_on_RPI_index_linked_debt.WR">#REF!</definedName>
    <definedName name="Ofwat___interest_rate_on_RPI_index_linked_debt.WWN">#REF!</definedName>
    <definedName name="Ofwat___Inventories_balance___control___nominal.ADDN1">#REF!</definedName>
    <definedName name="Ofwat___Inventories_balance___control___nominal.ADDN2">#REF!</definedName>
    <definedName name="Ofwat___Inventories_balance___control___nominal.BR">#REF!</definedName>
    <definedName name="Ofwat___Inventories_balance___control___nominal.WN">#REF!</definedName>
    <definedName name="Ofwat___Inventories_balance___control___nominal.WR">#REF!</definedName>
    <definedName name="Ofwat___Inventories_balance___control___nominal.WWN">#REF!</definedName>
    <definedName name="Ofwat___IRE_totex_adjustment_for_ACICR__Ofwat____real.ADDN1">#REF!</definedName>
    <definedName name="Ofwat___IRE_totex_adjustment_for_ACICR__Ofwat____real.ADDN2">#REF!</definedName>
    <definedName name="Ofwat___IRE_totex_adjustment_for_ACICR__Ofwat____real.BR">#REF!</definedName>
    <definedName name="Ofwat___IRE_totex_adjustment_for_ACICR__Ofwat____real.WN">#REF!</definedName>
    <definedName name="Ofwat___IRE_totex_adjustment_for_ACICR__Ofwat____real.WR">#REF!</definedName>
    <definedName name="Ofwat___IRE_totex_adjustment_for_ACICR__Ofwat____real.WWN">#REF!</definedName>
    <definedName name="Ofwat___Long_term_CPI_H__assumed_percentage_increase">#REF!</definedName>
    <definedName name="Ofwat___Measured_charge___business.ADDN1">#REF!</definedName>
    <definedName name="Ofwat___Measured_charge___business.ADDN2">#REF!</definedName>
    <definedName name="Ofwat___Measured_charge___business.BR">#REF!</definedName>
    <definedName name="Ofwat___Measured_charge___business.WN">#REF!</definedName>
    <definedName name="Ofwat___Measured_charge___business.WR">#REF!</definedName>
    <definedName name="Ofwat___Measured_charge___business.WWN">#REF!</definedName>
    <definedName name="Ofwat___Measured_charge___residential.ADDN1">#REF!</definedName>
    <definedName name="Ofwat___Measured_charge___residential.ADDN2">#REF!</definedName>
    <definedName name="Ofwat___Measured_charge___residential.BR">#REF!</definedName>
    <definedName name="Ofwat___Measured_charge___residential.WN">#REF!</definedName>
    <definedName name="Ofwat___Measured_charge___residential.WR">#REF!</definedName>
    <definedName name="Ofwat___Measured_charge___residential.WWN">#REF!</definedName>
    <definedName name="Ofwat___Movement_in_intangible_asset_and_investments_balance___control___nominal.ADDN1">#REF!</definedName>
    <definedName name="Ofwat___Movement_in_intangible_asset_and_investments_balance___control___nominal.ADDN2">#REF!</definedName>
    <definedName name="Ofwat___Movement_in_intangible_asset_and_investments_balance___control___nominal.BR">#REF!</definedName>
    <definedName name="Ofwat___Movement_in_intangible_asset_and_investments_balance___control___nominal.WN">#REF!</definedName>
    <definedName name="Ofwat___Movement_in_intangible_asset_and_investments_balance___control___nominal.WR">#REF!</definedName>
    <definedName name="Ofwat___Movement_in_intangible_asset_and_investments_balance___control___nominal.WWN">#REF!</definedName>
    <definedName name="Ofwat___Movement_in_other_liabilities___control___nominal.ADDN1">#REF!</definedName>
    <definedName name="Ofwat___Movement_in_other_liabilities___control___nominal.ADDN2">#REF!</definedName>
    <definedName name="Ofwat___Movement_in_other_liabilities___control___nominal.BR">#REF!</definedName>
    <definedName name="Ofwat___Movement_in_other_liabilities___control___nominal.WN">#REF!</definedName>
    <definedName name="Ofwat___Movement_in_other_liabilities___control___nominal.WR">#REF!</definedName>
    <definedName name="Ofwat___Movement_in_other_liabilities___control___nominal.WWN">#REF!</definedName>
    <definedName name="Ofwat___Movement_in_provisions___control___nominal.ADDN1">#REF!</definedName>
    <definedName name="Ofwat___Movement_in_provisions___control___nominal.ADDN2">#REF!</definedName>
    <definedName name="Ofwat___Movement_in_provisions___control___nominal.BR">#REF!</definedName>
    <definedName name="Ofwat___Movement_in_provisions___control___nominal.WN">#REF!</definedName>
    <definedName name="Ofwat___Movement_in_provisions___control___nominal.WR">#REF!</definedName>
    <definedName name="Ofwat___Movement_in_provisions___control___nominal.WWN">#REF!</definedName>
    <definedName name="Ofwat___movement_in_trade_debtor___business___nominal">#REF!</definedName>
    <definedName name="Ofwat___Non_price_control_income___principal_services___real.ADDN1">#REF!</definedName>
    <definedName name="Ofwat___Non_price_control_income___principal_services___real.ADDN2">#REF!</definedName>
    <definedName name="Ofwat___Non_price_control_income___principal_services___real.BR">#REF!</definedName>
    <definedName name="Ofwat___Non_price_control_income___principal_services___real.WN">#REF!</definedName>
    <definedName name="Ofwat___Non_price_control_income___principal_services___real.WR">#REF!</definedName>
    <definedName name="Ofwat___Non_price_control_income___principal_services___real.WWN">#REF!</definedName>
    <definedName name="Ofwat___Non_price_control_income___third_party_services___Bulk_supplies___contract_not_qualifying_for_water_trading_incentives___signed_before_1_April_2020___real.ADDN1">#REF!</definedName>
    <definedName name="Ofwat___Non_price_control_income___third_party_services___Bulk_supplies___contract_not_qualifying_for_water_trading_incentives___signed_before_1_April_2020___real.ADDN2">#REF!</definedName>
    <definedName name="Ofwat___Non_price_control_income___third_party_services___Bulk_supplies___contract_not_qualifying_for_water_trading_incentives___signed_before_1_April_2020___real.BR">#REF!</definedName>
    <definedName name="Ofwat___Non_price_control_income___third_party_services___Bulk_supplies___contract_not_qualifying_for_water_trading_incentives___signed_before_1_April_2020___real.WN">#REF!</definedName>
    <definedName name="Ofwat___Non_price_control_income___third_party_services___Bulk_supplies___contract_not_qualifying_for_water_trading_incentives___signed_before_1_April_2020___real.WR">#REF!</definedName>
    <definedName name="Ofwat___Non_price_control_income___third_party_services___Bulk_supplies___contract_not_qualifying_for_water_trading_incentives___signed_before_1_April_2020___real.WWN">#REF!</definedName>
    <definedName name="Ofwat___Non_price_control_income___third_party_services___Bulk_supplies___contract_qualifying_for_water_trading_incentives___on_or_after_1_April_2020___real.ADDN1">#REF!</definedName>
    <definedName name="Ofwat___Non_price_control_income___third_party_services___Bulk_supplies___contract_qualifying_for_water_trading_incentives___on_or_after_1_April_2020___real.ADDN2">#REF!</definedName>
    <definedName name="Ofwat___Non_price_control_income___third_party_services___Bulk_supplies___contract_qualifying_for_water_trading_incentives___on_or_after_1_April_2020___real.BR">#REF!</definedName>
    <definedName name="Ofwat___Non_price_control_income___third_party_services___Bulk_supplies___contract_qualifying_for_water_trading_incentives___on_or_after_1_April_2020___real.WN">#REF!</definedName>
    <definedName name="Ofwat___Non_price_control_income___third_party_services___Bulk_supplies___contract_qualifying_for_water_trading_incentives___on_or_after_1_April_2020___real.WR">#REF!</definedName>
    <definedName name="Ofwat___Non_price_control_income___third_party_services___Bulk_supplies___contract_qualifying_for_water_trading_incentives___on_or_after_1_April_2020___real.WWN">#REF!</definedName>
    <definedName name="Ofwat___Non_price_control_income___third_party_services___Bulk_supplies___General___real.ADDN1">#REF!</definedName>
    <definedName name="Ofwat___Non_price_control_income___third_party_services___Bulk_supplies___General___real.ADDN2">#REF!</definedName>
    <definedName name="Ofwat___Non_price_control_income___third_party_services___Bulk_supplies___General___real.BR">#REF!</definedName>
    <definedName name="Ofwat___Non_price_control_income___third_party_services___Bulk_supplies___General___real.WN">#REF!</definedName>
    <definedName name="Ofwat___Non_price_control_income___third_party_services___Bulk_supplies___General___real.WR">#REF!</definedName>
    <definedName name="Ofwat___Non_price_control_income___third_party_services___Bulk_supplies___General___real.WWN">#REF!</definedName>
    <definedName name="Ofwat___Non_price_control_income___third_party_services___other___real.ADDN1">#REF!</definedName>
    <definedName name="Ofwat___Non_price_control_income___third_party_services___other___real.ADDN2">#REF!</definedName>
    <definedName name="Ofwat___Non_price_control_income___third_party_services___other___real.BR">#REF!</definedName>
    <definedName name="Ofwat___Non_price_control_income___third_party_services___other___real.WN">#REF!</definedName>
    <definedName name="Ofwat___Non_price_control_income___third_party_services___other___real.WR">#REF!</definedName>
    <definedName name="Ofwat___Non_price_control_income___third_party_services___other___re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operating_costs_associated_with_equity_issuance___real.ADDN1">#REF!</definedName>
    <definedName name="Ofwat___operating_costs_associated_with_equity_issuance___real.ADDN2">#REF!</definedName>
    <definedName name="Ofwat___operating_costs_associated_with_equity_issuance___real.BR">#REF!</definedName>
    <definedName name="Ofwat___operating_costs_associated_with_equity_issuance___real.WN">#REF!</definedName>
    <definedName name="Ofwat___operating_costs_associated_with_equity_issuance___real.WR">#REF!</definedName>
    <definedName name="Ofwat___operating_costs_associated_with_equity_issuance___real.WWN">#REF!</definedName>
    <definedName name="Ofwat___Ordinary_dividend_override___nominal">#REF!</definedName>
    <definedName name="Ofwat___Ordinary_shares_issued___control___nominal.ADDN1">#REF!</definedName>
    <definedName name="Ofwat___Ordinary_shares_issued___control___nominal.ADDN2">#REF!</definedName>
    <definedName name="Ofwat___Ordinary_shares_issued___control___nominal.BR">#REF!</definedName>
    <definedName name="Ofwat___Ordinary_shares_issued___control___nominal.WN">#REF!</definedName>
    <definedName name="Ofwat___Ordinary_shares_issued___control___nominal.WR">#REF!</definedName>
    <definedName name="Ofwat___Ordinary_shares_issued___control___nominal.WWN">#REF!</definedName>
    <definedName name="Ofwat___Other_adjustments_to_taxable_profits___control___nominal.ADDN1">#REF!</definedName>
    <definedName name="Ofwat___Other_adjustments_to_taxable_profits___control___nominal.ADDN2">#REF!</definedName>
    <definedName name="Ofwat___Other_adjustments_to_taxable_profits___control___nominal.BR">#REF!</definedName>
    <definedName name="Ofwat___Other_adjustments_to_taxable_profits___control___nominal.WN">#REF!</definedName>
    <definedName name="Ofwat___Other_adjustments_to_taxable_profits___control___nominal.WR">#REF!</definedName>
    <definedName name="Ofwat___Other_adjustments_to_taxable_profits___control___nominal.WWN">#REF!</definedName>
    <definedName name="Ofwat___Other_creditors_target_balance___control___nominal.ADDN1">#REF!</definedName>
    <definedName name="Ofwat___Other_creditors_target_balance___control___nominal.ADDN2">#REF!</definedName>
    <definedName name="Ofwat___Other_creditors_target_balance___control___nominal.BR">#REF!</definedName>
    <definedName name="Ofwat___Other_creditors_target_balance___control___nominal.WN">#REF!</definedName>
    <definedName name="Ofwat___Other_creditors_target_balance___control___nominal.WR">#REF!</definedName>
    <definedName name="Ofwat___Other_creditors_target_balance___control___nominal.WWN">#REF!</definedName>
    <definedName name="Ofwat___other_debtors_target_balance___control___nominal.ADDN1">#REF!</definedName>
    <definedName name="Ofwat___other_debtors_target_balance___control___nominal.ADDN2">#REF!</definedName>
    <definedName name="Ofwat___other_debtors_target_balance___control___nominal.BR">#REF!</definedName>
    <definedName name="Ofwat___other_debtors_target_balance___control___nominal.WN">#REF!</definedName>
    <definedName name="Ofwat___other_debtors_target_balance___control___nominal.WR">#REF!</definedName>
    <definedName name="Ofwat___other_debtors_target_balance___control___nominal.WWN">#REF!</definedName>
    <definedName name="Ofwat___Other_operating_income___real.ADDN1">#REF!</definedName>
    <definedName name="Ofwat___Other_operating_income___real.ADDN2">#REF!</definedName>
    <definedName name="Ofwat___Other_operating_income___real.BR">#REF!</definedName>
    <definedName name="Ofwat___Other_operating_income___real.WN">#REF!</definedName>
    <definedName name="Ofwat___Other_operating_income___real.WR">#REF!</definedName>
    <definedName name="Ofwat___Other_operating_income___real.WWN">#REF!</definedName>
    <definedName name="Ofwat___Other_price_control_income___Third_party_revenue___real.ADDN1">#REF!</definedName>
    <definedName name="Ofwat___Other_price_control_income___Third_party_revenue___real.ADDN2">#REF!</definedName>
    <definedName name="Ofwat___Other_price_control_income___Third_party_revenue___real.BR">#REF!</definedName>
    <definedName name="Ofwat___Other_price_control_income___Third_party_revenue___real.WN">#REF!</definedName>
    <definedName name="Ofwat___Other_price_control_income___Third_party_revenue___real.WR">#REF!</definedName>
    <definedName name="Ofwat___Other_price_control_income___Third_party_revenue___real.WWN">#REF!</definedName>
    <definedName name="Ofwat___Other_taxable_income___Amortisation_on_grants_and_contributions___control___nominal.ADDN1">#REF!</definedName>
    <definedName name="Ofwat___Other_taxable_income___Amortisation_on_grants_and_contributions___control___nominal.ADDN2">#REF!</definedName>
    <definedName name="Ofwat___Other_taxable_income___Amortisation_on_grants_and_contributions___control___nominal.BR">#REF!</definedName>
    <definedName name="Ofwat___Other_taxable_income___Amortisation_on_grants_and_contributions___control___nominal.WN">#REF!</definedName>
    <definedName name="Ofwat___Other_taxable_income___Amortisation_on_grants_and_contributions___control___nominal.WR">#REF!</definedName>
    <definedName name="Ofwat___Other_taxable_income___Amortisation_on_grants_and_contributions___control___nominal.WWN">#REF!</definedName>
    <definedName name="Ofwat___Other_taxable_income___Grants_and_contributions_taxable_on_receipt___control___nominal.ADDN1">#REF!</definedName>
    <definedName name="Ofwat___Other_taxable_income___Grants_and_contributions_taxable_on_receipt___control___nominal.ADDN2">#REF!</definedName>
    <definedName name="Ofwat___Other_taxable_income___Grants_and_contributions_taxable_on_receipt___control___nominal.BR">#REF!</definedName>
    <definedName name="Ofwat___Other_taxable_income___Grants_and_contributions_taxable_on_receipt___control___nominal.WN">#REF!</definedName>
    <definedName name="Ofwat___Other_taxable_income___Grants_and_contributions_taxable_on_receipt___control___nominal.WR">#REF!</definedName>
    <definedName name="Ofwat___Other_taxable_income___Grants_and_contributions_taxable_on_receipt___control___nominal.WWN">#REF!</definedName>
    <definedName name="Ofwat___P_L_expenditure_not_allowable_as_a_deduction_from_taxable_trading_profits___control___nominal.ADDN1">#REF!</definedName>
    <definedName name="Ofwat___P_L_expenditure_not_allowable_as_a_deduction_from_taxable_trading_profits___control___nominal.ADDN2">#REF!</definedName>
    <definedName name="Ofwat___P_L_expenditure_not_allowable_as_a_deduction_from_taxable_trading_profits___control___nominal.BR">#REF!</definedName>
    <definedName name="Ofwat___P_L_expenditure_not_allowable_as_a_deduction_from_taxable_trading_profits___control___nominal.WN">#REF!</definedName>
    <definedName name="Ofwat___P_L_expenditure_not_allowable_as_a_deduction_from_taxable_trading_profits___control___nominal.WR">#REF!</definedName>
    <definedName name="Ofwat___P_L_expenditure_not_allowable_as_a_deduction_from_taxable_trading_profits___control___nominal.WWN">#REF!</definedName>
    <definedName name="Ofwat___P_L_expenditure_relating_to_renewals_not_allowable_as_a_deduction_from_taxable_trading_profits___control___nominal.ADDN1">#REF!</definedName>
    <definedName name="Ofwat___P_L_expenditure_relating_to_renewals_not_allowable_as_a_deduction_from_taxable_trading_profits___control___nominal.ADDN2">#REF!</definedName>
    <definedName name="Ofwat___P_L_expenditure_relating_to_renewals_not_allowable_as_a_deduction_from_taxable_trading_profits___control___nominal.BR">#REF!</definedName>
    <definedName name="Ofwat___P_L_expenditure_relating_to_renewals_not_allowable_as_a_deduction_from_taxable_trading_profits___control___nominal.WN">#REF!</definedName>
    <definedName name="Ofwat___P_L_expenditure_relating_to_renewals_not_allowable_as_a_deduction_from_taxable_trading_profits___control___nominal.WR">#REF!</definedName>
    <definedName name="Ofwat___P_L_expenditure_relating_to_renewals_not_allowable_as_a_deduction_from_taxable_trading_profits___control___nominal.WWN">#REF!</definedName>
    <definedName name="Ofwat___PAYG_Rate___Total_PAYG_rate.ADDN1">#REF!</definedName>
    <definedName name="Ofwat___PAYG_Rate___Total_PAYG_rate.ADDN2">#REF!</definedName>
    <definedName name="Ofwat___PAYG_Rate___Total_PAYG_rate.BR">#REF!</definedName>
    <definedName name="Ofwat___PAYG_Rate___Total_PAYG_rate.WN">#REF!</definedName>
    <definedName name="Ofwat___PAYG_Rate___Total_PAYG_rate.WR">#REF!</definedName>
    <definedName name="Ofwat___PAYG_Rate___Total_PAYG_rate.WWN">#REF!</definedName>
    <definedName name="Ofwat___Percentage_retail_earnings_distributed_as_dividends">#REF!</definedName>
    <definedName name="Ofwat___Post_financeability_adjustments_eligible_for_tax_uplift___real.ADDN1">#REF!</definedName>
    <definedName name="Ofwat___Post_financeability_adjustments_eligible_for_tax_uplift___real.ADDN2">#REF!</definedName>
    <definedName name="Ofwat___Post_financeability_adjustments_eligible_for_tax_uplift___real.BR">#REF!</definedName>
    <definedName name="Ofwat___Post_financeability_adjustments_eligible_for_tax_uplift___real.WN">#REF!</definedName>
    <definedName name="Ofwat___Post_financeability_adjustments_eligible_for_tax_uplift___real.WR">#REF!</definedName>
    <definedName name="Ofwat___Post_financeability_adjustments_eligible_for_tax_uplift___real.WWN">#REF!</definedName>
    <definedName name="Ofwat___Post_financeability_adjustments_not_eligible_for_tax_uplift___real.ADDN1">#REF!</definedName>
    <definedName name="Ofwat___Post_financeability_adjustments_not_eligible_for_tax_uplift___real.ADDN2">#REF!</definedName>
    <definedName name="Ofwat___Post_financeability_adjustments_not_eligible_for_tax_uplift___real.BR">#REF!</definedName>
    <definedName name="Ofwat___Post_financeability_adjustments_not_eligible_for_tax_uplift___real.WN">#REF!</definedName>
    <definedName name="Ofwat___Post_financeability_adjustments_not_eligible_for_tax_uplift___real.WR">#REF!</definedName>
    <definedName name="Ofwat___Post_financeability_adjustments_not_eligible_for_tax_uplift___re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e_2025_RCV_Run_off_rate.ADDN1">#REF!</definedName>
    <definedName name="Ofwat___Pre_2025_RCV_Run_off_rate.ADDN2">#REF!</definedName>
    <definedName name="Ofwat___Pre_2025_RCV_Run_off_rate.BR">#REF!</definedName>
    <definedName name="Ofwat___Pre_2025_RCV_Run_off_rate.WN">#REF!</definedName>
    <definedName name="Ofwat___Pre_2025_RCV_Run_off_rate.WR">#REF!</definedName>
    <definedName name="Ofwat___Pre_2025_RCV_Run_off_rate.WWN">#REF!</definedName>
    <definedName name="Ofwat___Price_control_income___third_party_services___Rechargeable_works___real.ADDN1">#REF!</definedName>
    <definedName name="Ofwat___Price_control_income___third_party_services___Rechargeable_works___real.ADDN2">#REF!</definedName>
    <definedName name="Ofwat___Price_control_income___third_party_services___Rechargeable_works___real.BR">#REF!</definedName>
    <definedName name="Ofwat___Price_control_income___third_party_services___Rechargeable_works___real.WN">#REF!</definedName>
    <definedName name="Ofwat___Price_control_income___third_party_services___Rechargeable_works___real.WR">#REF!</definedName>
    <definedName name="Ofwat___Price_control_income___third_party_services___Rechargeable_works___real.WWN">#REF!</definedName>
    <definedName name="Ofwat___Prior_period_company_residential_apportionment">#REF!</definedName>
    <definedName name="Ofwat___Proportion_of_capitalised_revenue_expenditure__infra___non_infra_.ADDN1">#REF!</definedName>
    <definedName name="Ofwat___Proportion_of_capitalised_revenue_expenditure__infra___non_infra_.ADDN2">#REF!</definedName>
    <definedName name="Ofwat___Proportion_of_capitalised_revenue_expenditure__infra___non_infra_.BR">#REF!</definedName>
    <definedName name="Ofwat___Proportion_of_capitalised_revenue_expenditure__infra___non_infra_.WN">#REF!</definedName>
    <definedName name="Ofwat___Proportion_of_capitalised_revenue_expenditure__infra___non_infra_.WR">#REF!</definedName>
    <definedName name="Ofwat___Proportion_of_capitalised_revenue_expenditure__infra___non_infra_.WWN">#REF!</definedName>
    <definedName name="Ofwat___proportion_of_new_capital_expenditure_not_qualifying_for_capital_allowance_deductions.ADDN1">#REF!</definedName>
    <definedName name="Ofwat___proportion_of_new_capital_expenditure_not_qualifying_for_capital_allowance_deductions.ADDN2">#REF!</definedName>
    <definedName name="Ofwat___proportion_of_new_capital_expenditure_not_qualifying_for_capital_allowance_deductions.BR">#REF!</definedName>
    <definedName name="Ofwat___proportion_of_new_capital_expenditure_not_qualifying_for_capital_allowance_deductions.WN">#REF!</definedName>
    <definedName name="Ofwat___proportion_of_new_capital_expenditure_not_qualifying_for_capital_allowance_deductions.WR">#REF!</definedName>
    <definedName name="Ofwat___proportion_of_new_capital_expenditure_not_qualifying_for_capital_allowance_deductions.WWN">#REF!</definedName>
    <definedName name="Ofwat___proportion_of_new_capital_expenditure_qualifying_for_a_full_deduction.ADDN1">#REF!</definedName>
    <definedName name="Ofwat___proportion_of_new_capital_expenditure_qualifying_for_a_full_deduction.ADDN2">#REF!</definedName>
    <definedName name="Ofwat___proportion_of_new_capital_expenditure_qualifying_for_a_full_deduction.BR">#REF!</definedName>
    <definedName name="Ofwat___proportion_of_new_capital_expenditure_qualifying_for_a_full_deduction.WN">#REF!</definedName>
    <definedName name="Ofwat___proportion_of_new_capital_expenditure_qualifying_for_a_full_deduction.WR">#REF!</definedName>
    <definedName name="Ofwat___proportion_of_new_capital_expenditure_qualifying_for_a_full_deduction.WWN">#REF!</definedName>
    <definedName name="Ofwat___Proportion_of_new_capital_expenditure_qualifying_for_high_level_deduction_main_rate_pool.ADDN1">#REF!</definedName>
    <definedName name="Ofwat___Proportion_of_new_capital_expenditure_qualifying_for_high_level_deduction_main_rate_pool.ADDN2">#REF!</definedName>
    <definedName name="Ofwat___Proportion_of_new_capital_expenditure_qualifying_for_high_level_deduction_main_rate_pool.BR">#REF!</definedName>
    <definedName name="Ofwat___Proportion_of_new_capital_expenditure_qualifying_for_high_level_deduction_main_rate_pool.WN">#REF!</definedName>
    <definedName name="Ofwat___Proportion_of_new_capital_expenditure_qualifying_for_high_level_deduction_main_rate_pool.WR">#REF!</definedName>
    <definedName name="Ofwat___Proportion_of_new_capital_expenditure_qualifying_for_high_level_deduction_main_rate_pool.WWN">#REF!</definedName>
    <definedName name="Ofwat___Proportion_of_new_capital_expenditure_qualifying_for_high_level_deduction_special_rate_pool.ADDN1">#REF!</definedName>
    <definedName name="Ofwat___Proportion_of_new_capital_expenditure_qualifying_for_high_level_deduction_special_rate_pool.ADDN2">#REF!</definedName>
    <definedName name="Ofwat___Proportion_of_new_capital_expenditure_qualifying_for_high_level_deduction_special_rate_pool.BR">#REF!</definedName>
    <definedName name="Ofwat___Proportion_of_new_capital_expenditure_qualifying_for_high_level_deduction_special_rate_pool.WN">#REF!</definedName>
    <definedName name="Ofwat___Proportion_of_new_capital_expenditure_qualifying_for_high_level_deduction_special_rate_pool.WR">#REF!</definedName>
    <definedName name="Ofwat___Proportion_of_new_capital_expenditure_qualifying_for_high_level_deduction_special_rate_pool.WWN">#REF!</definedName>
    <definedName name="Ofwat___Proportion_of_new_capital_expenditure_qualifying_for_high_level_deduction_structures_and_buildings__pool.ADDN1">#REF!</definedName>
    <definedName name="Ofwat___Proportion_of_new_capital_expenditure_qualifying_for_high_level_deduction_structures_and_buildings__pool.ADDN2">#REF!</definedName>
    <definedName name="Ofwat___Proportion_of_new_capital_expenditure_qualifying_for_high_level_deduction_structures_and_buildings__pool.BR">#REF!</definedName>
    <definedName name="Ofwat___Proportion_of_new_capital_expenditure_qualifying_for_high_level_deduction_structures_and_buildings__pool.WN">#REF!</definedName>
    <definedName name="Ofwat___Proportion_of_new_capital_expenditure_qualifying_for_high_level_deduction_structures_and_buildings__pool.WR">#REF!</definedName>
    <definedName name="Ofwat___Proportion_of_new_capital_expenditure_qualifying_for_high_level_deduction_structures_and_buildings__pool.WWN">#REF!</definedName>
    <definedName name="Ofwat___Proportion_of_RPI_ILD">#REF!</definedName>
    <definedName name="Ofwat___proportion_of_taxable_profits_available_for_tax_loss_utilisation">#REF!</definedName>
    <definedName name="Ofwat___QAA_reward__penalty____real.ADDN1">#REF!</definedName>
    <definedName name="Ofwat___QAA_reward__penalty____real.ADDN2">#REF!</definedName>
    <definedName name="Ofwat___QAA_reward__penalty____real.BR">#REF!</definedName>
    <definedName name="Ofwat___QAA_reward__penalty____real.WN">#REF!</definedName>
    <definedName name="Ofwat___QAA_reward__penalty____real.WR">#REF!</definedName>
    <definedName name="Ofwat___QAA_reward__penalty____real.WWN">#REF!</definedName>
    <definedName name="Ofwat___real_dividend_growth">#REF!</definedName>
    <definedName name="Ofwat___Reprofiling_revenue___real.ADDN1">#REF!</definedName>
    <definedName name="Ofwat___Reprofiling_revenue___real.ADDN2">#REF!</definedName>
    <definedName name="Ofwat___Reprofiling_revenue___real.BR">#REF!</definedName>
    <definedName name="Ofwat___Reprofiling_revenue___real.WN">#REF!</definedName>
    <definedName name="Ofwat___Reprofiling_revenue___real.WR">#REF!</definedName>
    <definedName name="Ofwat___Reprofiling_revenue___real.WWN">#REF!</definedName>
    <definedName name="Ofwat___Residential_net_margin_for_company">#REF!</definedName>
    <definedName name="Ofwat___Residential_Retail_allowed_depreciation__post_efficiency_challenge_and_adjustments____real">#REF!</definedName>
    <definedName name="Ofwat___Residential_retail_costs__opex_plus_depn__exc_3rd_party_services____measured___Wastewater_only___nominal">#REF!</definedName>
    <definedName name="Ofwat___Residential_retail_costs__opex_plus_depn__exc_3rd_party_services____measured___Water_only___nominal">#REF!</definedName>
    <definedName name="Ofwat___Residential_retail_costs__opex_plus_depn__exc_3rd_party_services____unmeasured___Wastewater_only___nominal">#REF!</definedName>
    <definedName name="Ofwat___Residential_retail_costs__opex_plus_depn__exc_3rd_party_services____unmeasured___Water_only___nominal">#REF!</definedName>
    <definedName name="Ofwat___Residential_retail_revenue_adjustment_active___real">#REF!</definedName>
    <definedName name="Ofwat___Retail___Corporation_tax_creditor_b_f___nominal">#REF!</definedName>
    <definedName name="Ofwat___Retail___Retail_creditor_months__Payment_terms___Business_retail_pays_wholesaler_in_arrears__advance_">#REF!</definedName>
    <definedName name="Ofwat___Retail___Retail_creditor_months__Payment_terms___Residential_retail_pays_wholesaler_in_arrears__advance_">#REF!</definedName>
    <definedName name="Ofwat___Retirement_benefit_asset____liability__balance___Business___nominal">#REF!</definedName>
    <definedName name="Ofwat___Retirement_benefit_asset____liability__balance___Residential___nominal">#REF!</definedName>
    <definedName name="Ofwat___RPI_CPIH_wedge_for_RPI_ILD_indexation_rate">#REF!</definedName>
    <definedName name="Ofwat___Run_off_rate_for_Post_2025_RCV.ADDN1">#REF!</definedName>
    <definedName name="Ofwat___Run_off_rate_for_Post_2025_RCV.ADDN2">#REF!</definedName>
    <definedName name="Ofwat___Run_off_rate_for_Post_2025_RCV.BR">#REF!</definedName>
    <definedName name="Ofwat___Run_off_rate_for_Post_2025_RCV.WN">#REF!</definedName>
    <definedName name="Ofwat___Run_off_rate_for_Post_2025_RCV.WR">#REF!</definedName>
    <definedName name="Ofwat___Run_off_rate_for_Post_2025_RCV.WWN">#REF!</definedName>
    <definedName name="Ofwat___Statutory_Corporation_tax_rate">#REF!</definedName>
    <definedName name="Ofwat___Tariff_Band___Forecast_allocated_wholesale_charge___nominal.1">#REF!</definedName>
    <definedName name="Ofwat___Tariff_Band___Forecast_allocated_wholesale_charge___nominal.2">#REF!</definedName>
    <definedName name="Ofwat___Tariff_Band___Forecast_allocated_wholesale_charge___nominal.3">#REF!</definedName>
    <definedName name="Ofwat___tariff_band___net_margin_percentage.1">#REF!</definedName>
    <definedName name="Ofwat___tariff_band___net_margin_percentage.2">#REF!</definedName>
    <definedName name="Ofwat___tariff_band___net_margin_percentage.3">#REF!</definedName>
    <definedName name="Ofwat___Tariff_Band___Number_of_customers___Tariff_Band.1">#REF!</definedName>
    <definedName name="Ofwat___Tariff_Band___Number_of_customers___Tariff_Band.2">#REF!</definedName>
    <definedName name="Ofwat___Tariff_Band___Number_of_customers___Tariff_Band.3">#REF!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Tax_loss_allowance___nominal">#REF!</definedName>
    <definedName name="Ofwat___Tonnes_of_dry_solid___BR">#REF!</definedName>
    <definedName name="Ofwat___Total_Additional_control_customers_WN">#REF!</definedName>
    <definedName name="Ofwat___Total_Additional_control_customers_WR">#REF!</definedName>
    <definedName name="Ofwat___Total_direct_procurement_from_customers___infrastructure_cost_1___real.ADDN1">#REF!</definedName>
    <definedName name="Ofwat___Total_direct_procurement_from_customers___infrastructure_cost_1___real.ADDN2">#REF!</definedName>
    <definedName name="Ofwat___Total_direct_procurement_from_customers___infrastructure_cost_1___real.BR">#REF!</definedName>
    <definedName name="Ofwat___Total_direct_procurement_from_customers___infrastructure_cost_1___real.WN">#REF!</definedName>
    <definedName name="Ofwat___Total_direct_procurement_from_customers___infrastructure_cost_1___real.WR">#REF!</definedName>
    <definedName name="Ofwat___Total_direct_procurement_from_customers___infrastructure_cost_1___real.WWN">#REF!</definedName>
    <definedName name="Ofwat___Total_direct_procurement_from_customers___infrastructure_cost_2___real.ADDN1">#REF!</definedName>
    <definedName name="Ofwat___Total_direct_procurement_from_customers___infrastructure_cost_2___real.ADDN2">#REF!</definedName>
    <definedName name="Ofwat___Total_direct_procurement_from_customers___infrastructure_cost_2___real.BR">#REF!</definedName>
    <definedName name="Ofwat___Total_direct_procurement_from_customers___infrastructure_cost_2___real.WN">#REF!</definedName>
    <definedName name="Ofwat___Total_direct_procurement_from_customers___infrastructure_cost_2___real.WR">#REF!</definedName>
    <definedName name="Ofwat___Total_direct_procurement_from_customers___infrastructure_cost_2___real.WWN">#REF!</definedName>
    <definedName name="Ofwat___Total_direct_procurement_from_customers___infrastructure_cost_3___real.ADDN1">#REF!</definedName>
    <definedName name="Ofwat___Total_direct_procurement_from_customers___infrastructure_cost_3___real.ADDN2">#REF!</definedName>
    <definedName name="Ofwat___Total_direct_procurement_from_customers___infrastructure_cost_3___real.BR">#REF!</definedName>
    <definedName name="Ofwat___Total_direct_procurement_from_customers___infrastructure_cost_3___real.WN">#REF!</definedName>
    <definedName name="Ofwat___Total_direct_procurement_from_customers___infrastructure_cost_3___real.WR">#REF!</definedName>
    <definedName name="Ofwat___Total_direct_procurement_from_customers___infrastructure_cost_3___real.WWN">#REF!</definedName>
    <definedName name="Ofwat___Total_direct_procurement_from_customers___infrastructure_cost_4___real.ADDN1">#REF!</definedName>
    <definedName name="Ofwat___Total_direct_procurement_from_customers___infrastructure_cost_4___real.ADDN2">#REF!</definedName>
    <definedName name="Ofwat___Total_direct_procurement_from_customers___infrastructure_cost_4___real.BR">#REF!</definedName>
    <definedName name="Ofwat___Total_direct_procurement_from_customers___infrastructure_cost_4___real.WN">#REF!</definedName>
    <definedName name="Ofwat___Total_direct_procurement_from_customers___infrastructure_cost_4___real.WR">#REF!</definedName>
    <definedName name="Ofwat___Total_direct_procurement_from_customers___infrastructure_cost_4___real.WWN">#REF!</definedName>
    <definedName name="Ofwat___Total_direct_procurement_from_customers___infrastructure_cost_5___real.ADDN1">#REF!</definedName>
    <definedName name="Ofwat___Total_direct_procurement_from_customers___infrastructure_cost_5___real.ADDN2">#REF!</definedName>
    <definedName name="Ofwat___Total_direct_procurement_from_customers___infrastructure_cost_5___real.BR">#REF!</definedName>
    <definedName name="Ofwat___Total_direct_procurement_from_customers___infrastructure_cost_5___real.WN">#REF!</definedName>
    <definedName name="Ofwat___Total_direct_procurement_from_customers___infrastructure_cost_5___real.WR">#REF!</definedName>
    <definedName name="Ofwat___Total_direct_procurement_from_customers___infrastructure_cost_5___real.WWN">#REF!</definedName>
    <definedName name="Ofwat___Total_direct_procurement_from_customers___infrastructure_cost_6___real.ADDN1">#REF!</definedName>
    <definedName name="Ofwat___Total_direct_procurement_from_customers___infrastructure_cost_6___real.ADDN2">#REF!</definedName>
    <definedName name="Ofwat___Total_direct_procurement_from_customers___infrastructure_cost_6___real.BR">#REF!</definedName>
    <definedName name="Ofwat___Total_direct_procurement_from_customers___infrastructure_cost_6___real.WN">#REF!</definedName>
    <definedName name="Ofwat___Total_direct_procurement_from_customers___infrastructure_cost_6___real.WR">#REF!</definedName>
    <definedName name="Ofwat___Total_direct_procurement_from_customers___infrastructure_cost_6___real.WWN">#REF!</definedName>
    <definedName name="Ofwat___Total_gross_operational_expenditure_including_cost_sharing___real.ADDN1">#REF!</definedName>
    <definedName name="Ofwat___Total_gross_operational_expenditure_including_cost_sharing___real.ADDN2">#REF!</definedName>
    <definedName name="Ofwat___Total_gross_operational_expenditure_including_cost_sharing___real.BR">#REF!</definedName>
    <definedName name="Ofwat___Total_gross_operational_expenditure_including_cost_sharing___real.WN">#REF!</definedName>
    <definedName name="Ofwat___Total_gross_operational_expenditure_including_cost_sharing___real.WR">#REF!</definedName>
    <definedName name="Ofwat___Total_gross_operational_expenditure_including_cost_sharing___real.WWN">#REF!</definedName>
    <definedName name="Ofwat___Trade_and_other_payables___Retail_other_payables___nominal">#REF!</definedName>
    <definedName name="Ofwat___Trade_and_other_payables___Retail_trade_payables___nominal">#REF!</definedName>
    <definedName name="Ofwat___Trade_and_other_payables___Wholesale_creditors___residential_retail___nominal">#REF!</definedName>
    <definedName name="Ofwat___Unmeasured_charge___business.ADDN1">#REF!</definedName>
    <definedName name="Ofwat___Unmeasured_charge___business.ADDN2">#REF!</definedName>
    <definedName name="Ofwat___Unmeasured_charge___business.BR">#REF!</definedName>
    <definedName name="Ofwat___Unmeasured_charge___business.WN">#REF!</definedName>
    <definedName name="Ofwat___Unmeasured_charge___business.WR">#REF!</definedName>
    <definedName name="Ofwat___Unmeasured_charge___business.WWN">#REF!</definedName>
    <definedName name="Ofwat___Unmeasured_charge___residential.ADDN1">#REF!</definedName>
    <definedName name="Ofwat___Unmeasured_charge___residential.ADDN2">#REF!</definedName>
    <definedName name="Ofwat___Unmeasured_charge___residential.BR">#REF!</definedName>
    <definedName name="Ofwat___Unmeasured_charge___residential.WN">#REF!</definedName>
    <definedName name="Ofwat___Unmeasured_charge___residential.WR">#REF!</definedName>
    <definedName name="Ofwat___Unmeasured_charge___residential.WWN">#REF!</definedName>
    <definedName name="Ofwat___Water_efficiency_funding___real.ADDN1">#REF!</definedName>
    <definedName name="Ofwat___Water_efficiency_funding___real.ADDN2">#REF!</definedName>
    <definedName name="Ofwat___Water_efficiency_funding___real.BR">#REF!</definedName>
    <definedName name="Ofwat___Water_efficiency_funding___real.WN">#REF!</definedName>
    <definedName name="Ofwat___Water_efficiency_funding___real.WR">#REF!</definedName>
    <definedName name="Ofwat___Water_efficiency_funding___real.WWN">#REF!</definedName>
    <definedName name="Ofwat___Wholesale___Trade_creditor_days___control.ADDN1">#REF!</definedName>
    <definedName name="Ofwat___Wholesale___Trade_creditor_days___control.ADDN2">#REF!</definedName>
    <definedName name="Ofwat___Wholesale___Trade_creditor_days___control.BR">#REF!</definedName>
    <definedName name="Ofwat___Wholesale___Trade_creditor_days___control.WN">#REF!</definedName>
    <definedName name="Ofwat___Wholesale___Trade_creditor_days___control.WR">#REF!</definedName>
    <definedName name="Ofwat___Wholesale___Trade_creditor_days___control.WWN">#REF!</definedName>
    <definedName name="Ofwat___Wholesale_and_retail_line_item_split___actual_company_structure___Retained_profits___residential_retail___nominal">#REF!</definedName>
    <definedName name="Ofwat___Wholesale_and_retail_line_item_split___Capex_creditor___business_retail___nominal">#REF!</definedName>
    <definedName name="Ofwat___Wholesale_and_retail_line_item_split___capex_creditors___residential_retail___nominal">#REF!</definedName>
    <definedName name="Ofwat___Wholesale_DB_pension_cash_excess_over_charge___control___real.ADDN1">#REF!</definedName>
    <definedName name="Ofwat___Wholesale_DB_pension_cash_excess_over_charge___control___real.ADDN2">#REF!</definedName>
    <definedName name="Ofwat___Wholesale_DB_pension_cash_excess_over_charge___control___real.BR">#REF!</definedName>
    <definedName name="Ofwat___Wholesale_DB_pension_cash_excess_over_charge___control___real.WN">#REF!</definedName>
    <definedName name="Ofwat___Wholesale_DB_pension_cash_excess_over_charge___control___real.WR">#REF!</definedName>
    <definedName name="Ofwat___Wholesale_DB_pension_cash_excess_over_charge___control___real.WWN">#REF!</definedName>
    <definedName name="Ofwat___Wholesale_fixed_asset_life__post_override____control.ADDN1">#REF!</definedName>
    <definedName name="Ofwat___Wholesale_fixed_asset_life__post_override____control.ADDN2">#REF!</definedName>
    <definedName name="Ofwat___Wholesale_fixed_asset_life__post_override____control.BR">#REF!</definedName>
    <definedName name="Ofwat___Wholesale_fixed_asset_life__post_override____control.WN">#REF!</definedName>
    <definedName name="Ofwat___Wholesale_fixed_asset_life__post_override____control.WR">#REF!</definedName>
    <definedName name="Ofwat___Wholesale_fixed_asset_life__post_override____control.WWN">#REF!</definedName>
    <definedName name="Ofwat___Wholesale_WACC___notional___Cost_of_debt___nominal.ADDN1">#REF!</definedName>
    <definedName name="Ofwat___Wholesale_WACC___notional___Cost_of_debt___nominal.ADDN2">#REF!</definedName>
    <definedName name="Ofwat___Wholesale_WACC___notional___Cost_of_debt___nominal.BR">#REF!</definedName>
    <definedName name="Ofwat___Wholesale_WACC___notional___Cost_of_debt___nominal.WN">#REF!</definedName>
    <definedName name="Ofwat___Wholesale_WACC___notional___Cost_of_debt___nominal.WR">#REF!</definedName>
    <definedName name="Ofwat___Wholesale_WACC___notional___Cost_of_debt___nominal.WWN">#REF!</definedName>
    <definedName name="Ofwat___Wholesale_WACC___notional___Equity___nominal.ADDN1">#REF!</definedName>
    <definedName name="Ofwat___Wholesale_WACC___notional___Equity___nominal.ADDN2">#REF!</definedName>
    <definedName name="Ofwat___Wholesale_WACC___notional___Equity___nominal.BR">#REF!</definedName>
    <definedName name="Ofwat___Wholesale_WACC___notional___Equity___nominal.WN">#REF!</definedName>
    <definedName name="Ofwat___Wholesale_WACC___notional___Equity___nominal.WR">#REF!</definedName>
    <definedName name="Ofwat___Wholesale_WACC___notional___Equity___nominal.WWN">#REF!</definedName>
    <definedName name="Ofwat___Wholesale_WACC___notional___Gearing___nominal.ADDN1">#REF!</definedName>
    <definedName name="Ofwat___Wholesale_WACC___notional___Gearing___nominal.ADDN2">#REF!</definedName>
    <definedName name="Ofwat___Wholesale_WACC___notional___Gearing___nominal.BR">#REF!</definedName>
    <definedName name="Ofwat___Wholesale_WACC___notional___Gearing___nominal.WN">#REF!</definedName>
    <definedName name="Ofwat___Wholesale_WACC___notional___Gearing___nominal.WR">#REF!</definedName>
    <definedName name="Ofwat___Wholesale_WACC___notional___Gearing___nominal.WWN">#REF!</definedName>
    <definedName name="Ofwat___Year_on_year___change___CPI_H___Financial_year_average_indices_year_on_year__">#REF!</definedName>
    <definedName name="Ofwat_grades">#REF!</definedName>
    <definedName name="OfwatCOPIerror">#REF!</definedName>
    <definedName name="OISIII" hidden="1">#REF!</definedName>
    <definedName name="old">#REF!</definedName>
    <definedName name="oldsub">#REF!</definedName>
    <definedName name="ooo">#REF!</definedName>
    <definedName name="Opening_called_up_share_capital___Appointee___nominal">#REF!</definedName>
    <definedName name="Opening_change_in_net_debt_balance___nominal.ADDN1">#REF!</definedName>
    <definedName name="Opening_change_in_net_debt_balance___nominal.ADDN2">#REF!</definedName>
    <definedName name="Opening_change_in_net_debt_balance___nominal.BR">#REF!</definedName>
    <definedName name="Opening_change_in_net_debt_balance___nominal.WN">#REF!</definedName>
    <definedName name="Opening_change_in_net_debt_balance___nominal.WR">#REF!</definedName>
    <definedName name="Opening_change_in_net_debt_balance___nominal.WWN">#REF!</definedName>
    <definedName name="Opening_Debtor_balance___Business___nominal">#REF!</definedName>
    <definedName name="Opening_net_debt___nominal.ADDN1">#REF!</definedName>
    <definedName name="Opening_net_debt___nominal.ADDN2">#REF!</definedName>
    <definedName name="Opening_net_debt___nominal.BR">#REF!</definedName>
    <definedName name="Opening_net_debt___nominal.WN">#REF!</definedName>
    <definedName name="Opening_net_debt___nominal.WR">#REF!</definedName>
    <definedName name="Opening_net_debt___nominal.WWN">#REF!</definedName>
    <definedName name="Opening_Reg_Equity___nominal">#REF!</definedName>
    <definedName name="Opening_Tax_loss_balance___wholesale___nominal">#REF!</definedName>
    <definedName name="Opening_Wholesale_creditor_balance___Residential___nominal">#REF!</definedName>
    <definedName name="Operating_cash_flow___Business___nominal">#REF!</definedName>
    <definedName name="Operating_cash_flow___Residential___nominal">#REF!</definedName>
    <definedName name="Operating_costs_associated_with_equity_issuance___nominal.ADDN1">#REF!</definedName>
    <definedName name="Operating_costs_associated_with_equity_issuance___nominal.ADDN2">#REF!</definedName>
    <definedName name="Operating_costs_associated_with_equity_issuance___nominal.BR">#REF!</definedName>
    <definedName name="Operating_costs_associated_with_equity_issuance___nominal.WN">#REF!</definedName>
    <definedName name="Operating_costs_associated_with_equity_issuance___nominal.WR">#REF!</definedName>
    <definedName name="Operating_costs_associated_with_equity_issuance___nominal.WWN">#REF!</definedName>
    <definedName name="Operating_costs_associated_with_PDR_allowance___nominal.ADDN1">#REF!</definedName>
    <definedName name="Operating_costs_associated_with_PDR_allowance___nominal.ADDN2">#REF!</definedName>
    <definedName name="Operating_costs_associated_with_PDR_allowance___nominal.BR">#REF!</definedName>
    <definedName name="Operating_costs_associated_with_PDR_allowance___nominal.WN">#REF!</definedName>
    <definedName name="Operating_costs_associated_with_PDR_allowance___nominal.WR">#REF!</definedName>
    <definedName name="Operating_costs_associated_with_PDR_allowance___nominal.WWN">#REF!</definedName>
    <definedName name="Operating_costs_associated_with_PDR_allowance___wholesale___nominal">#REF!</definedName>
    <definedName name="Operating_income___Appointee___nominal">#REF!</definedName>
    <definedName name="Operating_income___nominal.ADDN1">#REF!</definedName>
    <definedName name="Operating_income___nominal.ADDN2">#REF!</definedName>
    <definedName name="Operating_income___nominal.BR">#REF!</definedName>
    <definedName name="Operating_income___nominal.WN">#REF!</definedName>
    <definedName name="Operating_income___nominal.WR">#REF!</definedName>
    <definedName name="Operating_income___nominal.WWN">#REF!</definedName>
    <definedName name="Operating_Income___real.ADDN1">#REF!</definedName>
    <definedName name="Operating_Income___real.ADDN2">#REF!</definedName>
    <definedName name="Operating_Income___real.BR">#REF!</definedName>
    <definedName name="Operating_Income___real.WN">#REF!</definedName>
    <definedName name="Operating_Income___real.WR">#REF!</definedName>
    <definedName name="Operating_Income___real.WWN">#REF!</definedName>
    <definedName name="Operating_Income___real___ADDN1">#REF!</definedName>
    <definedName name="Operating_Income___real___ADDN2">#REF!</definedName>
    <definedName name="Operating_Income___real___BR">#REF!</definedName>
    <definedName name="Operating_Income___real___WN">#REF!</definedName>
    <definedName name="Operating_Income___real___WR">#REF!</definedName>
    <definedName name="Operating_Income___real___WWN">#REF!</definedName>
    <definedName name="Operating_income___Wholesale___nominal">#REF!</definedName>
    <definedName name="Operating_profit___Appointee___nominal">#REF!</definedName>
    <definedName name="Opex___Appointee___nominal">#REF!</definedName>
    <definedName name="Opex___Appointee___nominal.NEG">#REF!</definedName>
    <definedName name="Opex_grants_and_contributions___nominal.ADDN1">#REF!</definedName>
    <definedName name="Opex_grants_and_contributions___nominal.ADDN2">#REF!</definedName>
    <definedName name="Opex_grants_and_contributions___nominal.BR">#REF!</definedName>
    <definedName name="Opex_grants_and_contributions___nominal.WN">#REF!</definedName>
    <definedName name="Opex_grants_and_contributions___nominal.WR">#REF!</definedName>
    <definedName name="Opex_grants_and_contributions___nominal.WWN">#REF!</definedName>
    <definedName name="Opex_grants_and_contributions___real.ADDN1">#REF!</definedName>
    <definedName name="Opex_grants_and_contributions___real.ADDN2">#REF!</definedName>
    <definedName name="Opex_grants_and_contributions___real.BR">#REF!</definedName>
    <definedName name="Opex_grants_and_contributions___real.WN">#REF!</definedName>
    <definedName name="Opex_grants_and_contributions___real.WR">#REF!</definedName>
    <definedName name="Opex_grants_and_contributions___real.WWN">#REF!</definedName>
    <definedName name="OPEXACT">#REF!</definedName>
    <definedName name="OpexAnalysis">#REF!</definedName>
    <definedName name="OPEXCALC">#REF!</definedName>
    <definedName name="OPEXCALC2">#REF!</definedName>
    <definedName name="OpexInputs">"Input!$T$2:$AF$2"</definedName>
    <definedName name="OpexRPIFlex">#REF!</definedName>
    <definedName name="OPEXWD">#REF!</definedName>
    <definedName name="opt_actuals">#REF!</definedName>
    <definedName name="opt_actuals_percentage">#REF!</definedName>
    <definedName name="opt_baseline_bid_threshold">#REF!</definedName>
    <definedName name="opt_baseline_cap">#REF!</definedName>
    <definedName name="opt_bids">#REF!</definedName>
    <definedName name="opt_bids_percentage">#REF!</definedName>
    <definedName name="opt_gearing">#REF!</definedName>
    <definedName name="opt_tax">#REF!</definedName>
    <definedName name="opt_wacc">#REF!</definedName>
    <definedName name="Ordinary_dividend_declared___control___nominal.ADDN1">#REF!</definedName>
    <definedName name="Ordinary_dividend_declared___control___nominal.ADDN1.NEG">#REF!</definedName>
    <definedName name="Ordinary_dividend_declared___control___nominal.ADDN2">#REF!</definedName>
    <definedName name="Ordinary_dividend_declared___control___nominal.ADDN2.NEG">#REF!</definedName>
    <definedName name="Ordinary_dividend_declared___control___nominal.BR">#REF!</definedName>
    <definedName name="Ordinary_dividend_declared___control___nominal.BR.NEG">#REF!</definedName>
    <definedName name="Ordinary_dividend_declared___control___nominal.WN">#REF!</definedName>
    <definedName name="Ordinary_dividend_declared___control___nominal.WN.NEG">#REF!</definedName>
    <definedName name="Ordinary_dividend_declared___control___nominal.WR">#REF!</definedName>
    <definedName name="Ordinary_dividend_declared___control___nominal.WR.NEG">#REF!</definedName>
    <definedName name="Ordinary_dividend_declared___control___nominal.WWN">#REF!</definedName>
    <definedName name="Ordinary_dividend_declared___control___nominal.WWN.NEG">#REF!</definedName>
    <definedName name="Ordinary_dividend_paid___control___nominal.ADDN1">#REF!</definedName>
    <definedName name="Ordinary_dividend_paid___control___nominal.ADDN2">#REF!</definedName>
    <definedName name="Ordinary_dividend_paid___control___nominal.BR">#REF!</definedName>
    <definedName name="Ordinary_dividend_paid___control___nominal.WN">#REF!</definedName>
    <definedName name="Ordinary_dividend_paid___control___nominal.WR">#REF!</definedName>
    <definedName name="Ordinary_dividend_paid___control___nominal.WWN">#REF!</definedName>
    <definedName name="OTHER">#REF!</definedName>
    <definedName name="Other_adjustments_to_taxable_profits___wholesale___nominal">#REF!</definedName>
    <definedName name="Other_creditors_balance___control___nominal.ADDN1">#REF!</definedName>
    <definedName name="Other_creditors_balance___control___nominal.ADDN1.BEG">#REF!</definedName>
    <definedName name="Other_creditors_balance___control___nominal.ADDN2">#REF!</definedName>
    <definedName name="Other_creditors_balance___control___nominal.ADDN2.BEG">#REF!</definedName>
    <definedName name="Other_creditors_balance___control___nominal.BR">#REF!</definedName>
    <definedName name="Other_creditors_balance___control___nominal.BR.BEG">#REF!</definedName>
    <definedName name="Other_creditors_balance___control___nominal.WN">#REF!</definedName>
    <definedName name="Other_creditors_balance___control___nominal.WN.BEG">#REF!</definedName>
    <definedName name="Other_creditors_balance___control___nominal.WR">#REF!</definedName>
    <definedName name="Other_creditors_balance___control___nominal.WR.BEG">#REF!</definedName>
    <definedName name="Other_creditors_balance___control___nominal.WWN">#REF!</definedName>
    <definedName name="Other_creditors_balance___control___nominal.WWN.BEG">#REF!</definedName>
    <definedName name="Other_debtors_balance___control___nominal.ADDN1">#REF!</definedName>
    <definedName name="Other_debtors_balance___control___nominal.ADDN1.BEG">#REF!</definedName>
    <definedName name="Other_debtors_balance___control___nominal.ADDN2">#REF!</definedName>
    <definedName name="Other_debtors_balance___control___nominal.ADDN2.BEG">#REF!</definedName>
    <definedName name="Other_debtors_balance___control___nominal.BR">#REF!</definedName>
    <definedName name="Other_debtors_balance___control___nominal.BR.BEG">#REF!</definedName>
    <definedName name="Other_debtors_balance___control___nominal.WN">#REF!</definedName>
    <definedName name="Other_debtors_balance___control___nominal.WN.BEG">#REF!</definedName>
    <definedName name="Other_debtors_balance___control___nominal.WR">#REF!</definedName>
    <definedName name="Other_debtors_balance___control___nominal.WR.BEG">#REF!</definedName>
    <definedName name="Other_debtors_balance___control___nominal.WWN">#REF!</definedName>
    <definedName name="Other_debtors_balance___control___nominal.WWN.BEG">#REF!</definedName>
    <definedName name="Other_Income__incl._3rd_party_income____Appointee___nominal">#REF!</definedName>
    <definedName name="Other_income__incl._3rd_party_income____Wholesale___nominal">#REF!</definedName>
    <definedName name="Other_liabilities_balance___control___nominal.ADDN1">#REF!</definedName>
    <definedName name="Other_liabilities_balance___control___nominal.ADDN1.BEG">#REF!</definedName>
    <definedName name="Other_liabilities_balance___control___nominal.ADDN2">#REF!</definedName>
    <definedName name="Other_liabilities_balance___control___nominal.ADDN2.BEG">#REF!</definedName>
    <definedName name="Other_liabilities_balance___control___nominal.BR">#REF!</definedName>
    <definedName name="Other_liabilities_balance___control___nominal.BR.BEG">#REF!</definedName>
    <definedName name="Other_liabilities_balance___control___nominal.WN">#REF!</definedName>
    <definedName name="Other_liabilities_balance___control___nominal.WN.BEG">#REF!</definedName>
    <definedName name="Other_liabilities_balance___control___nominal.WR">#REF!</definedName>
    <definedName name="Other_liabilities_balance___control___nominal.WR.BEG">#REF!</definedName>
    <definedName name="Other_liabilities_balance___control___nominal.WWN">#REF!</definedName>
    <definedName name="Other_liabilities_balance___control___nominal.WWN.BEG">#REF!</definedName>
    <definedName name="Other_liabilities_balance___Wholesale___nominal">#REF!</definedName>
    <definedName name="Other_liability_movement___Appointee___nominal">#REF!</definedName>
    <definedName name="Other_price_control_income___real___ADDN1">#REF!</definedName>
    <definedName name="Other_price_control_income___real___ADDN2">#REF!</definedName>
    <definedName name="Other_price_control_income___real___BR">#REF!</definedName>
    <definedName name="Other_price_control_income___real___WN">#REF!</definedName>
    <definedName name="Other_price_control_income___real___WR">#REF!</definedName>
    <definedName name="Other_price_control_income___real___WWN">#REF!</definedName>
    <definedName name="Other_taxable_income_items_for_taxable_profit____loss____control___nominal.ADDN1">#REF!</definedName>
    <definedName name="Other_taxable_income_items_for_taxable_profit____loss____control___nominal.ADDN2">#REF!</definedName>
    <definedName name="Other_taxable_income_items_for_taxable_profit____loss____control___nominal.BR">#REF!</definedName>
    <definedName name="Other_taxable_income_items_for_taxable_profit____loss____control___nominal.WN">#REF!</definedName>
    <definedName name="Other_taxable_income_items_for_taxable_profit____loss____control___nominal.WR">#REF!</definedName>
    <definedName name="Other_taxable_income_items_for_taxable_profit____loss____control___nominal.WWN">#REF!</definedName>
    <definedName name="Other_taxable_income_items_for_taxable_profit____loss____nominal">#REF!</definedName>
    <definedName name="Other_taxable_income_items_for_taxable_profit____loss____post_financeability___control___nominal.ADDN1">#REF!</definedName>
    <definedName name="Other_taxable_income_items_for_taxable_profit____loss____post_financeability___control___nominal.ADDN2">#REF!</definedName>
    <definedName name="Other_taxable_income_items_for_taxable_profit____loss____post_financeability___control___nominal.BR">#REF!</definedName>
    <definedName name="Other_taxable_income_items_for_taxable_profit____loss____post_financeability___control___nominal.WN">#REF!</definedName>
    <definedName name="Other_taxable_income_items_for_taxable_profit____loss____post_financeability___control___nominal.WR">#REF!</definedName>
    <definedName name="Other_taxable_income_items_for_taxable_profit____loss____post_financeability___control___nominal.WWN">#REF!</definedName>
    <definedName name="Other_taxable_income_items_for_taxable_profit____loss____post_financeability___nominal">#REF!</definedName>
    <definedName name="Others_liabilities_balance___Appointee___nominal">#REF!</definedName>
    <definedName name="Output_Advanced_Digestion_DG">#REF!</definedName>
    <definedName name="Output_Compost_DG">#REF!</definedName>
    <definedName name="Output_Digestion_DG">#REF!</definedName>
    <definedName name="Output_Digestlandfill_DG">#REF!</definedName>
    <definedName name="Output_Incin_DG">#REF!</definedName>
    <definedName name="Output_limedlandfill_DG">#REF!</definedName>
    <definedName name="Output_Rawlandfill_DG">#REF!</definedName>
    <definedName name="Output_Rivers_CO2eq">#REF!</definedName>
    <definedName name="Output_Total_Land_Downstream_DG">#REF!</definedName>
    <definedName name="Outputs">#REF!</definedName>
    <definedName name="Override_____of_dividends_issued_as_scrip_shares">#REF!</definedName>
    <definedName name="Override_____of_ILD">#REF!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counting_charge_included_in_regulatory_accounts_for_Defined_Contribution_schemes___charge_for_DC_schemes___control___real.ADDN1">#REF!</definedName>
    <definedName name="Override___accounting_charge_included_in_regulatory_accounts_for_Defined_Contribution_schemes___charge_for_DC_schemes___control___real.ADDN2">#REF!</definedName>
    <definedName name="Override___accounting_charge_included_in_regulatory_accounts_for_Defined_Contribution_schemes___charge_for_DC_schemes___control___real.BR">#REF!</definedName>
    <definedName name="Override___accounting_charge_included_in_regulatory_accounts_for_Defined_Contribution_schemes___charge_for_DC_schemes___control___real.WN">#REF!</definedName>
    <definedName name="Override___accounting_charge_included_in_regulatory_accounts_for_Defined_Contribution_schemes___charge_for_DC_schemes___control___real.WR">#REF!</definedName>
    <definedName name="Override___accounting_charge_included_in_regulatory_accounts_for_Defined_Contribution_schemes___charge_for_DC_schemes___control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adjustment_to_tax_payment.ADDN1">#REF!</definedName>
    <definedName name="Override___adjustment_to_tax_payment.ADDN2">#REF!</definedName>
    <definedName name="Override___adjustment_to_tax_payment.BR">#REF!</definedName>
    <definedName name="Override___adjustment_to_tax_payment.WN">#REF!</definedName>
    <definedName name="Override___adjustment_to_tax_payment.WR">#REF!</definedName>
    <definedName name="Override___adjustment_to_tax_payment.WWN">#REF!</definedName>
    <definedName name="Override___Adjustment_to_Wholesale_revenue_requirement___real.ADDN1">#REF!</definedName>
    <definedName name="Override___Adjustment_to_Wholesale_revenue_requirement___real.ADDN2">#REF!</definedName>
    <definedName name="Override___Adjustment_to_Wholesale_revenue_requirement___real.BR">#REF!</definedName>
    <definedName name="Override___Adjustment_to_Wholesale_revenue_requirement___real.WN">#REF!</definedName>
    <definedName name="Override___Adjustment_to_Wholesale_revenue_requirement___real.WR">#REF!</definedName>
    <definedName name="Override___Adjustment_to_Wholesale_revenue_requirement___real.WWN">#REF!</definedName>
    <definedName name="Override___allowable_depreciation_on_capitalised_revenue___control.ADDN1">#REF!</definedName>
    <definedName name="Override___allowable_depreciation_on_capitalised_revenue___control.ADDN2">#REF!</definedName>
    <definedName name="Override___allowable_depreciation_on_capitalised_revenue___control.BR">#REF!</definedName>
    <definedName name="Override___allowable_depreciation_on_capitalised_revenue___control.WN">#REF!</definedName>
    <definedName name="Override___allowable_depreciation_on_capitalised_revenue___control.WR">#REF!</definedName>
    <definedName name="Override___allowable_depreciation_on_capitalised_revenue___control.WWN">#REF!</definedName>
    <definedName name="Override___Alternative_revenue_value___real.ADDN1">#REF!</definedName>
    <definedName name="Override___Alternative_revenue_value___real.ADDN2">#REF!</definedName>
    <definedName name="Override___Alternative_revenue_value___real.BR">#REF!</definedName>
    <definedName name="Override___Alternative_revenue_value___real.WN">#REF!</definedName>
    <definedName name="Override___Alternative_revenue_value___real.WR">#REF!</definedName>
    <definedName name="Override___Alternative_revenue_value___real.WWN">#REF!</definedName>
    <definedName name="Override___Base_revenue_for_2024_25___real.ADDN1">#REF!</definedName>
    <definedName name="Override___Base_revenue_for_2024_25___real.ADDN2">#REF!</definedName>
    <definedName name="Override___Base_revenue_for_2024_25___real.BR">#REF!</definedName>
    <definedName name="Override___Base_revenue_for_2024_25___real.WN">#REF!</definedName>
    <definedName name="Override___Base_revenue_for_2024_25___real.WR">#REF!</definedName>
    <definedName name="Override___Base_revenue_for_2024_25___real.WWN">#REF!</definedName>
    <definedName name="Override___blended_interest_rate_on_change_in_borrowings">#REF!</definedName>
    <definedName name="Override___Business__retail_total_allowed_depreciation___real">#REF!</definedName>
    <definedName name="Override___Business_Advance_Receipts_Weighting___Unmeasured">#REF!</definedName>
    <definedName name="Override___Business_Measured_income_accrual_Opening_balance___nominal">#REF!</definedName>
    <definedName name="Override___Business_measured_income_proportion_of_total_Business_income">#REF!</definedName>
    <definedName name="Override___Business_retail__Measured_income_accrual_rate">#REF!</definedName>
    <definedName name="Override___Business_retail_advance_receipts_creditor_days_measured">#REF!</definedName>
    <definedName name="Override___Business_retail_advance_receipts_creditor_days_unmeasured">#REF!</definedName>
    <definedName name="Override___Business_retail_average_cost_per_customer_in_Tariff_Band__Welsh_companies____real.1">#REF!</definedName>
    <definedName name="Override___Business_retail_average_cost_per_customer_in_Tariff_Band__Welsh_companies____real.2">#REF!</definedName>
    <definedName name="Override___Business_retail_average_cost_per_customer_in_Tariff_Band__Welsh_companies____real.3">#REF!</definedName>
    <definedName name="Override___Business_retail_margin___Override">#REF!</definedName>
    <definedName name="Override___Business_retail_revenue_adjustment___real">#REF!</definedName>
    <definedName name="Override___Business_retail_revenue_override___nominal">#REF!</definedName>
    <definedName name="Override___business_weighted_average_debtor_days">#REF!</definedName>
    <definedName name="Override___Capex_creditor_days">#REF!</definedName>
    <definedName name="Override___Capital_expenditure_on_assets_principally_used_by_business_retail___real">#REF!</definedName>
    <definedName name="Override___Capital_expenditure_on_assets_principally_used_by_residential_retail___real">#REF!</definedName>
    <definedName name="Override___Capital_expenditure_writing_down_allowance_main_rate_pool">#REF!</definedName>
    <definedName name="Override___Capital_expenditure_writing_down_allowance_main_rate_pool___first_year_rate">#REF!</definedName>
    <definedName name="Override___Capital_expenditure_writing_down_allowance_special_rate_pool">#REF!</definedName>
    <definedName name="Override___Capital_expenditure_writing_down_allowance_special_rate_pool___first_year_rate">#REF!</definedName>
    <definedName name="Override___Capital_expenditure_writing_down_allowance_structures_and_buildings_pool">#REF!</definedName>
    <definedName name="Override___Capital_expenditure_writing_down_allowance_structures_and_buildings_pool___first_year_rate">#REF!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ash_contributions__DB_schemes__ongoing____actual_and_forecast___control___real.ADDN1">#REF!</definedName>
    <definedName name="Override___cash_contributions__DB_schemes__ongoing____actual_and_forecast___control___real.ADDN2">#REF!</definedName>
    <definedName name="Override___cash_contributions__DB_schemes__ongoing____actual_and_forecast___control___real.BR">#REF!</definedName>
    <definedName name="Override___cash_contributions__DB_schemes__ongoing____actual_and_forecast___control___real.WN">#REF!</definedName>
    <definedName name="Override___cash_contributions__DB_schemes__ongoing____actual_and_forecast___control___real.WR">#REF!</definedName>
    <definedName name="Override___cash_contributions__DB_schemes__ongoing____actual_and_forecast___control___real.WWN">#REF!</definedName>
    <definedName name="Override___cash_interest_rate.ADDN1">#REF!</definedName>
    <definedName name="Override___cash_interest_rate.ADDN2">#REF!</definedName>
    <definedName name="Override___cash_interest_rate.BR">#REF!</definedName>
    <definedName name="Override___cash_interest_rate.WN">#REF!</definedName>
    <definedName name="Override___cash_interest_rate.WR">#REF!</definedName>
    <definedName name="Override___cash_interest_rate.WWN">#REF!</definedName>
    <definedName name="Override___Charge_for_DB_schemes___residential_retail___charge_for_DB_schemes___control___real.ADDN1">#REF!</definedName>
    <definedName name="Override___Charge_for_DB_schemes___residential_retail___charge_for_DB_schemes___control___real.ADDN2">#REF!</definedName>
    <definedName name="Override___Charge_for_DB_schemes___residential_retail___charge_for_DB_schemes___control___real.BR">#REF!</definedName>
    <definedName name="Override___Charge_for_DB_schemes___residential_retail___charge_for_DB_schemes___control___real.WN">#REF!</definedName>
    <definedName name="Override___Charge_for_DB_schemes___residential_retail___charge_for_DB_schemes___control___real.WR">#REF!</definedName>
    <definedName name="Override___Charge_for_DB_schemes___residential_retail___charge_for_DB_schemes___control___real.WWN">#REF!</definedName>
    <definedName name="Override___Consumer_price_index__including_housing_costs____Consumer_Price_Index__with_housing__for_April">#REF!</definedName>
    <definedName name="Override___Consumer_price_index__including_housing_costs____Consumer_Price_Index__with_housing__for_August">#REF!</definedName>
    <definedName name="Override___Consumer_price_index__including_housing_costs____Consumer_Price_Index__with_housing__for_December">#REF!</definedName>
    <definedName name="Override___Consumer_price_index__including_housing_costs____Consumer_Price_Index__with_housing__for_February">#REF!</definedName>
    <definedName name="Override___Consumer_price_index__including_housing_costs____Consumer_Price_Index__with_housing__for_January">#REF!</definedName>
    <definedName name="Override___Consumer_price_index__including_housing_costs____Consumer_Price_Index__with_housing__for_July">#REF!</definedName>
    <definedName name="Override___Consumer_price_index__including_housing_costs____Consumer_Price_Index__with_housing__for_June">#REF!</definedName>
    <definedName name="Override___Consumer_price_index__including_housing_costs____Consumer_Price_Index__with_housing__for_March">#REF!</definedName>
    <definedName name="Override___Consumer_price_index__including_housing_costs____Consumer_Price_Index__with_housing__for_May">#REF!</definedName>
    <definedName name="Override___Consumer_price_index__including_housing_costs____Consumer_Price_Index__with_housing__for_November">#REF!</definedName>
    <definedName name="Override___Consumer_price_index__including_housing_costs____Consumer_Price_Index__with_housing__for_November___Constant">#REF!</definedName>
    <definedName name="Override___Consumer_price_index__including_housing_costs____Consumer_Price_Index__with_housing__for_October">#REF!</definedName>
    <definedName name="Override___Consumer_price_index__including_housing_costs____Consumer_Price_Index__with_housing__for_September">#REF!</definedName>
    <definedName name="Override___Cost_to_serve_metered_dual_customers___real">#REF!</definedName>
    <definedName name="Override___Cost_to_serve_metered_sewerage_customers___real">#REF!</definedName>
    <definedName name="Override___Cost_to_serve_metered_water_customers___real">#REF!</definedName>
    <definedName name="Override___Cost_to_serve_per_unmetered_water_customers___real">#REF!</definedName>
    <definedName name="Override___Cost_to_serve_unmetered_dual_customers___real">#REF!</definedName>
    <definedName name="Override___Cost_to_serve_unmetered_sewerage_customers___real">#REF!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btors_other___nominal">#REF!</definedName>
    <definedName name="Override___Defined_benefit_pension_deficit_recovery_per_IN13_17___real.ADDN1">#REF!</definedName>
    <definedName name="Override___Defined_benefit_pension_deficit_recovery_per_IN13_17___real.ADDN2">#REF!</definedName>
    <definedName name="Override___Defined_benefit_pension_deficit_recovery_per_IN13_17___real.BR">#REF!</definedName>
    <definedName name="Override___Defined_benefit_pension_deficit_recovery_per_IN13_17___real.WN">#REF!</definedName>
    <definedName name="Override___Defined_benefit_pension_deficit_recovery_per_IN13_17___real.WR">#REF!</definedName>
    <definedName name="Override___Defined_benefit_pension_deficit_recovery_per_IN13_17___real.WWN">#REF!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allowable_expenditure___Change_in_general_provisions___control___nominal.ADDN1">#REF!</definedName>
    <definedName name="Override___Disallowable_expenditure___Change_in_general_provisions___control___nominal.ADDN2">#REF!</definedName>
    <definedName name="Override___Disallowable_expenditure___Change_in_general_provisions___control___nominal.BR">#REF!</definedName>
    <definedName name="Override___Disallowable_expenditure___Change_in_general_provisions___control___nominal.WN">#REF!</definedName>
    <definedName name="Override___Disallowable_expenditure___Change_in_general_provisions___control___nominal.WR">#REF!</definedName>
    <definedName name="Override___Disallowable_expenditure___Change_in_general_provisions___control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Dividend_creditors_wholesale_retail_split___business_retail___nominal">#REF!</definedName>
    <definedName name="Override___Dividend_creditors_wholesale_retail_split___Dividend_creditors___residential_retail___nominal">#REF!</definedName>
    <definedName name="Override___Expenditure___Total_residential_retail_costs___Residential_measured___Water_and_Wastewater___nominal">#REF!</definedName>
    <definedName name="Override___Expenditure___Total_residential_retail_costs___Residential_unmeasured___Water_and_Wastewater___nominal">#REF!</definedName>
    <definedName name="Override___Finance_lease_depreciation___control___nominal.ADDN1">#REF!</definedName>
    <definedName name="Override___Finance_lease_depreciation___control___nominal.ADDN2">#REF!</definedName>
    <definedName name="Override___Finance_lease_depreciation___control___nominal.BR">#REF!</definedName>
    <definedName name="Override___Finance_lease_depreciation___control___nominal.WN">#REF!</definedName>
    <definedName name="Override___Finance_lease_depreciation___control___nominal.WR">#REF!</definedName>
    <definedName name="Override___Finance_lease_depreciation___control___nominal.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Grants_and_contributions___capital_expenditure___non_price_control___real.ADDN1">#REF!</definedName>
    <definedName name="Override___Grants_and_contributions___capital_expenditure___non_price_control___real.ADDN2">#REF!</definedName>
    <definedName name="Override___Grants_and_contributions___capital_expenditure___non_price_control___real.BR">#REF!</definedName>
    <definedName name="Override___Grants_and_contributions___capital_expenditure___non_price_control___real.WN">#REF!</definedName>
    <definedName name="Override___Grants_and_contributions___capital_expenditure___non_price_control___real.WR">#REF!</definedName>
    <definedName name="Override___Grants_and_contributions___capital_expenditure___non_price_control___real.WWN">#REF!</definedName>
    <definedName name="Override___Grants_and_contributions___operational_expenditure___non_price_control___real.ADDN1">#REF!</definedName>
    <definedName name="Override___Grants_and_contributions___operational_expenditure___non_price_control___real.ADDN2">#REF!</definedName>
    <definedName name="Override___Grants_and_contributions___operational_expenditure___non_price_control___real.BR">#REF!</definedName>
    <definedName name="Override___Grants_and_contributions___operational_expenditure___non_price_control___real.WN">#REF!</definedName>
    <definedName name="Override___Grants_and_contributions___operational_expenditure___non_price_control___real.WR">#REF!</definedName>
    <definedName name="Override___Grants_and_contributions___operational_expenditure___non_price_control___real.WWN">#REF!</definedName>
    <definedName name="Override___Grants_and_contributions_net_of_income_offset___capital_expenditure___price_control___real.ADDN1">#REF!</definedName>
    <definedName name="Override___Grants_and_contributions_net_of_income_offset___capital_expenditure___price_control___real.ADDN2">#REF!</definedName>
    <definedName name="Override___Grants_and_contributions_net_of_income_offset___capital_expenditure___price_control___real.BR">#REF!</definedName>
    <definedName name="Override___Grants_and_contributions_net_of_income_offset___capital_expenditure___price_control___real.WN">#REF!</definedName>
    <definedName name="Override___Grants_and_contributions_net_of_income_offset___capital_expenditure___price_control___real.WR">#REF!</definedName>
    <definedName name="Override___Grants_and_contributions_net_of_income_offset___capital_expenditure___price_control___real.WWN">#REF!</definedName>
    <definedName name="Override___Grants_and_contributions_net_of_income_offset___operational_expenditure___price_control___real.ADDN1">#REF!</definedName>
    <definedName name="Override___Grants_and_contributions_net_of_income_offset___operational_expenditure___price_control___real.ADDN2">#REF!</definedName>
    <definedName name="Override___Grants_and_contributions_net_of_income_offset___operational_expenditure___price_control___real.BR">#REF!</definedName>
    <definedName name="Override___Grants_and_contributions_net_of_income_offset___operational_expenditure___price_control___real.WN">#REF!</definedName>
    <definedName name="Override___Grants_and_contributions_net_of_income_offset___operational_expenditure___price_control___real.WR">#REF!</definedName>
    <definedName name="Override___Grants_and_contributions_net_of_income_offset___operational_expenditure___price_control___real.WWN">#REF!</definedName>
    <definedName name="Override___Gross_capital_expenditure___real_including_g_c___including_cost_sharing.ADDN1">#REF!</definedName>
    <definedName name="Override___Gross_capital_expenditure___real_including_g_c___including_cost_sharing.ADDN2">#REF!</definedName>
    <definedName name="Override___Gross_capital_expenditure___real_including_g_c___including_cost_sharing.BR">#REF!</definedName>
    <definedName name="Override___Gross_capital_expenditure___real_including_g_c___including_cost_sharing.WN">#REF!</definedName>
    <definedName name="Override___Gross_capital_expenditure___real_including_g_c___including_cost_sharing.WR">#REF!</definedName>
    <definedName name="Override___Gross_capital_expenditure___real_including_g_c___including_cost_sharing.WWN">#REF!</definedName>
    <definedName name="Override___HH_Advance_receipts_creditor_days_measured">#REF!</definedName>
    <definedName name="Override___HH_Advance_receipts_creditor_days_unmeasured">#REF!</definedName>
    <definedName name="Override___HH_Measured_income_accrual___nominal">#REF!</definedName>
    <definedName name="Override___HH_Measured_income_accrual_rate">#REF!</definedName>
    <definedName name="Override___HH_measured_trade_debtors">#REF!</definedName>
    <definedName name="Override___HH_measured_trade_receivables___net___nominal">#REF!</definedName>
    <definedName name="Override___HH_unmeasured_trade_debtors">#REF!</definedName>
    <definedName name="Override___HH_unmeasured_trade_receivables___nominal">#REF!</definedName>
    <definedName name="Override___Households_connected_for_sewerage_only___metered">#REF!</definedName>
    <definedName name="Override___Households_connected_for_sewerage_only___unmetered">#REF!</definedName>
    <definedName name="Override___Households_connected_for_water_and_sewerage___metered">#REF!</definedName>
    <definedName name="Override___Households_connected_for_water_and_sewerage___unmetered">#REF!</definedName>
    <definedName name="Override___Households_connected_for_water_only___metered">#REF!</definedName>
    <definedName name="Override___Households_connected_for_water_only___unmetered">#REF!</definedName>
    <definedName name="Override___Innovation_funding___real.ADDN1">#REF!</definedName>
    <definedName name="Override___Innovation_funding___real.ADDN2">#REF!</definedName>
    <definedName name="Override___Innovation_funding___real.BR">#REF!</definedName>
    <definedName name="Override___Innovation_funding___real.WN">#REF!</definedName>
    <definedName name="Override___Innovation_funding___real.WR">#REF!</definedName>
    <definedName name="Override___Innovation_funding___real.WWN">#REF!</definedName>
    <definedName name="Override___Interest_rate___Business___Active">#REF!</definedName>
    <definedName name="Override___interest_rate___residential">#REF!</definedName>
    <definedName name="Override___interest_rate_on_CPIH_index_linked_debt.ADDN1">#REF!</definedName>
    <definedName name="Override___interest_rate_on_CPIH_index_linked_debt.ADDN2">#REF!</definedName>
    <definedName name="Override___interest_rate_on_CPIH_index_linked_debt.BR">#REF!</definedName>
    <definedName name="Override___interest_rate_on_CPIH_index_linked_debt.WN">#REF!</definedName>
    <definedName name="Override___interest_rate_on_CPIH_index_linked_debt.WR">#REF!</definedName>
    <definedName name="Override___interest_rate_on_CPIH_index_linked_debt.WWN">#REF!</definedName>
    <definedName name="Override___interest_rate_on_fixed_rate_debt.ADDN1">#REF!</definedName>
    <definedName name="Override___interest_rate_on_fixed_rate_debt.ADDN2">#REF!</definedName>
    <definedName name="Override___interest_rate_on_fixed_rate_debt.BR">#REF!</definedName>
    <definedName name="Override___interest_rate_on_fixed_rate_debt.WN">#REF!</definedName>
    <definedName name="Override___interest_rate_on_fixed_rate_debt.WR">#REF!</definedName>
    <definedName name="Override___interest_rate_on_fixed_rate_debt.WWN">#REF!</definedName>
    <definedName name="Override___interest_rate_on_RPI_index_linked_debt.ADDN1">#REF!</definedName>
    <definedName name="Override___interest_rate_on_RPI_index_linked_debt.ADDN2">#REF!</definedName>
    <definedName name="Override___interest_rate_on_RPI_index_linked_debt.BR">#REF!</definedName>
    <definedName name="Override___interest_rate_on_RPI_index_linked_debt.WN">#REF!</definedName>
    <definedName name="Override___interest_rate_on_RPI_index_linked_debt.WR">#REF!</definedName>
    <definedName name="Override___interest_rate_on_RPI_index_linked_debt.WWN">#REF!</definedName>
    <definedName name="Override___Inventories_balance___control___nominal.ADDN1">#REF!</definedName>
    <definedName name="Override___Inventories_balance___control___nominal.ADDN2">#REF!</definedName>
    <definedName name="Override___Inventories_balance___control___nominal.BR">#REF!</definedName>
    <definedName name="Override___Inventories_balance___control___nominal.WN">#REF!</definedName>
    <definedName name="Override___Inventories_balance___control___nominal.WR">#REF!</definedName>
    <definedName name="Override___Inventories_balance___control___nominal.WWN">#REF!</definedName>
    <definedName name="Override___IRE_totex_adjustment_for_ACICR__Ofwat____real.ADDN1">#REF!</definedName>
    <definedName name="Override___IRE_totex_adjustment_for_ACICR__Ofwat____real.ADDN2">#REF!</definedName>
    <definedName name="Override___IRE_totex_adjustment_for_ACICR__Ofwat____real.BR">#REF!</definedName>
    <definedName name="Override___IRE_totex_adjustment_for_ACICR__Ofwat____real.WN">#REF!</definedName>
    <definedName name="Override___IRE_totex_adjustment_for_ACICR__Ofwat____real.WR">#REF!</definedName>
    <definedName name="Override___IRE_totex_adjustment_for_ACICR__Ofwat____real.WWN">#REF!</definedName>
    <definedName name="Override___Long_term_CPI_H__assumed_percentage_increase">#REF!</definedName>
    <definedName name="Override___Measured_charge___business.ADDN1">#REF!</definedName>
    <definedName name="Override___Measured_charge___business.ADDN2">#REF!</definedName>
    <definedName name="Override___Measured_charge___business.BR">#REF!</definedName>
    <definedName name="Override___Measured_charge___business.WN">#REF!</definedName>
    <definedName name="Override___Measured_charge___business.WR">#REF!</definedName>
    <definedName name="Override___Measured_charge___business.WWN">#REF!</definedName>
    <definedName name="Override___Measured_charge___residential.ADDN1">#REF!</definedName>
    <definedName name="Override___Measured_charge___residential.ADDN2">#REF!</definedName>
    <definedName name="Override___Measured_charge___residential.BR">#REF!</definedName>
    <definedName name="Override___Measured_charge___residential.WN">#REF!</definedName>
    <definedName name="Override___Measured_charge___residential.WR">#REF!</definedName>
    <definedName name="Override___Measured_charge___residential.WWN">#REF!</definedName>
    <definedName name="Override___Movement_in_intangible_asset_and_investments_balance___control___nominal.ADDN1">#REF!</definedName>
    <definedName name="Override___Movement_in_intangible_asset_and_investments_balance___control___nominal.ADDN2">#REF!</definedName>
    <definedName name="Override___Movement_in_intangible_asset_and_investments_balance___control___nominal.BR">#REF!</definedName>
    <definedName name="Override___Movement_in_intangible_asset_and_investments_balance___control___nominal.WN">#REF!</definedName>
    <definedName name="Override___Movement_in_intangible_asset_and_investments_balance___control___nominal.WR">#REF!</definedName>
    <definedName name="Override___Movement_in_intangible_asset_and_investments_balance___control___nominal.WWN">#REF!</definedName>
    <definedName name="Override___Movement_in_other_liabilities___control___nominal.ADDN1">#REF!</definedName>
    <definedName name="Override___Movement_in_other_liabilities___control___nominal.ADDN2">#REF!</definedName>
    <definedName name="Override___Movement_in_other_liabilities___control___nominal.BR">#REF!</definedName>
    <definedName name="Override___Movement_in_other_liabilities___control___nominal.WN">#REF!</definedName>
    <definedName name="Override___Movement_in_other_liabilities___control___nominal.WR">#REF!</definedName>
    <definedName name="Override___Movement_in_other_liabilities___control___nominal.WWN">#REF!</definedName>
    <definedName name="Override___Movement_in_provisions___control___nominal.ADDN1">#REF!</definedName>
    <definedName name="Override___Movement_in_provisions___control___nominal.ADDN2">#REF!</definedName>
    <definedName name="Override___Movement_in_provisions___control___nominal.BR">#REF!</definedName>
    <definedName name="Override___Movement_in_provisions___control___nominal.WN">#REF!</definedName>
    <definedName name="Override___Movement_in_provisions___control___nominal.WR">#REF!</definedName>
    <definedName name="Override___Movement_in_provisions___control___nominal.WWN">#REF!</definedName>
    <definedName name="Override___movement_in_trade_debtor___business___nominal">#REF!</definedName>
    <definedName name="Override___New_capital_expenditure___proportion_of_new_capital_expenditure_qualifying_for_the_main_rate_pool___control.ADDN1">#REF!</definedName>
    <definedName name="Override___New_capital_expenditure___proportion_of_new_capital_expenditure_qualifying_for_the_main_rate_pool___control.ADDN2">#REF!</definedName>
    <definedName name="Override___New_capital_expenditure___proportion_of_new_capital_expenditure_qualifying_for_the_main_rate_pool___control.BR">#REF!</definedName>
    <definedName name="Override___New_capital_expenditure___proportion_of_new_capital_expenditure_qualifying_for_the_main_rate_pool___control.WN">#REF!</definedName>
    <definedName name="Override___New_capital_expenditure___proportion_of_new_capital_expenditure_qualifying_for_the_main_rate_pool___control.WR">#REF!</definedName>
    <definedName name="Override___New_capital_expenditure___proportion_of_new_capital_expenditure_qualifying_for_the_main_rate_pool___control.WWN">#REF!</definedName>
    <definedName name="Override___New_capital_expenditure___proportion_of_new_capital_expenditure_qualifying_for_the_special_rate_pool___control.ADDN1">#REF!</definedName>
    <definedName name="Override___New_capital_expenditure___proportion_of_new_capital_expenditure_qualifying_for_the_special_rate_pool___control.ADDN2">#REF!</definedName>
    <definedName name="Override___New_capital_expenditure___proportion_of_new_capital_expenditure_qualifying_for_the_special_rate_pool___control.BR">#REF!</definedName>
    <definedName name="Override___New_capital_expenditure___proportion_of_new_capital_expenditure_qualifying_for_the_special_rate_pool___control.WN">#REF!</definedName>
    <definedName name="Override___New_capital_expenditure___proportion_of_new_capital_expenditure_qualifying_for_the_special_rate_pool___control.WR">#REF!</definedName>
    <definedName name="Override___New_capital_expenditure___proportion_of_new_capital_expenditure_qualifying_for_the_special_rate_pool___control.WWN">#REF!</definedName>
    <definedName name="Override___New_capital_expenditure___proportion_of_new_capital_expenditure_qualifying_for_the_structures_and_buildings_pool___control.ADDN1">#REF!</definedName>
    <definedName name="Override___New_capital_expenditure___proportion_of_new_capital_expenditure_qualifying_for_the_structures_and_buildings_pool___control.ADDN2">#REF!</definedName>
    <definedName name="Override___New_capital_expenditure___proportion_of_new_capital_expenditure_qualifying_for_the_structures_and_buildings_pool___control.BR">#REF!</definedName>
    <definedName name="Override___New_capital_expenditure___proportion_of_new_capital_expenditure_qualifying_for_the_structures_and_buildings_pool___control.WN">#REF!</definedName>
    <definedName name="Override___New_capital_expenditure___proportion_of_new_capital_expenditure_qualifying_for_the_structures_and_buildings_pool___control.WR">#REF!</definedName>
    <definedName name="Override___New_capital_expenditure___proportion_of_new_capital_expenditure_qualifying_for_the_structures_and_buildings_pool___control.WWN">#REF!</definedName>
    <definedName name="Override___Non_price_control_income___principal_services___real.ADDN1">#REF!</definedName>
    <definedName name="Override___Non_price_control_income___principal_services___real.ADDN2">#REF!</definedName>
    <definedName name="Override___Non_price_control_income___principal_services___real.BR">#REF!</definedName>
    <definedName name="Override___Non_price_control_income___principal_services___real.WN">#REF!</definedName>
    <definedName name="Override___Non_price_control_income___principal_services___real.WR">#REF!</definedName>
    <definedName name="Override___Non_price_control_income___principal_services___real.WWN">#REF!</definedName>
    <definedName name="Override___Non_price_control_income___third_party_services___Bulk_supplies___contract_not_qualifying_for_water_trading_incentives___signed_before_1_April_2020___real.ADDN1">#REF!</definedName>
    <definedName name="Override___Non_price_control_income___third_party_services___Bulk_supplies___contract_not_qualifying_for_water_trading_incentives___signed_before_1_April_2020___real.ADDN2">#REF!</definedName>
    <definedName name="Override___Non_price_control_income___third_party_services___Bulk_supplies___contract_not_qualifying_for_water_trading_incentives___signed_before_1_April_2020___real.BR">#REF!</definedName>
    <definedName name="Override___Non_price_control_income___third_party_services___Bulk_supplies___contract_not_qualifying_for_water_trading_incentives___signed_before_1_April_2020___real.WN">#REF!</definedName>
    <definedName name="Override___Non_price_control_income___third_party_services___Bulk_supplies___contract_not_qualifying_for_water_trading_incentives___signed_before_1_April_2020___real.WR">#REF!</definedName>
    <definedName name="Override___Non_price_control_income___third_party_services___Bulk_supplies___contract_not_qualifying_for_water_trading_incentives___signed_before_1_April_2020___real.WWN">#REF!</definedName>
    <definedName name="Override___Non_price_control_income___third_party_services___Bulk_supplies___contract_qualifying_for_water_trading_incentives___on_or_after_1_April_2020___real.ADDN1">#REF!</definedName>
    <definedName name="Override___Non_price_control_income___third_party_services___Bulk_supplies___contract_qualifying_for_water_trading_incentives___on_or_after_1_April_2020___real.ADDN2">#REF!</definedName>
    <definedName name="Override___Non_price_control_income___third_party_services___Bulk_supplies___contract_qualifying_for_water_trading_incentives___on_or_after_1_April_2020___real.BR">#REF!</definedName>
    <definedName name="Override___Non_price_control_income___third_party_services___Bulk_supplies___contract_qualifying_for_water_trading_incentives___on_or_after_1_April_2020___real.WN">#REF!</definedName>
    <definedName name="Override___Non_price_control_income___third_party_services___Bulk_supplies___contract_qualifying_for_water_trading_incentives___on_or_after_1_April_2020___real.WR">#REF!</definedName>
    <definedName name="Override___Non_price_control_income___third_party_services___Bulk_supplies___contract_qualifying_for_water_trading_incentives___on_or_after_1_April_2020___real.WWN">#REF!</definedName>
    <definedName name="Override___Non_price_control_income___third_party_services___Bulk_supplies___General___real.ADDN1">#REF!</definedName>
    <definedName name="Override___Non_price_control_income___third_party_services___Bulk_supplies___General___real.ADDN2">#REF!</definedName>
    <definedName name="Override___Non_price_control_income___third_party_services___Bulk_supplies___General___real.BR">#REF!</definedName>
    <definedName name="Override___Non_price_control_income___third_party_services___Bulk_supplies___General___real.WN">#REF!</definedName>
    <definedName name="Override___Non_price_control_income___third_party_services___Bulk_supplies___General___real.WR">#REF!</definedName>
    <definedName name="Override___Non_price_control_income___third_party_services___Bulk_supplies___General___real.WWN">#REF!</definedName>
    <definedName name="Override___Non_price_control_income___third_party_services___other___real.ADDN1">#REF!</definedName>
    <definedName name="Override___Non_price_control_income___third_party_services___other___real.ADDN2">#REF!</definedName>
    <definedName name="Override___Non_price_control_income___third_party_services___other___real.BR">#REF!</definedName>
    <definedName name="Override___Non_price_control_income___third_party_services___other___real.WN">#REF!</definedName>
    <definedName name="Override___Non_price_control_income___third_party_services___other___real.WR">#REF!</definedName>
    <definedName name="Override___Non_price_control_income___third_party_services___other___re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operating_costs_associated_with_equity_issuance___real.ADDN1">#REF!</definedName>
    <definedName name="Override___operating_costs_associated_with_equity_issuance___real.ADDN2">#REF!</definedName>
    <definedName name="Override___operating_costs_associated_with_equity_issuance___real.BR">#REF!</definedName>
    <definedName name="Override___operating_costs_associated_with_equity_issuance___real.WN">#REF!</definedName>
    <definedName name="Override___operating_costs_associated_with_equity_issuance___real.WR">#REF!</definedName>
    <definedName name="Override___operating_costs_associated_with_equity_issuance___real.WWN">#REF!</definedName>
    <definedName name="Override___Ordinary_dividend_override___nominal">#REF!</definedName>
    <definedName name="Override___Ordinary_shares_issued___control___nominal.ADDN1">#REF!</definedName>
    <definedName name="Override___Ordinary_shares_issued___control___nominal.ADDN2">#REF!</definedName>
    <definedName name="Override___Ordinary_shares_issued___control___nominal.BR">#REF!</definedName>
    <definedName name="Override___Ordinary_shares_issued___control___nominal.WN">#REF!</definedName>
    <definedName name="Override___Ordinary_shares_issued___control___nominal.WR">#REF!</definedName>
    <definedName name="Override___Ordinary_shares_issued___control___nominal.WWN">#REF!</definedName>
    <definedName name="Override___Other_adjustments_to_taxable_profits___control___nominal.ADDN1">#REF!</definedName>
    <definedName name="Override___Other_adjustments_to_taxable_profits___control___nominal.ADDN2">#REF!</definedName>
    <definedName name="Override___Other_adjustments_to_taxable_profits___control___nominal.BR">#REF!</definedName>
    <definedName name="Override___Other_adjustments_to_taxable_profits___control___nominal.WN">#REF!</definedName>
    <definedName name="Override___Other_adjustments_to_taxable_profits___control___nominal.WR">#REF!</definedName>
    <definedName name="Override___Other_adjustments_to_taxable_profits___control___nominal.WWN">#REF!</definedName>
    <definedName name="Override___Other_creditors_target_balance___control___nominal.ADDN1">#REF!</definedName>
    <definedName name="Override___Other_creditors_target_balance___control___nominal.ADDN2">#REF!</definedName>
    <definedName name="Override___Other_creditors_target_balance___control___nominal.BR">#REF!</definedName>
    <definedName name="Override___Other_creditors_target_balance___control___nominal.WN">#REF!</definedName>
    <definedName name="Override___Other_creditors_target_balance___control___nominal.WR">#REF!</definedName>
    <definedName name="Override___Other_creditors_target_balance___control___nominal.WWN">#REF!</definedName>
    <definedName name="Override___other_debtors_target_balance___control___nominal.ADDN1">#REF!</definedName>
    <definedName name="Override___other_debtors_target_balance___control___nominal.ADDN2">#REF!</definedName>
    <definedName name="Override___other_debtors_target_balance___control___nominal.BR">#REF!</definedName>
    <definedName name="Override___other_debtors_target_balance___control___nominal.WN">#REF!</definedName>
    <definedName name="Override___other_debtors_target_balance___control___nominal.WR">#REF!</definedName>
    <definedName name="Override___other_debtors_target_balance___control___nominal.WWN">#REF!</definedName>
    <definedName name="Override___Other_operating_income___real.ADDN1">#REF!</definedName>
    <definedName name="Override___Other_operating_income___real.ADDN2">#REF!</definedName>
    <definedName name="Override___Other_operating_income___real.BR">#REF!</definedName>
    <definedName name="Override___Other_operating_income___real.WN">#REF!</definedName>
    <definedName name="Override___Other_operating_income___real.WR">#REF!</definedName>
    <definedName name="Override___Other_operating_income___real.WWN">#REF!</definedName>
    <definedName name="Override___Other_price_control_income___Third_party_revenue___real.ADDN1">#REF!</definedName>
    <definedName name="Override___Other_price_control_income___Third_party_revenue___real.ADDN2">#REF!</definedName>
    <definedName name="Override___Other_price_control_income___Third_party_revenue___real.BR">#REF!</definedName>
    <definedName name="Override___Other_price_control_income___Third_party_revenue___real.WN">#REF!</definedName>
    <definedName name="Override___Other_price_control_income___Third_party_revenue___real.WR">#REF!</definedName>
    <definedName name="Override___Other_price_control_income___Third_party_revenue___real.WWN">#REF!</definedName>
    <definedName name="Override___Other_taxable_income___Amortisation_on_grants_and_contributions___control___nominal.ADDN1">#REF!</definedName>
    <definedName name="Override___Other_taxable_income___Amortisation_on_grants_and_contributions___control___nominal.ADDN2">#REF!</definedName>
    <definedName name="Override___Other_taxable_income___Amortisation_on_grants_and_contributions___control___nominal.BR">#REF!</definedName>
    <definedName name="Override___Other_taxable_income___Amortisation_on_grants_and_contributions___control___nominal.WN">#REF!</definedName>
    <definedName name="Override___Other_taxable_income___Amortisation_on_grants_and_contributions___control___nominal.WR">#REF!</definedName>
    <definedName name="Override___Other_taxable_income___Amortisation_on_grants_and_contributions___control___nominal.WWN">#REF!</definedName>
    <definedName name="Override___Other_taxable_income___Grants_and_contributions_taxable_on_receipt___control___nominal.ADDN1">#REF!</definedName>
    <definedName name="Override___Other_taxable_income___Grants_and_contributions_taxable_on_receipt___control___nominal.ADDN2">#REF!</definedName>
    <definedName name="Override___Other_taxable_income___Grants_and_contributions_taxable_on_receipt___control___nominal.BR">#REF!</definedName>
    <definedName name="Override___Other_taxable_income___Grants_and_contributions_taxable_on_receipt___control___nominal.WN">#REF!</definedName>
    <definedName name="Override___Other_taxable_income___Grants_and_contributions_taxable_on_receipt___control___nominal.WR">#REF!</definedName>
    <definedName name="Override___Other_taxable_income___Grants_and_contributions_taxable_on_receipt___control___nominal.WWN">#REF!</definedName>
    <definedName name="Override___P_L_expenditure_not_allowable_as_a_deduction_from_taxable_trading_profits___control___nominal.ADDN1">#REF!</definedName>
    <definedName name="Override___P_L_expenditure_not_allowable_as_a_deduction_from_taxable_trading_profits___control___nominal.ADDN2">#REF!</definedName>
    <definedName name="Override___P_L_expenditure_not_allowable_as_a_deduction_from_taxable_trading_profits___control___nominal.BR">#REF!</definedName>
    <definedName name="Override___P_L_expenditure_not_allowable_as_a_deduction_from_taxable_trading_profits___control___nominal.WN">#REF!</definedName>
    <definedName name="Override___P_L_expenditure_not_allowable_as_a_deduction_from_taxable_trading_profits___control___nominal.WR">#REF!</definedName>
    <definedName name="Override___P_L_expenditure_not_allowable_as_a_deduction_from_taxable_trading_profits___control___nominal.WWN">#REF!</definedName>
    <definedName name="Override___P_L_expenditure_relating_to_renewals_not_allowable_as_a_deduction_from_taxable_trading_profits___control___nominal.ADDN1">#REF!</definedName>
    <definedName name="Override___P_L_expenditure_relating_to_renewals_not_allowable_as_a_deduction_from_taxable_trading_profits___control___nominal.ADDN2">#REF!</definedName>
    <definedName name="Override___P_L_expenditure_relating_to_renewals_not_allowable_as_a_deduction_from_taxable_trading_profits___control___nominal.BR">#REF!</definedName>
    <definedName name="Override___P_L_expenditure_relating_to_renewals_not_allowable_as_a_deduction_from_taxable_trading_profits___control___nominal.WN">#REF!</definedName>
    <definedName name="Override___P_L_expenditure_relating_to_renewals_not_allowable_as_a_deduction_from_taxable_trading_profits___control___nominal.WR">#REF!</definedName>
    <definedName name="Override___P_L_expenditure_relating_to_renewals_not_allowable_as_a_deduction_from_taxable_trading_profits___control___nominal.WWN">#REF!</definedName>
    <definedName name="Override___PAYG_Rate___Total_PAYG_rate.ADDN1">#REF!</definedName>
    <definedName name="Override___PAYG_Rate___Total_PAYG_rate.ADDN2">#REF!</definedName>
    <definedName name="Override___PAYG_Rate___Total_PAYG_rate.BR">#REF!</definedName>
    <definedName name="Override___PAYG_Rate___Total_PAYG_rate.WN">#REF!</definedName>
    <definedName name="Override___PAYG_Rate___Total_PAYG_rate.WR">#REF!</definedName>
    <definedName name="Override___PAYG_Rate___Total_PAYG_rate.WWN">#REF!</definedName>
    <definedName name="Override___Percentage_retail_earnings_distributed_as_dividends">#REF!</definedName>
    <definedName name="Override___Post_financeability_adjustments_eligible_for_tax_uplift___real.ADDN1">#REF!</definedName>
    <definedName name="Override___Post_financeability_adjustments_eligible_for_tax_uplift___real.ADDN2">#REF!</definedName>
    <definedName name="Override___Post_financeability_adjustments_eligible_for_tax_uplift___real.BR">#REF!</definedName>
    <definedName name="Override___Post_financeability_adjustments_eligible_for_tax_uplift___real.WN">#REF!</definedName>
    <definedName name="Override___Post_financeability_adjustments_eligible_for_tax_uplift___real.WR">#REF!</definedName>
    <definedName name="Override___Post_financeability_adjustments_eligible_for_tax_uplift___real.WWN">#REF!</definedName>
    <definedName name="Override___Post_financeability_adjustments_not_eligible_for_tax_uplift___real.ADDN1">#REF!</definedName>
    <definedName name="Override___Post_financeability_adjustments_not_eligible_for_tax_uplift___real.ADDN2">#REF!</definedName>
    <definedName name="Override___Post_financeability_adjustments_not_eligible_for_tax_uplift___real.BR">#REF!</definedName>
    <definedName name="Override___Post_financeability_adjustments_not_eligible_for_tax_uplift___real.WN">#REF!</definedName>
    <definedName name="Override___Post_financeability_adjustments_not_eligible_for_tax_uplift___real.WR">#REF!</definedName>
    <definedName name="Override___Post_financeability_adjustments_not_eligible_for_tax_uplift___re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e_2025_RCV_Run_off_rate.ADDN1">#REF!</definedName>
    <definedName name="Override___Pre_2025_RCV_Run_off_rate.ADDN2">#REF!</definedName>
    <definedName name="Override___Pre_2025_RCV_Run_off_rate.BR">#REF!</definedName>
    <definedName name="Override___Pre_2025_RCV_Run_off_rate.WN">#REF!</definedName>
    <definedName name="Override___Pre_2025_RCV_Run_off_rate.WR">#REF!</definedName>
    <definedName name="Override___Pre_2025_RCV_Run_off_rate.WWN">#REF!</definedName>
    <definedName name="Override___Price_control_income___third_party_services___Rechargeable_works___real.ADDN1">#REF!</definedName>
    <definedName name="Override___Price_control_income___third_party_services___Rechargeable_works___real.ADDN2">#REF!</definedName>
    <definedName name="Override___Price_control_income___third_party_services___Rechargeable_works___real.BR">#REF!</definedName>
    <definedName name="Override___Price_control_income___third_party_services___Rechargeable_works___real.WN">#REF!</definedName>
    <definedName name="Override___Price_control_income___third_party_services___Rechargeable_works___real.WR">#REF!</definedName>
    <definedName name="Override___Price_control_income___third_party_services___Rechargeable_works___real.WWN">#REF!</definedName>
    <definedName name="Override___Prior_period_company_residential_apportionment">#REF!</definedName>
    <definedName name="Override___Proportion_of_capital_expenditure_qualifying_for_high_level_deduction_main_rate_pool.ADDN1">#REF!</definedName>
    <definedName name="Override___Proportion_of_capital_expenditure_qualifying_for_high_level_deduction_main_rate_pool.ADDN2">#REF!</definedName>
    <definedName name="Override___Proportion_of_capital_expenditure_qualifying_for_high_level_deduction_main_rate_pool.BR">#REF!</definedName>
    <definedName name="Override___Proportion_of_capital_expenditure_qualifying_for_high_level_deduction_main_rate_pool.WN">#REF!</definedName>
    <definedName name="Override___Proportion_of_capital_expenditure_qualifying_for_high_level_deduction_main_rate_pool.WR">#REF!</definedName>
    <definedName name="Override___Proportion_of_capital_expenditure_qualifying_for_high_level_deduction_main_rate_pool.WWN">#REF!</definedName>
    <definedName name="Override___Proportion_of_capitalised_revenue_expenditure__infra___non_infra_.ADDN1">#REF!</definedName>
    <definedName name="Override___Proportion_of_capitalised_revenue_expenditure__infra___non_infra_.ADDN2">#REF!</definedName>
    <definedName name="Override___Proportion_of_capitalised_revenue_expenditure__infra___non_infra_.BR">#REF!</definedName>
    <definedName name="Override___Proportion_of_capitalised_revenue_expenditure__infra___non_infra_.WN">#REF!</definedName>
    <definedName name="Override___Proportion_of_capitalised_revenue_expenditure__infra___non_infra_.WR">#REF!</definedName>
    <definedName name="Override___Proportion_of_capitalised_revenue_expenditure__infra___non_infra_.WWN">#REF!</definedName>
    <definedName name="Override___proportion_of_new_capital_expenditure_not_qualifying_for_capital_allowance_deductions.ADDN1">#REF!</definedName>
    <definedName name="Override___proportion_of_new_capital_expenditure_not_qualifying_for_capital_allowance_deductions.ADDN2">#REF!</definedName>
    <definedName name="Override___proportion_of_new_capital_expenditure_not_qualifying_for_capital_allowance_deductions.BR">#REF!</definedName>
    <definedName name="Override___proportion_of_new_capital_expenditure_not_qualifying_for_capital_allowance_deductions.WN">#REF!</definedName>
    <definedName name="Override___proportion_of_new_capital_expenditure_not_qualifying_for_capital_allowance_deductions.WR">#REF!</definedName>
    <definedName name="Override___proportion_of_new_capital_expenditure_not_qualifying_for_capital_allowance_deductions.WWN">#REF!</definedName>
    <definedName name="Override___proportion_of_new_capital_expenditure_qualifying_for_a_full_deduction.ADDN1">#REF!</definedName>
    <definedName name="Override___proportion_of_new_capital_expenditure_qualifying_for_a_full_deduction.ADDN2">#REF!</definedName>
    <definedName name="Override___proportion_of_new_capital_expenditure_qualifying_for_a_full_deduction.BR">#REF!</definedName>
    <definedName name="Override___proportion_of_new_capital_expenditure_qualifying_for_a_full_deduction.WN">#REF!</definedName>
    <definedName name="Override___proportion_of_new_capital_expenditure_qualifying_for_a_full_deduction.WR">#REF!</definedName>
    <definedName name="Override___proportion_of_new_capital_expenditure_qualifying_for_a_full_deduction.WWN">#REF!</definedName>
    <definedName name="Override___Proportion_of_new_capital_expenditure_qualifying_for_high_level_deduction_special_rate_pool.ADDN1">#REF!</definedName>
    <definedName name="Override___Proportion_of_new_capital_expenditure_qualifying_for_high_level_deduction_special_rate_pool.ADDN2">#REF!</definedName>
    <definedName name="Override___Proportion_of_new_capital_expenditure_qualifying_for_high_level_deduction_special_rate_pool.BR">#REF!</definedName>
    <definedName name="Override___Proportion_of_new_capital_expenditure_qualifying_for_high_level_deduction_special_rate_pool.WN">#REF!</definedName>
    <definedName name="Override___Proportion_of_new_capital_expenditure_qualifying_for_high_level_deduction_special_rate_pool.WR">#REF!</definedName>
    <definedName name="Override___Proportion_of_new_capital_expenditure_qualifying_for_high_level_deduction_special_rate_pool.WWN">#REF!</definedName>
    <definedName name="Override___Proportion_of_new_capital_expenditure_qualifying_for_high_level_deduction_structures_and_buildings_pool.ADDN1">#REF!</definedName>
    <definedName name="Override___Proportion_of_new_capital_expenditure_qualifying_for_high_level_deduction_structures_and_buildings_pool.ADDN2">#REF!</definedName>
    <definedName name="Override___Proportion_of_new_capital_expenditure_qualifying_for_high_level_deduction_structures_and_buildings_pool.BR">#REF!</definedName>
    <definedName name="Override___Proportion_of_new_capital_expenditure_qualifying_for_high_level_deduction_structures_and_buildings_pool.WN">#REF!</definedName>
    <definedName name="Override___Proportion_of_new_capital_expenditure_qualifying_for_high_level_deduction_structures_and_buildings_pool.WR">#REF!</definedName>
    <definedName name="Override___Proportion_of_new_capital_expenditure_qualifying_for_high_level_deduction_structures_and_buildings_pool.WWN">#REF!</definedName>
    <definedName name="Override___Proportion_of_RPI_ILD">#REF!</definedName>
    <definedName name="Override___proportion_of_taxable_profits_available_for_tax_loss_utilisation">#REF!</definedName>
    <definedName name="Override___QAA_reward__penalty____real.ADDN1">#REF!</definedName>
    <definedName name="Override___QAA_reward__penalty____real.ADDN2">#REF!</definedName>
    <definedName name="Override___QAA_reward__penalty____real.BR">#REF!</definedName>
    <definedName name="Override___QAA_reward__penalty____real.WN">#REF!</definedName>
    <definedName name="Override___QAA_reward__penalty____real.WR">#REF!</definedName>
    <definedName name="Override___QAA_reward__penalty____real.WWN">#REF!</definedName>
    <definedName name="Override___real_dividend_growth">#REF!</definedName>
    <definedName name="Override___Reprofiling_revenue___real.ADDN1">#REF!</definedName>
    <definedName name="Override___Reprofiling_revenue___real.ADDN2">#REF!</definedName>
    <definedName name="Override___Reprofiling_revenue___real.BR">#REF!</definedName>
    <definedName name="Override___Reprofiling_revenue___real.WN">#REF!</definedName>
    <definedName name="Override___Reprofiling_revenue___real.WR">#REF!</definedName>
    <definedName name="Override___Reprofiling_revenue___real.WWN">#REF!</definedName>
    <definedName name="Override___Residential_net_margin_for_company">#REF!</definedName>
    <definedName name="Override___Residential_Retail_allowed_depreciation__post_efficiency_challenge_and_adjustments____real">#REF!</definedName>
    <definedName name="Override___Residential_retail_costs__opex_plus_depn__exc_3rd_party_services____measured___Wastewater_only___nominal">#REF!</definedName>
    <definedName name="Override___Residential_retail_costs__opex_plus_depn__exc_3rd_party_services____measured___Water_only___nominal">#REF!</definedName>
    <definedName name="Override___Residential_retail_costs__opex_plus_depn__exc_3rd_party_services____unmeasured___Wastewater_only___nominal">#REF!</definedName>
    <definedName name="Override___Residential_retail_costs__opex_plus_depn__exc_3rd_party_services____unmeasured___Water_only___nominal">#REF!</definedName>
    <definedName name="Override___Residential_retail_revenue_adjustment_active___real">#REF!</definedName>
    <definedName name="Override___Retail___Corporation_tax_creditor_b_f___nominal">#REF!</definedName>
    <definedName name="Override___Retail___Retail_creditor_months__Payment_terms___Business_retail_pays_wholesaler_in_arrears__advance_">#REF!</definedName>
    <definedName name="Override___Retail___Retail_creditor_months__Payment_terms___Residential_retail_pays_wholesaler_in_arrears__advance_">#REF!</definedName>
    <definedName name="Override___Retirement_benefit_asset____liability__balance___Business___nominal">#REF!</definedName>
    <definedName name="Override___Retirement_benefit_asset____liability__balance___Residential___nominal">#REF!</definedName>
    <definedName name="Override___RPI_CPIH_wedge_for_RPI_ILD_indexation_rate">#REF!</definedName>
    <definedName name="Override___Run_off_rate_for_Post_2025_RCV.ADDN1">#REF!</definedName>
    <definedName name="Override___Run_off_rate_for_Post_2025_RCV.ADDN2">#REF!</definedName>
    <definedName name="Override___Run_off_rate_for_Post_2025_RCV.BR">#REF!</definedName>
    <definedName name="Override___Run_off_rate_for_Post_2025_RCV.WN">#REF!</definedName>
    <definedName name="Override___Run_off_rate_for_Post_2025_RCV.WR">#REF!</definedName>
    <definedName name="Override___Run_off_rate_for_Post_2025_RCV.WWN">#REF!</definedName>
    <definedName name="Override___Statutory_Corporation_tax_rate">#REF!</definedName>
    <definedName name="Override___Tariff_Band___Forecast_allocated_wholesale_charge___nominal.1">#REF!</definedName>
    <definedName name="Override___Tariff_Band___Forecast_allocated_wholesale_charge___nominal.2">#REF!</definedName>
    <definedName name="Override___Tariff_Band___Forecast_allocated_wholesale_charge___nominal.3">#REF!</definedName>
    <definedName name="Override___tariff_band___net_margin_percentage.1">#REF!</definedName>
    <definedName name="Override___tariff_band___net_margin_percentage.2">#REF!</definedName>
    <definedName name="Override___tariff_band___net_margin_percentage.3">#REF!</definedName>
    <definedName name="Override___Tariff_Band___Number_of_customers___Tariff_Band.1">#REF!</definedName>
    <definedName name="Override___Tariff_Band___Number_of_customers___Tariff_Band.2">#REF!</definedName>
    <definedName name="Override___Tariff_Band___Number_of_customers___Tariff_Band.3">#REF!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Tax_loss_allowance___nominal">#REF!</definedName>
    <definedName name="Override___Tonnes_of_dry_solid___BR">#REF!</definedName>
    <definedName name="Override___Total_Additional_control_customers_WN">#REF!</definedName>
    <definedName name="Override___Total_Additional_control_customers_WR">#REF!</definedName>
    <definedName name="Override___Total_direct_procurement_from_customers___infrastructure_cost_1___real.ADDN1">#REF!</definedName>
    <definedName name="Override___Total_direct_procurement_from_customers___infrastructure_cost_1___real.ADDN2">#REF!</definedName>
    <definedName name="Override___Total_direct_procurement_from_customers___infrastructure_cost_1___real.BR">#REF!</definedName>
    <definedName name="Override___Total_direct_procurement_from_customers___infrastructure_cost_1___real.WN">#REF!</definedName>
    <definedName name="Override___Total_direct_procurement_from_customers___infrastructure_cost_1___real.WR">#REF!</definedName>
    <definedName name="Override___Total_direct_procurement_from_customers___infrastructure_cost_1___real.WWN">#REF!</definedName>
    <definedName name="Override___Total_direct_procurement_from_customers___infrastructure_cost_2___real.ADDN1">#REF!</definedName>
    <definedName name="Override___Total_direct_procurement_from_customers___infrastructure_cost_2___real.ADDN2">#REF!</definedName>
    <definedName name="Override___Total_direct_procurement_from_customers___infrastructure_cost_2___real.BR">#REF!</definedName>
    <definedName name="Override___Total_direct_procurement_from_customers___infrastructure_cost_2___real.WN">#REF!</definedName>
    <definedName name="Override___Total_direct_procurement_from_customers___infrastructure_cost_2___real.WR">#REF!</definedName>
    <definedName name="Override___Total_direct_procurement_from_customers___infrastructure_cost_2___real.WWN">#REF!</definedName>
    <definedName name="Override___Total_direct_procurement_from_customers___infrastructure_cost_3___real.ADDN1">#REF!</definedName>
    <definedName name="Override___Total_direct_procurement_from_customers___infrastructure_cost_3___real.ADDN2">#REF!</definedName>
    <definedName name="Override___Total_direct_procurement_from_customers___infrastructure_cost_3___real.BR">#REF!</definedName>
    <definedName name="Override___Total_direct_procurement_from_customers___infrastructure_cost_3___real.WN">#REF!</definedName>
    <definedName name="Override___Total_direct_procurement_from_customers___infrastructure_cost_3___real.WR">#REF!</definedName>
    <definedName name="Override___Total_direct_procurement_from_customers___infrastructure_cost_3___real.WWN">#REF!</definedName>
    <definedName name="Override___Total_direct_procurement_from_customers___infrastructure_cost_4___real.ADDN1">#REF!</definedName>
    <definedName name="Override___Total_direct_procurement_from_customers___infrastructure_cost_4___real.ADDN2">#REF!</definedName>
    <definedName name="Override___Total_direct_procurement_from_customers___infrastructure_cost_4___real.BR">#REF!</definedName>
    <definedName name="Override___Total_direct_procurement_from_customers___infrastructure_cost_4___real.WN">#REF!</definedName>
    <definedName name="Override___Total_direct_procurement_from_customers___infrastructure_cost_4___real.WR">#REF!</definedName>
    <definedName name="Override___Total_direct_procurement_from_customers___infrastructure_cost_4___real.WWN">#REF!</definedName>
    <definedName name="Override___Total_direct_procurement_from_customers___infrastructure_cost_5___real.ADDN1">#REF!</definedName>
    <definedName name="Override___Total_direct_procurement_from_customers___infrastructure_cost_5___real.ADDN2">#REF!</definedName>
    <definedName name="Override___Total_direct_procurement_from_customers___infrastructure_cost_5___real.BR">#REF!</definedName>
    <definedName name="Override___Total_direct_procurement_from_customers___infrastructure_cost_5___real.WN">#REF!</definedName>
    <definedName name="Override___Total_direct_procurement_from_customers___infrastructure_cost_5___real.WR">#REF!</definedName>
    <definedName name="Override___Total_direct_procurement_from_customers___infrastructure_cost_5___real.WWN">#REF!</definedName>
    <definedName name="Override___Total_direct_procurement_from_customers___infrastructure_cost_6___real.ADDN1">#REF!</definedName>
    <definedName name="Override___Total_direct_procurement_from_customers___infrastructure_cost_6___real.ADDN2">#REF!</definedName>
    <definedName name="Override___Total_direct_procurement_from_customers___infrastructure_cost_6___real.BR">#REF!</definedName>
    <definedName name="Override___Total_direct_procurement_from_customers___infrastructure_cost_6___real.WN">#REF!</definedName>
    <definedName name="Override___Total_direct_procurement_from_customers___infrastructure_cost_6___real.WR">#REF!</definedName>
    <definedName name="Override___Total_direct_procurement_from_customers___infrastructure_cost_6___real.WWN">#REF!</definedName>
    <definedName name="Override___Total_gross_operational_expenditure___real___including_cost_sharing___real.ADDN1">#REF!</definedName>
    <definedName name="Override___Total_gross_operational_expenditure___real___including_cost_sharing___real.ADDN2">#REF!</definedName>
    <definedName name="Override___Total_gross_operational_expenditure___real___including_cost_sharing___real.BR">#REF!</definedName>
    <definedName name="Override___Total_gross_operational_expenditure___real___including_cost_sharing___real.WN">#REF!</definedName>
    <definedName name="Override___Total_gross_operational_expenditure___real___including_cost_sharing___real.WR">#REF!</definedName>
    <definedName name="Override___Total_gross_operational_expenditure___real___including_cost_sharing___real.WWN">#REF!</definedName>
    <definedName name="Override___Trade_and_other_payables___Retail_other_payables___nominal">#REF!</definedName>
    <definedName name="Override___Trade_and_other_payables___Retail_trade_payables___nominal">#REF!</definedName>
    <definedName name="Override___Trade_and_other_payables___Wholesale_creditors___residential_retail___nominal">#REF!</definedName>
    <definedName name="Override___Unmeasured_charge___business.ADDN1">#REF!</definedName>
    <definedName name="Override___Unmeasured_charge___business.ADDN2">#REF!</definedName>
    <definedName name="Override___Unmeasured_charge___business.BR">#REF!</definedName>
    <definedName name="Override___Unmeasured_charge___business.WN">#REF!</definedName>
    <definedName name="Override___Unmeasured_charge___business.WR">#REF!</definedName>
    <definedName name="Override___Unmeasured_charge___business.WWN">#REF!</definedName>
    <definedName name="Override___Unmeasured_charge___residential.ADDN1">#REF!</definedName>
    <definedName name="Override___Unmeasured_charge___residential.ADDN2">#REF!</definedName>
    <definedName name="Override___Unmeasured_charge___residential.BR">#REF!</definedName>
    <definedName name="Override___Unmeasured_charge___residential.WN">#REF!</definedName>
    <definedName name="Override___Unmeasured_charge___residential.WR">#REF!</definedName>
    <definedName name="Override___Unmeasured_charge___residential.WWN">#REF!</definedName>
    <definedName name="Override___Water_efficiency_funding___real.ADDN1">#REF!</definedName>
    <definedName name="Override___Water_efficiency_funding___real.ADDN2">#REF!</definedName>
    <definedName name="Override___Water_efficiency_funding___real.BR">#REF!</definedName>
    <definedName name="Override___Water_efficiency_funding___real.WN">#REF!</definedName>
    <definedName name="Override___Water_efficiency_funding___real.WR">#REF!</definedName>
    <definedName name="Override___Water_efficiency_funding___real.WWN">#REF!</definedName>
    <definedName name="Override___Wholesale___Trade_creditor_days___control.ADDN1">#REF!</definedName>
    <definedName name="Override___Wholesale___Trade_creditor_days___control.ADDN2">#REF!</definedName>
    <definedName name="Override___Wholesale___Trade_creditor_days___control.BR">#REF!</definedName>
    <definedName name="Override___Wholesale___Trade_creditor_days___control.WN">#REF!</definedName>
    <definedName name="Override___Wholesale___Trade_creditor_days___control.WR">#REF!</definedName>
    <definedName name="Override___Wholesale___Trade_creditor_days___control.WWN">#REF!</definedName>
    <definedName name="Override___Wholesale_and_retail_line_item_split___actual_company_structure___Retained_profits___residential_retail___nominal">#REF!</definedName>
    <definedName name="Override___Wholesale_and_retail_line_item_split___Capex_creditor___business_retail___nominal">#REF!</definedName>
    <definedName name="Override___Wholesale_and_retail_line_item_split___capex_creditors___residential_retail___nominal">#REF!</definedName>
    <definedName name="Override___Wholesale_DB_pension_cash_excess_over_charge___control___real.ADDN1">#REF!</definedName>
    <definedName name="Override___Wholesale_DB_pension_cash_excess_over_charge___control___real.ADDN2">#REF!</definedName>
    <definedName name="Override___Wholesale_DB_pension_cash_excess_over_charge___control___real.BR">#REF!</definedName>
    <definedName name="Override___Wholesale_DB_pension_cash_excess_over_charge___control___real.WN">#REF!</definedName>
    <definedName name="Override___Wholesale_DB_pension_cash_excess_over_charge___control___real.WR">#REF!</definedName>
    <definedName name="Override___Wholesale_DB_pension_cash_excess_over_charge___control___real.WWN">#REF!</definedName>
    <definedName name="Override___Wholesale_fixed_asset_life__post_override____control.ADDN1">#REF!</definedName>
    <definedName name="Override___Wholesale_fixed_asset_life__post_override____control.ADDN2">#REF!</definedName>
    <definedName name="Override___Wholesale_fixed_asset_life__post_override____control.BR">#REF!</definedName>
    <definedName name="Override___Wholesale_fixed_asset_life__post_override____control.WN">#REF!</definedName>
    <definedName name="Override___Wholesale_fixed_asset_life__post_override____control.WR">#REF!</definedName>
    <definedName name="Override___Wholesale_fixed_asset_life__post_override____control.WWN">#REF!</definedName>
    <definedName name="Override___Wholesale_WACC___nominal___Equity___nominal.ADDN1">#REF!</definedName>
    <definedName name="Override___Wholesale_WACC___nominal___Equity___nominal.ADDN2">#REF!</definedName>
    <definedName name="Override___Wholesale_WACC___nominal___Equity___nominal.BR">#REF!</definedName>
    <definedName name="Override___Wholesale_WACC___nominal___Equity___nominal.WN">#REF!</definedName>
    <definedName name="Override___Wholesale_WACC___nominal___Equity___nominal.WR">#REF!</definedName>
    <definedName name="Override___Wholesale_WACC___nominal___Equity___nominal.WWN">#REF!</definedName>
    <definedName name="Override___Wholesale_WACC___notional___Cost_of_debt___nominal.ADDN1">#REF!</definedName>
    <definedName name="Override___Wholesale_WACC___notional___Cost_of_debt___nominal.ADDN2">#REF!</definedName>
    <definedName name="Override___Wholesale_WACC___notional___Cost_of_debt___nominal.BR">#REF!</definedName>
    <definedName name="Override___Wholesale_WACC___notional___Cost_of_debt___nominal.WN">#REF!</definedName>
    <definedName name="Override___Wholesale_WACC___notional___Cost_of_debt___nominal.WR">#REF!</definedName>
    <definedName name="Override___Wholesale_WACC___notional___Cost_of_debt___nominal.WWN">#REF!</definedName>
    <definedName name="Override___Wholesale_WACC___notional___Gearing___nominal.ADDN1">#REF!</definedName>
    <definedName name="Override___Wholesale_WACC___notional___Gearing___nominal.ADDN2">#REF!</definedName>
    <definedName name="Override___Wholesale_WACC___notional___Gearing___nominal.BR">#REF!</definedName>
    <definedName name="Override___Wholesale_WACC___notional___Gearing___nominal.WN">#REF!</definedName>
    <definedName name="Override___Wholesale_WACC___notional___Gearing___nominal.WR">#REF!</definedName>
    <definedName name="Override___Wholesale_WACC___notional___Gearing___nominal.WWN">#REF!</definedName>
    <definedName name="Override___Year_on_year___change___CPI_H___Financial_year_average_indices_year_on_year__">#REF!</definedName>
    <definedName name="Override__dividend_yield">#REF!</definedName>
    <definedName name="OXF">#REF!</definedName>
    <definedName name="OXON">#REF!</definedName>
    <definedName name="Ozonation_EF_N2O">#REF!</definedName>
    <definedName name="Ozone_Drink">#REF!</definedName>
    <definedName name="P">#REF!</definedName>
    <definedName name="P_L_expenditure_not_allowable_as_a_deduction_from_taxable_trading_profits___Wholesale___nominal">#REF!</definedName>
    <definedName name="P_L_expenditure_relating_to_renewals_not_allowable_as_a_deduction_from_taxable_trading_profits___Wholesale___nominal">#REF!</definedName>
    <definedName name="Passenger_Dom_CO2">#REF!</definedName>
    <definedName name="Passenger_Dom_pkm">#REF!</definedName>
    <definedName name="Passenger_Dom_Uplift">#REF!</definedName>
    <definedName name="Passenger_Freight_Dom_Uplift">#REF!</definedName>
    <definedName name="Passenger_Freight_LH_Uplift">#REF!</definedName>
    <definedName name="Passenger_Freight_SH_Uplift">#REF!</definedName>
    <definedName name="Passenger_LH_Ave_CO2">#REF!</definedName>
    <definedName name="Passenger_LH_Ave_pkm">#REF!</definedName>
    <definedName name="Passenger_LH_Busin_CO2">#REF!</definedName>
    <definedName name="Passenger_LH_Busin_pkm">#REF!</definedName>
    <definedName name="Passenger_LH_CO2">#REF!</definedName>
    <definedName name="Passenger_LH_Econ_CO2">#REF!</definedName>
    <definedName name="Passenger_LH_Econ_pkm">#REF!</definedName>
    <definedName name="Passenger_LH_First_CO2">#REF!</definedName>
    <definedName name="Passenger_LH_First_pkm">#REF!</definedName>
    <definedName name="Passenger_LH_Prem_Econ_CO2">#REF!</definedName>
    <definedName name="Passenger_LH_Prem_Econ_pkm">#REF!</definedName>
    <definedName name="Passenger_LH_Uplift">#REF!</definedName>
    <definedName name="Passenger_SH_Ave_CO2">#REF!</definedName>
    <definedName name="Passenger_SH_Ave_pkm">#REF!</definedName>
    <definedName name="Passenger_SH_Busin_CO2">#REF!</definedName>
    <definedName name="Passenger_SH_Busin_pkm">#REF!</definedName>
    <definedName name="Passenger_SH_CO2">#REF!</definedName>
    <definedName name="Passenger_SH_Econ_CO2">#REF!</definedName>
    <definedName name="Passenger_SH_Econ_pkm">#REF!</definedName>
    <definedName name="Passenger_SH_Uplift">#REF!</definedName>
    <definedName name="path_LTDS">#REF!</definedName>
    <definedName name="path_LTDS_2nd">#REF!</definedName>
    <definedName name="path_totex">#REF!</definedName>
    <definedName name="Paul">#REF!</definedName>
    <definedName name="PAYG____control___real.ADDN1">#REF!</definedName>
    <definedName name="PAYG____control___real.ADDN2">#REF!</definedName>
    <definedName name="PAYG____control___real.BR">#REF!</definedName>
    <definedName name="PAYG____control___real.WN">#REF!</definedName>
    <definedName name="PAYG____control___real.WR">#REF!</definedName>
    <definedName name="PAYG____control___real.WWN">#REF!</definedName>
    <definedName name="PAYG___nominal.ADDN1">#REF!</definedName>
    <definedName name="PAYG___nominal.ADDN2">#REF!</definedName>
    <definedName name="PAYG___nominal.BR">#REF!</definedName>
    <definedName name="PAYG___nominal.WN">#REF!</definedName>
    <definedName name="PAYG___nominal.WR">#REF!</definedName>
    <definedName name="PAYG___nominal.WWN">#REF!</definedName>
    <definedName name="PAYG___real.ADDN1">#REF!</definedName>
    <definedName name="PAYG___real.ADDN2">#REF!</definedName>
    <definedName name="PAYG___real.BR">#REF!</definedName>
    <definedName name="PAYG___real.WN">#REF!</definedName>
    <definedName name="PAYG___real.WR">#REF!</definedName>
    <definedName name="PAYG___real.WWN">#REF!</definedName>
    <definedName name="PAYG___real___ADDN1">#REF!</definedName>
    <definedName name="PAYG___real___ADDN2">#REF!</definedName>
    <definedName name="PAYG___real___BR">#REF!</definedName>
    <definedName name="PAYG___real___WR">#REF!</definedName>
    <definedName name="PAYG___real___WWN">#REF!</definedName>
    <definedName name="PAYG___real__WN">#REF!</definedName>
    <definedName name="PAYG___Wholesale___real">#REF!</definedName>
    <definedName name="PAYG_Totex___Appointee___nominal">#REF!</definedName>
    <definedName name="PAYG_Totex___Wholesale___nominal">#REF!</definedName>
    <definedName name="PBaseTypes">#REF!</definedName>
    <definedName name="Pct_Tol">#REF!</definedName>
    <definedName name="pe_sewage">#REF!</definedName>
    <definedName name="Pension">#REF!</definedName>
    <definedName name="Pension_accounting_charge___control___nominal.ADDN1">#REF!</definedName>
    <definedName name="Pension_accounting_charge___control___nominal.ADDN2">#REF!</definedName>
    <definedName name="Pension_accounting_charge___control___nominal.BR">#REF!</definedName>
    <definedName name="Pension_accounting_charge___control___nominal.WN">#REF!</definedName>
    <definedName name="Pension_accounting_charge___control___nominal.WR">#REF!</definedName>
    <definedName name="Pension_accounting_charge___control___nominal.WWN">#REF!</definedName>
    <definedName name="Pension_accounting_charge___post_financeability___control___nominal.ADDN1">#REF!</definedName>
    <definedName name="Pension_accounting_charge___post_financeability___control___nominal.ADDN2">#REF!</definedName>
    <definedName name="Pension_accounting_charge___post_financeability___control___nominal.BR">#REF!</definedName>
    <definedName name="Pension_accounting_charge___post_financeability___control___nominal.WN">#REF!</definedName>
    <definedName name="Pension_accounting_charge___post_financeability___control___nominal.WR">#REF!</definedName>
    <definedName name="Pension_accounting_charge___post_financeability___control___nominal.WWN">#REF!</definedName>
    <definedName name="Pension_contributions___Appointee___nominal">#REF!</definedName>
    <definedName name="Pension_contributions___Appointee___nominal.NEG">#REF!</definedName>
    <definedName name="Pension_deficit_recovery____real___WR">#REF!</definedName>
    <definedName name="Pension_deficit_recovery___real___ADDN1">#REF!</definedName>
    <definedName name="Pension_deficit_recovery___real___ADDN2">#REF!</definedName>
    <definedName name="Pension_deficit_recovery___real___BR">#REF!</definedName>
    <definedName name="Pension_deficit_recovery___real___WN">#REF!</definedName>
    <definedName name="Pension_deficit_recovery___real___WWN">#REF!</definedName>
    <definedName name="Pension_deficit_repair_allowance___nominal.ADDN1">#REF!</definedName>
    <definedName name="Pension_deficit_repair_allowance___nominal.ADDN2">#REF!</definedName>
    <definedName name="Pension_deficit_repair_allowance___nominal.BR">#REF!</definedName>
    <definedName name="Pension_deficit_repair_allowance___nominal.WN">#REF!</definedName>
    <definedName name="Pension_deficit_repair_allowance___nominal.WR">#REF!</definedName>
    <definedName name="Pension_deficit_repair_allowance___nominal.WWN">#REF!</definedName>
    <definedName name="Pension_deficit_repair_allowance___Wholesale___nominal">#REF!</definedName>
    <definedName name="percent_fraction_conversion">#REF!</definedName>
    <definedName name="Perfluorobutane_CO2eq_GWP">#REF!</definedName>
    <definedName name="Perfluorobutane_Weight">#REF!</definedName>
    <definedName name="Perfluorocyclobutane_CO2eq_GWP">#REF!</definedName>
    <definedName name="Perfluorocyclobutane_Weight">#REF!</definedName>
    <definedName name="Perfluoroethane_CO2eq_GWP">#REF!</definedName>
    <definedName name="Perfluoroethane_Weight">#REF!</definedName>
    <definedName name="Perfluorohexane_CO2eq_GWP">#REF!</definedName>
    <definedName name="Perfluorohexane_Weight">#REF!</definedName>
    <definedName name="Perfluoromethane_CO2eq_GWP">#REF!</definedName>
    <definedName name="Perfluoromethane_Weight">#REF!</definedName>
    <definedName name="Perfluoropentane_CO2eq_GWP">#REF!</definedName>
    <definedName name="Perfluoropentane_Weight">#REF!</definedName>
    <definedName name="Perfluoropropane_CO2eq_GWP">#REF!</definedName>
    <definedName name="Perfluoropropane_Weight">#REF!</definedName>
    <definedName name="Period_number">#REF!</definedName>
    <definedName name="persons_UK">#REF!</definedName>
    <definedName name="Petrol_EF_CO2">#REF!</definedName>
    <definedName name="Petrol_Transport_Freight">#REF!</definedName>
    <definedName name="Petrol_Transport_Passenger">#REF!</definedName>
    <definedName name="Petrol_Van_CO2">#REF!</definedName>
    <definedName name="Petrol_Van_Miles">#REF!</definedName>
    <definedName name="Phase">#REF!</definedName>
    <definedName name="Phase2">#REF!</definedName>
    <definedName name="Phase5">#REF!</definedName>
    <definedName name="Phase6">#REF!</definedName>
    <definedName name="Phase7">#REF!</definedName>
    <definedName name="Phase8">#REF!</definedName>
    <definedName name="Pie_Rev">#REF!</definedName>
    <definedName name="PolicyAssumptionName">#REF!</definedName>
    <definedName name="POPN">#REF!</definedName>
    <definedName name="Positive_tax_calculated___nominal.ADDN1">#REF!</definedName>
    <definedName name="Positive_tax_calculated___nominal.ADDN2">#REF!</definedName>
    <definedName name="Positive_tax_calculated___nominal.BR">#REF!</definedName>
    <definedName name="Positive_tax_calculated___nominal.WN">#REF!</definedName>
    <definedName name="Positive_tax_calculated___nominal.WR">#REF!</definedName>
    <definedName name="Positive_tax_calculated___nominal.WWN">#REF!</definedName>
    <definedName name="Positive_tax_calculated___post_financeability___nominal.ADDN1">#REF!</definedName>
    <definedName name="Positive_tax_calculated___post_financeability___nominal.ADDN2">#REF!</definedName>
    <definedName name="Positive_tax_calculated___post_financeability___nominal.BR">#REF!</definedName>
    <definedName name="Positive_tax_calculated___post_financeability___nominal.WN">#REF!</definedName>
    <definedName name="Positive_tax_calculated___post_financeability___nominal.WR">#REF!</definedName>
    <definedName name="Positive_tax_calculated___post_financeability___nominal.WWN">#REF!</definedName>
    <definedName name="Post_2025_RCV___nominal.ADDN1">#REF!</definedName>
    <definedName name="Post_2025_RCV___nominal.ADDN1.BEG">#REF!</definedName>
    <definedName name="Post_2025_RCV___nominal.ADDN2">#REF!</definedName>
    <definedName name="Post_2025_RCV___nominal.ADDN2.BEG">#REF!</definedName>
    <definedName name="Post_2025_RCV___nominal.BR">#REF!</definedName>
    <definedName name="Post_2025_RCV___nominal.BR.BEG">#REF!</definedName>
    <definedName name="Post_2025_RCV___nominal.WN">#REF!</definedName>
    <definedName name="Post_2025_RCV___nominal.WN.BEG">#REF!</definedName>
    <definedName name="Post_2025_RCV___nominal.WR">#REF!</definedName>
    <definedName name="Post_2025_RCV___nominal.WR.BEG">#REF!</definedName>
    <definedName name="Post_2025_RCV___nominal.WWN">#REF!</definedName>
    <definedName name="Post_2025_RCV___nominal.WWN.BEG">#REF!</definedName>
    <definedName name="Post_2025_RCV___nominal___not_negative_check.ADDN1">#REF!</definedName>
    <definedName name="Post_2025_RCV___nominal___not_negative_check.ADDN2">#REF!</definedName>
    <definedName name="Post_2025_RCV___nominal___not_negative_check.BR">#REF!</definedName>
    <definedName name="Post_2025_RCV___nominal___not_negative_check.WN">#REF!</definedName>
    <definedName name="Post_2025_RCV___nominal___not_negative_check.WR">#REF!</definedName>
    <definedName name="Post_2025_RCV___nominal___not_negative_check.WWN">#REF!</definedName>
    <definedName name="Post_2025_RCV___nominal___not_negative_check_overall.ADDN1">#REF!</definedName>
    <definedName name="Post_2025_RCV___nominal___not_negative_check_overall.ADDN2">#REF!</definedName>
    <definedName name="Post_2025_RCV___nominal___not_negative_check_overall.BR">#REF!</definedName>
    <definedName name="Post_2025_RCV___nominal___not_negative_check_overall.WN">#REF!</definedName>
    <definedName name="Post_2025_RCV___nominal___not_negative_check_overall.WR">#REF!</definedName>
    <definedName name="Post_2025_RCV___nominal___not_negative_check_overall.WWN">#REF!</definedName>
    <definedName name="Post_2025_RCV___opening_plus_movement___nominal.ADDN1">#REF!</definedName>
    <definedName name="Post_2025_RCV___opening_plus_movement___nominal.ADDN2">#REF!</definedName>
    <definedName name="Post_2025_RCV___opening_plus_movement___nominal.BR">#REF!</definedName>
    <definedName name="Post_2025_RCV___opening_plus_movement___nominal.WN">#REF!</definedName>
    <definedName name="Post_2025_RCV___opening_plus_movement___nominal.WR">#REF!</definedName>
    <definedName name="Post_2025_RCV___opening_plus_movement___nominal.WWN">#REF!</definedName>
    <definedName name="Post_2025_RCV___real.ADDN1">#REF!</definedName>
    <definedName name="Post_2025_RCV___real.ADDN2">#REF!</definedName>
    <definedName name="Post_2025_RCV___real.BR">#REF!</definedName>
    <definedName name="Post_2025_RCV___real.WN">#REF!</definedName>
    <definedName name="Post_2025_RCV___real.WR">#REF!</definedName>
    <definedName name="Post_2025_RCV___real.WWN">#REF!</definedName>
    <definedName name="Post_2025_RCV_additions___nominal.ADDN1">#REF!</definedName>
    <definedName name="Post_2025_RCV_additions___nominal.ADDN2">#REF!</definedName>
    <definedName name="Post_2025_RCV_additions___nominal.BR">#REF!</definedName>
    <definedName name="Post_2025_RCV_additions___nominal.WN">#REF!</definedName>
    <definedName name="Post_2025_RCV_additions___nominal.WR">#REF!</definedName>
    <definedName name="Post_2025_RCV_additions___nominal.WWN">#REF!</definedName>
    <definedName name="Post_2025_RCV_additions___real.ADDN1">#REF!</definedName>
    <definedName name="Post_2025_RCV_additions___real.ADDN2">#REF!</definedName>
    <definedName name="Post_2025_RCV_additions___real.BR">#REF!</definedName>
    <definedName name="Post_2025_RCV_additions___real.WN">#REF!</definedName>
    <definedName name="Post_2025_RCV_additions___real.WR">#REF!</definedName>
    <definedName name="Post_2025_RCV_additions___real.WWN">#REF!</definedName>
    <definedName name="Post_2025_RCV_run_off___nominal.ADDN1">#REF!</definedName>
    <definedName name="Post_2025_RCV_run_off___nominal.ADDN2">#REF!</definedName>
    <definedName name="Post_2025_RCV_run_off___nominal.BR">#REF!</definedName>
    <definedName name="Post_2025_RCV_run_off___nominal.WN">#REF!</definedName>
    <definedName name="Post_2025_RCV_run_off___nominal.WR">#REF!</definedName>
    <definedName name="Post_2025_RCV_run_off___nominal.WWN">#REF!</definedName>
    <definedName name="Post_2025_RCV_run_off___real.ADDN1">#REF!</definedName>
    <definedName name="Post_2025_RCV_run_off___real.ADDN2">#REF!</definedName>
    <definedName name="Post_2025_RCV_run_off___real.BR">#REF!</definedName>
    <definedName name="Post_2025_RCV_run_off___real.WN">#REF!</definedName>
    <definedName name="Post_2025_RCV_run_off___real.WR">#REF!</definedName>
    <definedName name="Post_2025_RCV_run_off___real.WWN">#REF!</definedName>
    <definedName name="Post_2025_RCV_run_off_after_year_of_addition_to_RCV___nominal.ADDN1">#REF!</definedName>
    <definedName name="Post_2025_RCV_run_off_after_year_of_addition_to_RCV___nominal.ADDN2">#REF!</definedName>
    <definedName name="Post_2025_RCV_run_off_after_year_of_addition_to_RCV___nominal.BR">#REF!</definedName>
    <definedName name="Post_2025_RCV_run_off_after_year_of_addition_to_RCV___nominal.WN">#REF!</definedName>
    <definedName name="Post_2025_RCV_run_off_after_year_of_addition_to_RCV___nominal.WR">#REF!</definedName>
    <definedName name="Post_2025_RCV_run_off_after_year_of_addition_to_RCV___nominal.WWN">#REF!</definedName>
    <definedName name="Post_2025_RCV_run_off_in_year_of_addition_to_RCV___nominal.ADDN1">#REF!</definedName>
    <definedName name="Post_2025_RCV_run_off_in_year_of_addition_to_RCV___nominal.ADDN2">#REF!</definedName>
    <definedName name="Post_2025_RCV_run_off_in_year_of_addition_to_RCV___nominal.BR">#REF!</definedName>
    <definedName name="Post_2025_RCV_run_off_in_year_of_addition_to_RCV___nominal.WN">#REF!</definedName>
    <definedName name="Post_2025_RCV_run_off_in_year_of_addition_to_RCV___nominal.WR">#REF!</definedName>
    <definedName name="Post_2025_RCV_run_off_in_year_of_addition_to_RCV___nominal.WWN">#REF!</definedName>
    <definedName name="Post_financeability_adjustments___nominal.ADDN1">#REF!</definedName>
    <definedName name="Post_financeability_adjustments___nominal.ADDN2">#REF!</definedName>
    <definedName name="Post_financeability_adjustments___nominal.BR">#REF!</definedName>
    <definedName name="Post_financeability_adjustments___nominal.WN">#REF!</definedName>
    <definedName name="Post_financeability_adjustments___nominal.WR">#REF!</definedName>
    <definedName name="Post_financeability_adjustments___nominal.WWN">#REF!</definedName>
    <definedName name="Post_financeability_adjustments___real___ADDN1">#REF!</definedName>
    <definedName name="Post_financeability_adjustments___real___ADDN2">#REF!</definedName>
    <definedName name="Post_financeability_adjustments___real___BR">#REF!</definedName>
    <definedName name="Post_financeability_adjustments___real___WN">#REF!</definedName>
    <definedName name="Post_financeability_adjustments___real___WR">#REF!</definedName>
    <definedName name="Post_financeability_adjustments___real___WWN">#REF!</definedName>
    <definedName name="Post_financeability_adjustments_eligible_for_tax_uplift___real.ADDN1">#REF!</definedName>
    <definedName name="Post_financeability_adjustments_eligible_for_tax_uplift___real.ADDN2">#REF!</definedName>
    <definedName name="Post_financeability_adjustments_eligible_for_tax_uplift___real.BR">#REF!</definedName>
    <definedName name="Post_financeability_adjustments_eligible_for_tax_uplift___real.WN">#REF!</definedName>
    <definedName name="Post_financeability_adjustments_eligible_for_tax_uplift___real.WR">#REF!</definedName>
    <definedName name="Post_financeability_adjustments_eligible_for_tax_uplift___real.WWN">#REF!</definedName>
    <definedName name="Post_financeability_adjustments_not_eligible_for_tax_uplift___alert.ADDN1">#REF!</definedName>
    <definedName name="Post_financeability_adjustments_not_eligible_for_tax_uplift___alert.ADDN2">#REF!</definedName>
    <definedName name="Post_financeability_adjustments_not_eligible_for_tax_uplift___alert.BR">#REF!</definedName>
    <definedName name="Post_financeability_adjustments_not_eligible_for_tax_uplift___alert.WN">#REF!</definedName>
    <definedName name="Post_financeability_adjustments_not_eligible_for_tax_uplift___alert.WR">#REF!</definedName>
    <definedName name="Post_financeability_adjustments_not_eligible_for_tax_uplift___alert.WWN">#REF!</definedName>
    <definedName name="Post_financeability_adjustments_not_eligible_for_tax_uplift___alert_overall.ADDN1">#REF!</definedName>
    <definedName name="Post_financeability_adjustments_not_eligible_for_tax_uplift___alert_overall.ADDN2">#REF!</definedName>
    <definedName name="Post_financeability_adjustments_not_eligible_for_tax_uplift___alert_overall.BR">#REF!</definedName>
    <definedName name="Post_financeability_adjustments_not_eligible_for_tax_uplift___alert_overall.WN">#REF!</definedName>
    <definedName name="Post_financeability_adjustments_not_eligible_for_tax_uplift___alert_overall.WR">#REF!</definedName>
    <definedName name="Post_financeability_adjustments_not_eligible_for_tax_uplift___alert_overall.WWN">#REF!</definedName>
    <definedName name="Post_financeability_adjustments_not_eligible_for_tax_uplift___real.ADDN1">#REF!</definedName>
    <definedName name="Post_financeability_adjustments_not_eligible_for_tax_uplift___real.ADDN2">#REF!</definedName>
    <definedName name="Post_financeability_adjustments_not_eligible_for_tax_uplift___real.BR">#REF!</definedName>
    <definedName name="Post_financeability_adjustments_not_eligible_for_tax_uplift___real.WN">#REF!</definedName>
    <definedName name="Post_financeability_adjustments_not_eligible_for_tax_uplift___real.WR">#REF!</definedName>
    <definedName name="Post_financeability_adjustments_not_eligible_for_tax_uplift___real.WWN">#REF!</definedName>
    <definedName name="Post_financeability_Interest_adjustment_for_retail_business___nominal">#REF!</definedName>
    <definedName name="Post_financeability_Interest_adjustment_for_retail_residential___nominal">#REF!</definedName>
    <definedName name="Post_financeability_not_eligble_for_tax_uplift_adjusted_for_double_count___real.ADDN1">#REF!</definedName>
    <definedName name="Post_financeability_not_eligble_for_tax_uplift_adjusted_for_double_count___real.ADDN2">#REF!</definedName>
    <definedName name="Post_financeability_not_eligble_for_tax_uplift_adjusted_for_double_count___real.BR">#REF!</definedName>
    <definedName name="Post_financeability_not_eligble_for_tax_uplift_adjusted_for_double_count___real.WN">#REF!</definedName>
    <definedName name="Post_financeability_not_eligble_for_tax_uplift_adjusted_for_double_count___real.WR">#REF!</definedName>
    <definedName name="Post_financeability_not_eligble_for_tax_uplift_adjusted_for_double_count___real.WWN">#REF!</definedName>
    <definedName name="Post_forecast_period_flag">#REF!</definedName>
    <definedName name="Post_forecast_period_flag_total">#REF!</definedName>
    <definedName name="Post_tax_cash_flow___Business___nominal">#REF!</definedName>
    <definedName name="Post_tax_cash_flow___Residential___nominal">#REF!</definedName>
    <definedName name="Post_tax_return_on_RCV">#REF!</definedName>
    <definedName name="Post_tax_return_on_RCV___ADDN1__nominal">#REF!</definedName>
    <definedName name="Post_tax_return_on_RCV___ADDN2___nominal">#REF!</definedName>
    <definedName name="Post_tax_return_on_RCV___BR___nominal">#REF!</definedName>
    <definedName name="Post_tax_return_on_RCV___control.ADDN1">#REF!</definedName>
    <definedName name="Post_tax_return_on_RCV___control.ADDN2">#REF!</definedName>
    <definedName name="Post_tax_return_on_RCV___control.BR">#REF!</definedName>
    <definedName name="Post_tax_return_on_RCV___control.WN">#REF!</definedName>
    <definedName name="Post_tax_return_on_RCV___control.WR">#REF!</definedName>
    <definedName name="Post_tax_return_on_RCV___control.WWN">#REF!</definedName>
    <definedName name="Post_tax_return_on_RCV___WN___nominal">#REF!</definedName>
    <definedName name="Post_tax_return_on_RCV___WR___nominal">#REF!</definedName>
    <definedName name="Post_tax_return_on_RCV___WWN___nominal">#REF!</definedName>
    <definedName name="PostFinanceabilityAdjustments">#REF!</definedName>
    <definedName name="Power_CHP">#REF!</definedName>
    <definedName name="Power_NGasCHP_Admin">#REF!</definedName>
    <definedName name="Power_NGasCHP_Drink">#REF!</definedName>
    <definedName name="Power_NGasCHP_Import1">#REF!</definedName>
    <definedName name="Power_NGasCHP_Import2">#REF!</definedName>
    <definedName name="Power_NGasCHP_Sewage">#REF!</definedName>
    <definedName name="POWYS">#REF!</definedName>
    <definedName name="PPM_Actuals">#REF!</definedName>
    <definedName name="Pre_2020_RCV___nominal.ADDN1">#REF!</definedName>
    <definedName name="Pre_2020_RCV___nominal.ADDN1.BEG">#REF!</definedName>
    <definedName name="Pre_2020_RCV___nominal.ADDN2">#REF!</definedName>
    <definedName name="Pre_2020_RCV___nominal.ADDN2.BEG">#REF!</definedName>
    <definedName name="Pre_2020_RCV___nominal.BR">#REF!</definedName>
    <definedName name="Pre_2020_RCV___nominal.BR.BEG">#REF!</definedName>
    <definedName name="Pre_2020_RCV___nominal.WN">#REF!</definedName>
    <definedName name="Pre_2020_RCV___nominal.WN.BEG">#REF!</definedName>
    <definedName name="Pre_2020_RCV___nominal.WR">#REF!</definedName>
    <definedName name="Pre_2020_RCV___nominal.WR.BEG">#REF!</definedName>
    <definedName name="Pre_2020_RCV___nominal.WWN">#REF!</definedName>
    <definedName name="Pre_2020_RCV___nominal.WWN.BEG">#REF!</definedName>
    <definedName name="Pre_2020_RCV___not_negative_check.ADDN1">#REF!</definedName>
    <definedName name="Pre_2020_RCV___not_negative_check.ADDN2">#REF!</definedName>
    <definedName name="Pre_2020_RCV___not_negative_check.BR">#REF!</definedName>
    <definedName name="Pre_2020_RCV___not_negative_check.WN">#REF!</definedName>
    <definedName name="Pre_2020_RCV___not_negative_check.WR">#REF!</definedName>
    <definedName name="Pre_2020_RCV___not_negative_check.WWN">#REF!</definedName>
    <definedName name="Pre_2020_RCV___not_negative_check_overall.ADDN1">#REF!</definedName>
    <definedName name="Pre_2020_RCV___not_negative_check_overall.ADDN2">#REF!</definedName>
    <definedName name="Pre_2020_RCV___not_negative_check_overall.BR">#REF!</definedName>
    <definedName name="Pre_2020_RCV___not_negative_check_overall.WN">#REF!</definedName>
    <definedName name="Pre_2020_RCV___not_negative_check_overall.WR">#REF!</definedName>
    <definedName name="Pre_2020_RCV___not_negative_check_overall.WWN">#REF!</definedName>
    <definedName name="Pre_2020_RCV___opening_plus_indexation___nominal.ADDN1">#REF!</definedName>
    <definedName name="Pre_2020_RCV___opening_plus_indexation___nominal.ADDN2">#REF!</definedName>
    <definedName name="Pre_2020_RCV___opening_plus_indexation___nominal.BR">#REF!</definedName>
    <definedName name="Pre_2020_RCV___opening_plus_indexation___nominal.WN">#REF!</definedName>
    <definedName name="Pre_2020_RCV___opening_plus_indexation___nominal.WR">#REF!</definedName>
    <definedName name="Pre_2020_RCV___opening_plus_indexation___nominal.WWN">#REF!</definedName>
    <definedName name="Pre_2020_RCV___real.ADDN1">#REF!</definedName>
    <definedName name="Pre_2020_RCV___real.ADDN2">#REF!</definedName>
    <definedName name="Pre_2020_RCV___real.BR">#REF!</definedName>
    <definedName name="Pre_2020_RCV___real.WN">#REF!</definedName>
    <definedName name="Pre_2020_RCV___real.WR">#REF!</definedName>
    <definedName name="Pre_2020_RCV___real.WWN">#REF!</definedName>
    <definedName name="Pre_2020_RCV___run_off___real.ADDN1">#REF!</definedName>
    <definedName name="Pre_2020_RCV___run_off___real.ADDN2">#REF!</definedName>
    <definedName name="Pre_2020_RCV___run_off___real.BR">#REF!</definedName>
    <definedName name="Pre_2020_RCV___run_off___real.WN">#REF!</definedName>
    <definedName name="Pre_2020_RCV___run_off___real.WR">#REF!</definedName>
    <definedName name="Pre_2020_RCV___run_off___real.WWN">#REF!</definedName>
    <definedName name="Pre_2020_RCV___run_off__nominal.ADDN1">#REF!</definedName>
    <definedName name="Pre_2020_RCV___run_off__nominal.ADDN2">#REF!</definedName>
    <definedName name="Pre_2020_RCV___run_off__nominal.BR">#REF!</definedName>
    <definedName name="Pre_2020_RCV___run_off__nominal.WN">#REF!</definedName>
    <definedName name="Pre_2020_RCV___run_off__nominal.WR">#REF!</definedName>
    <definedName name="Pre_2020_RCV___run_off__nominal.WWN">#REF!</definedName>
    <definedName name="Pre_2020_RCV_initial_balance___nominal.ADDN1">#REF!</definedName>
    <definedName name="Pre_2020_RCV_initial_balance___nominal.ADDN2">#REF!</definedName>
    <definedName name="Pre_2020_RCV_initial_balance___nominal.BR">#REF!</definedName>
    <definedName name="Pre_2020_RCV_initial_balance___nominal.WN">#REF!</definedName>
    <definedName name="Pre_2020_RCV_initial_balance___nominal.WR">#REF!</definedName>
    <definedName name="Pre_2020_RCV_initial_balance___nominal.WWN">#REF!</definedName>
    <definedName name="Pre_2020_RCV_initial_balance___not_negative_check.ADDN1">#REF!</definedName>
    <definedName name="Pre_2020_RCV_initial_balance___not_negative_check.ADDN2">#REF!</definedName>
    <definedName name="Pre_2020_RCV_initial_balance___not_negative_check.BR">#REF!</definedName>
    <definedName name="Pre_2020_RCV_initial_balance___not_negative_check.WN">#REF!</definedName>
    <definedName name="Pre_2020_RCV_initial_balance___not_negative_check.WR">#REF!</definedName>
    <definedName name="Pre_2020_RCV_initial_balance___not_negative_check.WWN">#REF!</definedName>
    <definedName name="Pre_2020_RCV_initial_balance___not_negative_check_overall.ADDN1">#REF!</definedName>
    <definedName name="Pre_2020_RCV_initial_balance___not_negative_check_overall.ADDN2">#REF!</definedName>
    <definedName name="Pre_2020_RCV_initial_balance___not_negative_check_overall.BR">#REF!</definedName>
    <definedName name="Pre_2020_RCV_initial_balance___not_negative_check_overall.WN">#REF!</definedName>
    <definedName name="Pre_2020_RCV_initial_balance___not_negative_check_overall.WR">#REF!</definedName>
    <definedName name="Pre_2020_RCV_initial_balance___not_negative_check_overall.WWN">#REF!</definedName>
    <definedName name="Pre_2020_RCV_initial_balance___wholesale___nominal">#REF!</definedName>
    <definedName name="Pre_forecast_period_flag">#REF!</definedName>
    <definedName name="Pre_forecast_period_flag_total">#REF!</definedName>
    <definedName name="Pre_tax_cash_flow___Business___nominal">#REF!</definedName>
    <definedName name="Pre_tax_cash_flow___Residential___nominal">#REF!</definedName>
    <definedName name="Pre_tax_return_on_RCV">#REF!</definedName>
    <definedName name="Pre_tax_return_on_RCV___ADDN1___nominal">#REF!</definedName>
    <definedName name="Pre_tax_return_on_RCV___ADDN2___nominal">#REF!</definedName>
    <definedName name="Pre_tax_return_on_RCV___BR___nominal">#REF!</definedName>
    <definedName name="Pre_tax_return_on_RCV___control.ADDN1">#REF!</definedName>
    <definedName name="Pre_tax_return_on_RCV___control.ADDN2">#REF!</definedName>
    <definedName name="Pre_tax_return_on_RCV___control.BR">#REF!</definedName>
    <definedName name="Pre_tax_return_on_RCV___control.WN">#REF!</definedName>
    <definedName name="Pre_tax_return_on_RCV___control.WR">#REF!</definedName>
    <definedName name="Pre_tax_return_on_RCV___control.WWN">#REF!</definedName>
    <definedName name="Pre_tax_return_on_RCV___WN___nominal">#REF!</definedName>
    <definedName name="Pre_tax_return_on_RCV___WR___nominal">#REF!</definedName>
    <definedName name="Pre_tax_return_on_RCV___WWN___nominal">#REF!</definedName>
    <definedName name="PreEff">#REF!</definedName>
    <definedName name="PriceBaseCurrency">#REF!</definedName>
    <definedName name="PriceBaseFinancialYears">#REF!</definedName>
    <definedName name="PriceBaseType">#REF!</definedName>
    <definedName name="PriceBaseYear">#REF!</definedName>
    <definedName name="PriceBaseYearAndMonth">#REF!</definedName>
    <definedName name="PricingType">#REF!</definedName>
    <definedName name="PrimaryRC04">#REF!</definedName>
    <definedName name="PrimaryRC05">#REF!</definedName>
    <definedName name="PRINT">#REF!</definedName>
    <definedName name="_xlnm.Print_Area">#REF!</definedName>
    <definedName name="Print_Area_T16">#REF!</definedName>
    <definedName name="PRINT_MACRO">#REF!</definedName>
    <definedName name="Proceeds_from_share_issues___Appointee___nominal">#REF!</definedName>
    <definedName name="Proceeds_from_share_issues___control___nominal.ADDN1">#REF!</definedName>
    <definedName name="Proceeds_from_share_issues___control___nominal.ADDN2">#REF!</definedName>
    <definedName name="Proceeds_from_share_issues___control___nominal.BR">#REF!</definedName>
    <definedName name="Proceeds_from_share_issues___control___nominal.WN">#REF!</definedName>
    <definedName name="Proceeds_from_share_issues___control___nominal.WR">#REF!</definedName>
    <definedName name="Proceeds_from_share_issues___control___nominal.WWN">#REF!</definedName>
    <definedName name="Proceeds_from_share_issues___Wholesale___nominal">#REF!</definedName>
    <definedName name="ProfileInps">#REF!</definedName>
    <definedName name="Profit">#REF!</definedName>
    <definedName name="Profit_after_tax___Appointee___nominal">#REF!</definedName>
    <definedName name="Profit_after_tax_post_financeability_adjustment___appointee___nominal">#REF!</definedName>
    <definedName name="Profit_before_tax___Appointee___nominal">#REF!</definedName>
    <definedName name="progs">#REF!</definedName>
    <definedName name="Project_List___by_Subline">#REF!</definedName>
    <definedName name="Properties_WW">#REF!</definedName>
    <definedName name="Proportion_of_debtors_to_revenue">#REF!</definedName>
    <definedName name="Proportion_of_net_margin_customers___Tariff_Band.1">#REF!</definedName>
    <definedName name="Proportion_of_net_margin_customers___Tariff_Band.2">#REF!</definedName>
    <definedName name="Proportion_of_net_margin_customers___Tariff_Band.3">#REF!</definedName>
    <definedName name="Proportion_of_non_PAYG_Totex_that_is_subject_to_depreciation_in_year_of_addition_to_RCV">#REF!</definedName>
    <definedName name="Proportion_of_RCV_for_control.ADDN1">#REF!</definedName>
    <definedName name="Proportion_of_RCV_for_control.ADDN2">#REF!</definedName>
    <definedName name="Proportion_of_RCV_for_control.BR">#REF!</definedName>
    <definedName name="Proportion_of_RCV_for_control.WN">#REF!</definedName>
    <definedName name="Proportion_of_RCV_for_control.WR">#REF!</definedName>
    <definedName name="Proportion_of_RCV_for_control.WWN">#REF!</definedName>
    <definedName name="Proportion_of_tariff_costs.1">#REF!</definedName>
    <definedName name="Proportion_of_tariff_costs.2">#REF!</definedName>
    <definedName name="Proportion_of_tariff_costs.3">#REF!</definedName>
    <definedName name="Proposed_residential_retail_net_margin">#REF!</definedName>
    <definedName name="Provision___Appointee___nominal">#REF!</definedName>
    <definedName name="Provision_liabilities_balance___Appointee___nominal">#REF!</definedName>
    <definedName name="Provisions_balance___control___nominal.ADDN1">#REF!</definedName>
    <definedName name="Provisions_balance___control___nominal.ADDN1.BEG">#REF!</definedName>
    <definedName name="Provisions_balance___control___nominal.ADDN2">#REF!</definedName>
    <definedName name="Provisions_balance___control___nominal.ADDN2.BEG">#REF!</definedName>
    <definedName name="Provisions_balance___control___nominal.BR">#REF!</definedName>
    <definedName name="Provisions_balance___control___nominal.BR.BEG">#REF!</definedName>
    <definedName name="Provisions_balance___control___nominal.WN">#REF!</definedName>
    <definedName name="Provisions_balance___control___nominal.WN.BEG">#REF!</definedName>
    <definedName name="Provisions_balance___control___nominal.WR">#REF!</definedName>
    <definedName name="Provisions_balance___control___nominal.WR.BEG">#REF!</definedName>
    <definedName name="Provisions_balance___control___nominal.WWN">#REF!</definedName>
    <definedName name="Provisions_balance___control___nominal.WWN.BEG">#REF!</definedName>
    <definedName name="Provisions_balance___Wholesale___nominal">#REF!</definedName>
    <definedName name="PRT">#REF!</definedName>
    <definedName name="PRTBPinputs">#REF!</definedName>
    <definedName name="PRTBPtrans">#REF!</definedName>
    <definedName name="PRTCOUNT">#REF!</definedName>
    <definedName name="PRTEND">#REF!</definedName>
    <definedName name="PRTSTART">#REF!</definedName>
    <definedName name="PRTtransition">#REF!</definedName>
    <definedName name="PSETUP">#REF!</definedName>
    <definedName name="PTABLE">#REF!</definedName>
    <definedName name="pty">#REF!</definedName>
    <definedName name="PV_base_date">#REF!</definedName>
    <definedName name="PV_discount_factor.ADDN1">#REF!</definedName>
    <definedName name="PV_discount_factor.ADDN2">#REF!</definedName>
    <definedName name="PV_discount_factor.BR">#REF!</definedName>
    <definedName name="PV_discount_factor.WN">#REF!</definedName>
    <definedName name="PV_discount_factor.WR">#REF!</definedName>
    <definedName name="PV_discount_factor.WWN">#REF!</definedName>
    <definedName name="PV_discount_factor___BR">#REF!</definedName>
    <definedName name="PV_of_re_profiled_allowed_revenue___active___real.ADDN1">#REF!</definedName>
    <definedName name="PV_of_re_profiled_allowed_revenue___active___real.ADDN2">#REF!</definedName>
    <definedName name="PV_of_re_profiled_allowed_revenue___active___real.BR">#REF!</definedName>
    <definedName name="PV_of_re_profiled_allowed_revenue___active___real.WN">#REF!</definedName>
    <definedName name="PV_of_re_profiled_allowed_revenue___active___real.WR">#REF!</definedName>
    <definedName name="PV_of_re_profiled_allowed_revenue___active___real.WWN">#REF!</definedName>
    <definedName name="PV_of_revenue_requirement_excl._tax_charge___real.ADDN1">#REF!</definedName>
    <definedName name="PV_of_revenue_requirement_excl._tax_charge___real.ADDN2">#REF!</definedName>
    <definedName name="PV_of_revenue_requirement_excl._tax_charge___real.BR">#REF!</definedName>
    <definedName name="PV_of_revenue_requirement_excl._tax_charge___real.WN">#REF!</definedName>
    <definedName name="PV_of_revenue_requirement_excl._tax_charge___real.WR">#REF!</definedName>
    <definedName name="PV_of_revenue_requirement_excl._tax_charge___real.WWN">#REF!</definedName>
    <definedName name="Q">#REF!</definedName>
    <definedName name="QAA_reward__penalty____real.ADDN1">#REF!</definedName>
    <definedName name="QAA_reward__penalty____real.ADDN2">#REF!</definedName>
    <definedName name="QAA_reward__penalty____real.BR">#REF!</definedName>
    <definedName name="QAA_reward__penalty____real.WN">#REF!</definedName>
    <definedName name="QAA_reward__penalty____real.WR">#REF!</definedName>
    <definedName name="QAA_reward__penalty____real.WWN">#REF!</definedName>
    <definedName name="qfx" hidden="1">{"NET",#N/A,FALSE,"401C11"}</definedName>
    <definedName name="qqq">#REF!</definedName>
    <definedName name="qqqq">#REF!</definedName>
    <definedName name="qqqqq">#REF!</definedName>
    <definedName name="qqqqqqq">#REF!</definedName>
    <definedName name="qqqqqqqqqq">#REF!</definedName>
    <definedName name="qqqqqqqqqqqqqq">#REF!</definedName>
    <definedName name="qqqqqqqqqqqqqqq">#REF!</definedName>
    <definedName name="qqqqqqqqqqqqqqqq">#REF!</definedName>
    <definedName name="qqqqqqqqqqqqqqqqq">#REF!</definedName>
    <definedName name="qqqqqqqqqqqqqqqqqq">#REF!</definedName>
    <definedName name="qqqqqqqqqqqqqqqqqqqqqqqq">#REF!</definedName>
    <definedName name="qsysExpenditureExportByProject">#REF!</definedName>
    <definedName name="qsysPlanProjectExport">#REF!</definedName>
    <definedName name="Quarter1">#REF!</definedName>
    <definedName name="QuarterRange">#REF!</definedName>
    <definedName name="qwefqefa" hidden="1">#REF!</definedName>
    <definedName name="Rail_Freight_Tonne_km">#REF!</definedName>
    <definedName name="Rail_Freight_Tonne_km_CO2">#REF!</definedName>
    <definedName name="Rail_Freight_TonneMiles">#REF!</definedName>
    <definedName name="RangeSelection">#REF!</definedName>
    <definedName name="rate">#REF!</definedName>
    <definedName name="RATES">#REF!</definedName>
    <definedName name="Raw_Data_Less_Adj">OFFSET(#REF!,0,0,COUNTA(#REF!),COUNTA(#REF!))</definedName>
    <definedName name="RCF_to_capex___Appointee">#REF!</definedName>
    <definedName name="RCV">#REF!</definedName>
    <definedName name="RCV___EBITDA___Appointee">#REF!</definedName>
    <definedName name="RCV___EBITDA___Control.ADDN1">#REF!</definedName>
    <definedName name="RCV___EBITDA___Control.ADDN2">#REF!</definedName>
    <definedName name="RCV___EBITDA___Control.BR">#REF!</definedName>
    <definedName name="RCV___EBITDA___Control.WN">#REF!</definedName>
    <definedName name="RCV___EBITDA___Control.WR">#REF!</definedName>
    <definedName name="RCV___EBITDA___Control.WWN">#REF!</definedName>
    <definedName name="RCV___nominal_BEG.ADDN1">#REF!</definedName>
    <definedName name="RCV___nominal_BEG.ADDN2">#REF!</definedName>
    <definedName name="RCV___nominal_BEG.BR">#REF!</definedName>
    <definedName name="RCV___nominal_BEG.WN">#REF!</definedName>
    <definedName name="RCV___nominal_BEG.WR">#REF!</definedName>
    <definedName name="RCV___nominal_BEG.WWN">#REF!</definedName>
    <definedName name="RCV___Wholesale___nominal_BEG">#REF!</definedName>
    <definedName name="RCV_additions_run_off___control___real.ADDN1">#REF!</definedName>
    <definedName name="RCV_additions_run_off___control___real.ADDN2">#REF!</definedName>
    <definedName name="RCV_additions_run_off___control___real.BR">#REF!</definedName>
    <definedName name="RCV_additions_run_off___control___real.WN">#REF!</definedName>
    <definedName name="RCV_additions_run_off___control___real.WR">#REF!</definedName>
    <definedName name="RCV_additions_run_off___control___real.WWN">#REF!</definedName>
    <definedName name="RCV_apportionment_percentage_CALC.ADDN1">#REF!</definedName>
    <definedName name="RCV_apportionment_percentage_CALC.ADDN2">#REF!</definedName>
    <definedName name="RCV_apportionment_percentage_CALC.BR">#REF!</definedName>
    <definedName name="RCV_apportionment_percentage_CALC.WN">#REF!</definedName>
    <definedName name="RCV_apportionment_percentage_CALC.WR">#REF!</definedName>
    <definedName name="RCV_apportionment_percentage_CALC.WWN">#REF!</definedName>
    <definedName name="RCV_balance___Appointee___nominal">#REF!</definedName>
    <definedName name="RCV_balance___forecast___ADDN1__nominal">#REF!</definedName>
    <definedName name="RCV_balance___forecast___ADDN2___nominal">#REF!</definedName>
    <definedName name="RCV_balance___forecast___Appointee___nominal">#REF!</definedName>
    <definedName name="RCV_balance___forecast___BR___nominal">#REF!</definedName>
    <definedName name="RCV_balance___forecast___control___nominal.ADDN1">#REF!</definedName>
    <definedName name="RCV_balance___forecast___control___nominal.ADDN2">#REF!</definedName>
    <definedName name="RCV_balance___forecast___control___nominal.BR">#REF!</definedName>
    <definedName name="RCV_balance___forecast___control___nominal.WN">#REF!</definedName>
    <definedName name="RCV_balance___forecast___control___nominal.WR">#REF!</definedName>
    <definedName name="RCV_balance___forecast___control___nominal.WWN">#REF!</definedName>
    <definedName name="RCV_balance___forecast___control___real.ADDN1">#REF!</definedName>
    <definedName name="RCV_balance___forecast___control___real.ADDN2">#REF!</definedName>
    <definedName name="RCV_balance___forecast___control___real.BR">#REF!</definedName>
    <definedName name="RCV_balance___forecast___control___real.WN">#REF!</definedName>
    <definedName name="RCV_balance___forecast___control___real.WR">#REF!</definedName>
    <definedName name="RCV_balance___forecast___control___real.WWN">#REF!</definedName>
    <definedName name="RCV_balance___forecast___wholesale___nominal">#REF!</definedName>
    <definedName name="RCV_balance___forecast___wholesale___real">#REF!</definedName>
    <definedName name="RCV_balance___forecast___WN___nominal">#REF!</definedName>
    <definedName name="RCV_balance___forecast___WR___nominal">#REF!</definedName>
    <definedName name="RCV_balance___forecast___WWN___nominal">#REF!</definedName>
    <definedName name="RCV_balance___Wholesale___nominal">#REF!</definedName>
    <definedName name="RCV_growth_to_2029_30___control___nominal.ADDN1">#REF!</definedName>
    <definedName name="RCV_growth_to_2029_30___control___nominal.ADDN2">#REF!</definedName>
    <definedName name="RCV_growth_to_2029_30___control___nominal.BR">#REF!</definedName>
    <definedName name="RCV_growth_to_2029_30___control___nominal.WN">#REF!</definedName>
    <definedName name="RCV_growth_to_2029_30___control___nominal.WR">#REF!</definedName>
    <definedName name="RCV_growth_to_2029_30___control___nominal.WWN">#REF!</definedName>
    <definedName name="RCV_growth_to_2029_30___control___real.ADDN1">#REF!</definedName>
    <definedName name="RCV_growth_to_2029_30___control___real.ADDN2">#REF!</definedName>
    <definedName name="RCV_growth_to_2029_30___control___real.BR">#REF!</definedName>
    <definedName name="RCV_growth_to_2029_30___control___real.WN">#REF!</definedName>
    <definedName name="RCV_growth_to_2029_30___control___real.WR">#REF!</definedName>
    <definedName name="RCV_growth_to_2029_30___control___real.WWN">#REF!</definedName>
    <definedName name="RCV_growth_to_2029_30___wholesale___nominal">#REF!</definedName>
    <definedName name="RCV_growth_to_2029_30___wholesale___real">#REF!</definedName>
    <definedName name="RCV_opening_balance___nominal.ADDN1">#REF!</definedName>
    <definedName name="RCV_opening_balance___nominal.ADDN2">#REF!</definedName>
    <definedName name="RCV_opening_balance___nominal.BR">#REF!</definedName>
    <definedName name="RCV_opening_balance___nominal.WN">#REF!</definedName>
    <definedName name="RCV_opening_balance___nominal.WR">#REF!</definedName>
    <definedName name="RCV_opening_balance___nominal.WWN">#REF!</definedName>
    <definedName name="RCV_Run_off___Appointee___nominal">#REF!</definedName>
    <definedName name="RCV_Run_off___control___real.ADDN1">#REF!</definedName>
    <definedName name="RCV_Run_off___control___real.ADDN2">#REF!</definedName>
    <definedName name="RCV_Run_off___control___real.BR">#REF!</definedName>
    <definedName name="RCV_Run_off___control___real.WN">#REF!</definedName>
    <definedName name="RCV_Run_off___control___real.WR">#REF!</definedName>
    <definedName name="RCV_Run_off___control___real.WWN">#REF!</definedName>
    <definedName name="RCV_Run_off___nominal.ADDN1">#REF!</definedName>
    <definedName name="RCV_Run_off___nominal.ADDN2">#REF!</definedName>
    <definedName name="RCV_Run_off___nominal.BR">#REF!</definedName>
    <definedName name="RCV_Run_off___nominal.WN">#REF!</definedName>
    <definedName name="RCV_Run_off___nominal.WR">#REF!</definedName>
    <definedName name="RCV_Run_off___nominal.WWN">#REF!</definedName>
    <definedName name="RCV_Run_off___real.ADDN1">#REF!</definedName>
    <definedName name="RCV_Run_off___real.ADDN2">#REF!</definedName>
    <definedName name="RCV_Run_off___real.BR">#REF!</definedName>
    <definedName name="RCV_Run_off___real.WN">#REF!</definedName>
    <definedName name="RCV_Run_off___real.WR">#REF!</definedName>
    <definedName name="RCV_Run_off___real.WWN">#REF!</definedName>
    <definedName name="RCV_Run_off___real___ADDN1">#REF!</definedName>
    <definedName name="RCV_Run_off___real___ADDN2">#REF!</definedName>
    <definedName name="RCV_Run_off___real___BR">#REF!</definedName>
    <definedName name="RCV_Run_off___real___WN">#REF!</definedName>
    <definedName name="RCV_Run_off___real___WR">#REF!</definedName>
    <definedName name="RCV_Run_off___real___WWN">#REF!</definedName>
    <definedName name="RCV_Run_off___Wholesale___nominal">#REF!</definedName>
    <definedName name="RDG">#REF!</definedName>
    <definedName name="Re_profiled_allowed_revenue___active___real.ADDN1">#REF!</definedName>
    <definedName name="Re_profiled_allowed_revenue___active___real.ADDN2">#REF!</definedName>
    <definedName name="Re_profiled_allowed_revenue___active___real.BR">#REF!</definedName>
    <definedName name="Re_profiled_allowed_revenue___active___real.WN">#REF!</definedName>
    <definedName name="Re_profiled_allowed_revenue___active___real.WR">#REF!</definedName>
    <definedName name="Re_profiled_allowed_revenue___active___real.WWN">#REF!</definedName>
    <definedName name="Re_profiled_allowed_revenue_adjusted____control___real.ADDN1">#REF!</definedName>
    <definedName name="Re_profiled_allowed_revenue_adjusted____control___real.ADDN2">#REF!</definedName>
    <definedName name="Re_profiled_allowed_revenue_adjusted____control___real.BR">#REF!</definedName>
    <definedName name="Re_profiled_allowed_revenue_adjusted____control___real.WN">#REF!</definedName>
    <definedName name="Re_profiled_allowed_revenue_adjusted____control___real.WR">#REF!</definedName>
    <definedName name="Re_profiled_allowed_revenue_adjusted____control___real.WWN">#REF!</definedName>
    <definedName name="real" hidden="1">#REF!</definedName>
    <definedName name="Receivables_by_tariff_band___nominal.1">#REF!</definedName>
    <definedName name="Receivables_by_tariff_band___nominal.2">#REF!</definedName>
    <definedName name="Receivables_by_tariff_band___nominal.3">#REF!</definedName>
    <definedName name="Recommended_dividend___nominal">#REF!</definedName>
    <definedName name="Recommended_dividend_adj._growth___nominal">#REF!</definedName>
    <definedName name="Redn._in_at_cost_wholesale_fixed_assets___control___nominal.ADDN1">#REF!</definedName>
    <definedName name="Redn._in_at_cost_wholesale_fixed_assets___control___nominal.ADDN2">#REF!</definedName>
    <definedName name="Redn._in_at_cost_wholesale_fixed_assets___control___nominal.BR">#REF!</definedName>
    <definedName name="Redn._in_at_cost_wholesale_fixed_assets___control___nominal.WN">#REF!</definedName>
    <definedName name="Redn._in_at_cost_wholesale_fixed_assets___control___nominal.WR">#REF!</definedName>
    <definedName name="Redn._in_at_cost_wholesale_fixed_assets___control___nominal.WWN">#REF!</definedName>
    <definedName name="refer">#REF!</definedName>
    <definedName name="RefiReqtAssumption">#REF!</definedName>
    <definedName name="Regular_Taxi_CO2">#REF!</definedName>
    <definedName name="Regular_Taxi_Pass_km">#REF!</definedName>
    <definedName name="Regulatory_equity___regulated_earnings_for_the_regulated_company___Appointee">#REF!</definedName>
    <definedName name="Renew_Admin">#REF!</definedName>
    <definedName name="Renew_Drink_Pump">#REF!</definedName>
    <definedName name="Renew_Drink_Treat">#REF!</definedName>
    <definedName name="Renew_Export_Admin">#REF!</definedName>
    <definedName name="Renew_Export_Drink">#REF!</definedName>
    <definedName name="Renew_Export_Sewage">#REF!</definedName>
    <definedName name="Renew_Export_Sludge">#REF!</definedName>
    <definedName name="Renew_Sewage_Pump">#REF!</definedName>
    <definedName name="Renew_Sewage_Treat">#REF!</definedName>
    <definedName name="Renew_Sludge">#REF!</definedName>
    <definedName name="Renew_Total">#REF!</definedName>
    <definedName name="Renewable_EF_CO2">#REF!</definedName>
    <definedName name="REPORT_YEAR">#REF!</definedName>
    <definedName name="ReportBarFormat">#REF!</definedName>
    <definedName name="Reprofiling_adjustments___real___ADDN1">#REF!</definedName>
    <definedName name="Reprofiling_adjustments___real___ADDN2">#REF!</definedName>
    <definedName name="Reprofiling_adjustments___real___BR">#REF!</definedName>
    <definedName name="Reprofiling_adjustments___real___WN">#REF!</definedName>
    <definedName name="Reprofiling_adjustments___real___WR">#REF!</definedName>
    <definedName name="Reprofiling_adjustments___real___WWN">#REF!</definedName>
    <definedName name="Residental_apportioned_direct_procurement_from_customers___infrastructure_cost___nominal___Total">#REF!</definedName>
    <definedName name="Residential_Advance_receipts_lag_factor_measured">#REF!</definedName>
    <definedName name="Residential_Advance_receipts_lag_factor_unmeasured">#REF!</definedName>
    <definedName name="Residential_advance_receipts_measured_b_f___nominal_POS">#REF!</definedName>
    <definedName name="Residential_advance_receipts_unmeasured_b_f___nominal_POS">#REF!</definedName>
    <definedName name="Residential_apportionment_percentage_CALC">#REF!</definedName>
    <definedName name="Residential_apportionment_percentage_including_prior_year">#REF!</definedName>
    <definedName name="Residential_debtor_lag_factor">#REF!</definedName>
    <definedName name="Residential_debtor_target_balance___nominal">#REF!</definedName>
    <definedName name="Residential_Headroom____of_net_margin_">#REF!</definedName>
    <definedName name="Residential_Measured_income_accrual_rate">#REF!</definedName>
    <definedName name="Residential_Measured_income_accrual_target_balance___nominal">#REF!</definedName>
    <definedName name="Residential_measured_income_proportion_of_total_Residential_income">#REF!</definedName>
    <definedName name="Residential_net_margin__">#REF!</definedName>
    <definedName name="Residential_net_margin___nominal">#REF!</definedName>
    <definedName name="Residential_retail_impact_of_post_financeability_adjustment___nominal">#REF!</definedName>
    <definedName name="Residential_retail_impact_of_post_financeability_adjustment___real">#REF!</definedName>
    <definedName name="Residential_Retail_impact_of_post_financeability_adjustment_exc_wholesale_impact___nominal">#REF!</definedName>
    <definedName name="Residential_retail_margin____inclusive_of_margin_on_DPC_pass_through_">#REF!</definedName>
    <definedName name="Residential_retail_margin_inclusive_of_margin_on_DPC_pass_through___nominal">#REF!</definedName>
    <definedName name="Residential_retail_revenue_adjustment___nominal">#REF!</definedName>
    <definedName name="Residential_retail_revenue_adjustment___real">#REF!</definedName>
    <definedName name="Residential_retail_revenue_adjustment_per_customer___nominal">#REF!</definedName>
    <definedName name="Residential_retail_revenue_adjustment_per_customer___real">#REF!</definedName>
    <definedName name="Residential_retail_revenue_check">#REF!</definedName>
    <definedName name="Residential_retail_revenue_check_overall">#REF!</definedName>
    <definedName name="Residential_retail_service_revenue___real">#REF!</definedName>
    <definedName name="Residential_retail_service_revenue__sum_of_margin__margin_on_DPC_and_CTS____nominal">#REF!</definedName>
    <definedName name="Residential_retail_service_revenue__sum_of_margin__margin_on_DPC_and_CTS_and_post_financeability____nominal">#REF!</definedName>
    <definedName name="Residential_retail_service_revenue__sum_of_measured_and_unmeasured____nominal">#REF!</definedName>
    <definedName name="Residential_retail_service_revenue__sum_of_measured_and_unmeasured__including_post_financeability___nominal">#REF!</definedName>
    <definedName name="Residential_retail_service_revenue_inclusive_of_DPC_margin___nominal">#REF!</definedName>
    <definedName name="Residential_retail_service_revenue_inclusive_of_DPC_margin___post_financeability_adjustments_check">#REF!</definedName>
    <definedName name="Residential_retail_service_revenue_inclusive_of_DPC_margin___post_financeability_adjustments_check_overall">#REF!</definedName>
    <definedName name="Residential_retail_service_revenue_inclusive_of_DPC_margin___real">#REF!</definedName>
    <definedName name="Residential_retail_service_revenue_inclusive_of_DPC_margin_excluding_post_financeability_adjustments_check">#REF!</definedName>
    <definedName name="Residential_retail_service_revenue_inclusive_of_DPC_margin_excluding_post_financeability_adjustments_check_overall">#REF!</definedName>
    <definedName name="Residential_revenue_received___nominal">#REF!</definedName>
    <definedName name="Residential_tax_charge____of_net_margin_">#REF!</definedName>
    <definedName name="Residential_weighted_average_debtor_days___CALC">#REF!</definedName>
    <definedName name="Residential_wholesale_cost_paid___nominal_POS">#REF!</definedName>
    <definedName name="Residential_wholesale_creditor_lag_factor">#REF!</definedName>
    <definedName name="Residential_wholesale_creditor_target_balance___nominal">#REF!</definedName>
    <definedName name="Residential_working_capital_interest____of_net_margin___interest_received_">#REF!</definedName>
    <definedName name="Residentials_connected_for_water_and_sewerage">#REF!</definedName>
    <definedName name="Residentials_connected_for_water_or_sewerage">#REF!</definedName>
    <definedName name="RESULT">#REF!</definedName>
    <definedName name="Retail___Corporation_tax_creditor___Business_b_f___nominal">#REF!</definedName>
    <definedName name="Retail___Corporation_tax_creditor___Residential_b_f___nominal">#REF!</definedName>
    <definedName name="Retail_allowed_revenue_per_customer___joint_service___bill_module___real">#REF!</definedName>
    <definedName name="Retail_allowed_revenue_per_customer___joint_service___real">#REF!</definedName>
    <definedName name="Retail_allowed_revenue_per_customer___single_service___bill_module___real">#REF!</definedName>
    <definedName name="Retail_allowed_revenue_per_customer___single_service___real">#REF!</definedName>
    <definedName name="Retail_allowed_revenue_per_customer_joint_services___Growth">#REF!</definedName>
    <definedName name="Retail_allowed_revenue_per_customer_single_service___Growth">#REF!</definedName>
    <definedName name="Retail_revenue_adjustment_per_customer___Tariff_Band___real.1">#REF!</definedName>
    <definedName name="Retail_revenue_adjustment_per_customer___Tariff_Band___real.2">#REF!</definedName>
    <definedName name="Retail_revenue_adjustment_per_customer___Tariff_Band___real.3">#REF!</definedName>
    <definedName name="Retail_service_opex___Business___nominal">#REF!</definedName>
    <definedName name="Retail_service_opex___Business___nominal.NEG">#REF!</definedName>
    <definedName name="Retail_service_opex___Residential___nominal">#REF!</definedName>
    <definedName name="Retail_service_opex___Residential___nominal.NEG">#REF!</definedName>
    <definedName name="Retail_Trade_and_Other_Payables___Business___nominal">#REF!</definedName>
    <definedName name="Retail_Trade_and_Other_Payables___nominal">#REF!</definedName>
    <definedName name="Retail_Trade_and_Other_Payables___nominal_POS">#REF!</definedName>
    <definedName name="Retail_Trade_and_Other_Payables___Residential___nominal">#REF!</definedName>
    <definedName name="Retained_cash_balance___Appointee___check_calc___nominal">#REF!</definedName>
    <definedName name="Retained_cash_balance___Appointee___check_calc___nominal.BEG">#REF!</definedName>
    <definedName name="Retained_cash_balance___Appointee___nominal">#REF!</definedName>
    <definedName name="Retained_cash_balance___Appointee___nominal.BEG">#REF!</definedName>
    <definedName name="Retained_cash_balance___Business___check_calc___nominal">#REF!</definedName>
    <definedName name="Retained_cash_balance___Business___check_calc___nominal.BEG">#REF!</definedName>
    <definedName name="Retained_cash_balance___Business___nominal">#REF!</definedName>
    <definedName name="Retained_cash_balance___Business___nominal.BEG">#REF!</definedName>
    <definedName name="Retained_cash_balance___control___check_calc___nominal.ADDN1">#REF!</definedName>
    <definedName name="Retained_cash_balance___control___check_calc___nominal.ADDN1.BEG">#REF!</definedName>
    <definedName name="Retained_cash_balance___control___check_calc___nominal.ADDN2">#REF!</definedName>
    <definedName name="Retained_cash_balance___control___check_calc___nominal.ADDN2.BEG">#REF!</definedName>
    <definedName name="Retained_cash_balance___control___check_calc___nominal.BR">#REF!</definedName>
    <definedName name="Retained_cash_balance___control___check_calc___nominal.BR.BEG">#REF!</definedName>
    <definedName name="Retained_cash_balance___control___check_calc___nominal.WN">#REF!</definedName>
    <definedName name="Retained_cash_balance___control___check_calc___nominal.WN.BEG">#REF!</definedName>
    <definedName name="Retained_cash_balance___control___check_calc___nominal.WR">#REF!</definedName>
    <definedName name="Retained_cash_balance___control___check_calc___nominal.WR.BEG">#REF!</definedName>
    <definedName name="Retained_cash_balance___control___check_calc___nominal.WWN">#REF!</definedName>
    <definedName name="Retained_cash_balance___control___check_calc___nominal.WWN.BEG">#REF!</definedName>
    <definedName name="Retained_cash_balance___control___nominal.ADDN1">#REF!</definedName>
    <definedName name="Retained_cash_balance___control___nominal.ADDN1.BEG">#REF!</definedName>
    <definedName name="Retained_cash_balance___control___nominal.ADDN2">#REF!</definedName>
    <definedName name="Retained_cash_balance___control___nominal.ADDN2.BEG">#REF!</definedName>
    <definedName name="Retained_cash_balance___control___nominal.BR">#REF!</definedName>
    <definedName name="Retained_cash_balance___control___nominal.BR.BEG">#REF!</definedName>
    <definedName name="Retained_cash_balance___control___nominal.WN">#REF!</definedName>
    <definedName name="Retained_cash_balance___control___nominal.WN.BEG">#REF!</definedName>
    <definedName name="Retained_cash_balance___control___nominal.WR">#REF!</definedName>
    <definedName name="Retained_cash_balance___control___nominal.WR.BEG">#REF!</definedName>
    <definedName name="Retained_cash_balance___control___nominal.WWN">#REF!</definedName>
    <definedName name="Retained_cash_balance___control___nominal.WWN.BEG">#REF!</definedName>
    <definedName name="Retained_cash_balance___Residential___check_calc___nominal">#REF!</definedName>
    <definedName name="Retained_cash_balance___Residential___check_calc___nominal.BEG">#REF!</definedName>
    <definedName name="Retained_cash_balance___Residential___nominal">#REF!</definedName>
    <definedName name="Retained_cash_balance___Residential___nominal.BEG">#REF!</definedName>
    <definedName name="Retained_cash_balance___Retail___check_calc___nominal">#REF!</definedName>
    <definedName name="Retained_cash_balance___Retail___check_calc___nominal.BEG">#REF!</definedName>
    <definedName name="Retained_cash_balance___Wholesale___check_calc___nominal">#REF!</definedName>
    <definedName name="Retained_cash_balance___Wholesale___check_calc___nominal.BEG">#REF!</definedName>
    <definedName name="Retained_cash_balance___Wholesale___nominal">#REF!</definedName>
    <definedName name="Retained_cash_flow___debt___Appointee">#REF!</definedName>
    <definedName name="Retained_cash_flow___debt___Post_Fin_adj___Appointee">#REF!</definedName>
    <definedName name="Retained_earnings___Business___nominal">#REF!</definedName>
    <definedName name="Retained_earnings___control___nominal.ADDN1">#REF!</definedName>
    <definedName name="Retained_earnings___control___nominal.ADDN2">#REF!</definedName>
    <definedName name="Retained_earnings___control___nominal.BR">#REF!</definedName>
    <definedName name="Retained_earnings___control___nominal.WN">#REF!</definedName>
    <definedName name="Retained_earnings___control___nominal.WR">#REF!</definedName>
    <definedName name="Retained_earnings___control___nominal.WWN">#REF!</definedName>
    <definedName name="Retained_earnings___Residential___nominal">#REF!</definedName>
    <definedName name="Retained_earnings___Retail___nominal">#REF!</definedName>
    <definedName name="Retained_earnings___wholesale___nominal">#REF!</definedName>
    <definedName name="Retained_earnings_and_other_distributable_reserves_b_f___Appointee___nominal">#REF!</definedName>
    <definedName name="Retained_earnings_and_other_distributable_reserves_balance___Appointee___nominal">#REF!</definedName>
    <definedName name="Retained_earnings_and_other_distributable_reserves_balance___Appointee___nominal.BEG">#REF!</definedName>
    <definedName name="Retained_earnings_Appointee_total_check">#REF!</definedName>
    <definedName name="Retained_earnings_Appointee_total_check_overall">#REF!</definedName>
    <definedName name="Retained_earnings_balance___Appointee___nominal">#REF!</definedName>
    <definedName name="Retained_earnings_balance___Appointee___nominal.BEG">#REF!</definedName>
    <definedName name="Retained_earnings_balance___Business___check_calc___nominal">#REF!</definedName>
    <definedName name="Retained_earnings_balance___Business___check_calc___nominal.BEG">#REF!</definedName>
    <definedName name="Retained_earnings_balance___Business___nominal">#REF!</definedName>
    <definedName name="Retained_earnings_balance___Business___nominal.BEG">#REF!</definedName>
    <definedName name="Retained_earnings_balance___control___check_calc___nominal.ADDN1">#REF!</definedName>
    <definedName name="Retained_earnings_balance___control___check_calc___nominal.ADDN1.BEG">#REF!</definedName>
    <definedName name="Retained_earnings_balance___control___check_calc___nominal.ADDN2">#REF!</definedName>
    <definedName name="Retained_earnings_balance___control___check_calc___nominal.ADDN2.BEG">#REF!</definedName>
    <definedName name="Retained_earnings_balance___control___check_calc___nominal.BR">#REF!</definedName>
    <definedName name="Retained_earnings_balance___control___check_calc___nominal.BR.BEG">#REF!</definedName>
    <definedName name="Retained_earnings_balance___control___check_calc___nominal.WN">#REF!</definedName>
    <definedName name="Retained_earnings_balance___control___check_calc___nominal.WN.BEG">#REF!</definedName>
    <definedName name="Retained_earnings_balance___control___check_calc___nominal.WR">#REF!</definedName>
    <definedName name="Retained_earnings_balance___control___check_calc___nominal.WR.BEG">#REF!</definedName>
    <definedName name="Retained_earnings_balance___control___check_calc___nominal.WWN">#REF!</definedName>
    <definedName name="Retained_earnings_balance___control___check_calc___nominal.WWN.BEG">#REF!</definedName>
    <definedName name="Retained_earnings_balance___control___nominal.ADDN1">#REF!</definedName>
    <definedName name="Retained_earnings_balance___control___nominal.ADDN1.BEG">#REF!</definedName>
    <definedName name="Retained_earnings_balance___control___nominal.ADDN2">#REF!</definedName>
    <definedName name="Retained_earnings_balance___control___nominal.ADDN2.BEG">#REF!</definedName>
    <definedName name="Retained_earnings_balance___control___nominal.BR">#REF!</definedName>
    <definedName name="Retained_earnings_balance___control___nominal.BR.BEG">#REF!</definedName>
    <definedName name="Retained_earnings_balance___control___nominal.WN">#REF!</definedName>
    <definedName name="Retained_earnings_balance___control___nominal.WN.BEG">#REF!</definedName>
    <definedName name="Retained_earnings_balance___control___nominal.WR">#REF!</definedName>
    <definedName name="Retained_earnings_balance___control___nominal.WR.BEG">#REF!</definedName>
    <definedName name="Retained_earnings_balance___control___nominal.WWN">#REF!</definedName>
    <definedName name="Retained_earnings_balance___control___nominal.WWN.BEG">#REF!</definedName>
    <definedName name="Retained_earnings_balance___Residential___check_calc___nominal">#REF!</definedName>
    <definedName name="Retained_earnings_balance___Residential___check_calc___nominal.BEG">#REF!</definedName>
    <definedName name="Retained_earnings_balance___Residential___nominal">#REF!</definedName>
    <definedName name="Retained_earnings_balance___Residential___nominal.BEG">#REF!</definedName>
    <definedName name="Retained_earnings_balance___Retail___check_calc___nominal">#REF!</definedName>
    <definedName name="Retained_earnings_balance___Retail___check_calc___nominal.BEG">#REF!</definedName>
    <definedName name="Retained_earnings_balance___Retail___nominal">#REF!</definedName>
    <definedName name="Retained_earnings_balance___Wholesale___check_calc___nominal">#REF!</definedName>
    <definedName name="Retained_earnings_balance___Wholesale___check_calc___nominal.BEG">#REF!</definedName>
    <definedName name="Retained_earnings_balance___Wholesale___nominal">#REF!</definedName>
    <definedName name="Retirement_benefit_asset____liabilities__balance__control___nominal.ADDN1">#REF!</definedName>
    <definedName name="Retirement_benefit_asset____liabilities__balance__control___nominal.ADDN1.BEG">#REF!</definedName>
    <definedName name="Retirement_benefit_asset____liabilities__balance__control___nominal.ADDN2">#REF!</definedName>
    <definedName name="Retirement_benefit_asset____liabilities__balance__control___nominal.ADDN2.BEG">#REF!</definedName>
    <definedName name="Retirement_benefit_asset____liabilities__balance__control___nominal.BR">#REF!</definedName>
    <definedName name="Retirement_benefit_asset____liabilities__balance__control___nominal.BR.BEG">#REF!</definedName>
    <definedName name="Retirement_benefit_asset____liabilities__balance__control___nominal.WN">#REF!</definedName>
    <definedName name="Retirement_benefit_asset____liabilities__balance__control___nominal.WN.BEG">#REF!</definedName>
    <definedName name="Retirement_benefit_asset____liabilities__balance__control___nominal.WR">#REF!</definedName>
    <definedName name="Retirement_benefit_asset____liabilities__balance__control___nominal.WR.BEG">#REF!</definedName>
    <definedName name="Retirement_benefit_asset____liabilities__balance__control___nominal.WWN">#REF!</definedName>
    <definedName name="Retirement_benefit_asset____liabilities__balance__control___nominal.WWN.BEG">#REF!</definedName>
    <definedName name="Retirement_benefit_asset_balance___Appointee___nominal">#REF!</definedName>
    <definedName name="Retirement_benefit_asset_balance___Business___nominal">#REF!</definedName>
    <definedName name="Retirement_benefit_asset_balance___control___nominal.ADDN1">#REF!</definedName>
    <definedName name="Retirement_benefit_asset_balance___control___nominal.ADDN2">#REF!</definedName>
    <definedName name="Retirement_benefit_asset_balance___control___nominal.BR">#REF!</definedName>
    <definedName name="Retirement_benefit_asset_balance___control___nominal.WN">#REF!</definedName>
    <definedName name="Retirement_benefit_asset_balance___control___nominal.WR">#REF!</definedName>
    <definedName name="Retirement_benefit_asset_balance___control___nominal.WWN">#REF!</definedName>
    <definedName name="Retirement_benefit_asset_balance___Residential___nominal">#REF!</definedName>
    <definedName name="Retirement_benefit_asset_balance___Retail___nominal">#REF!</definedName>
    <definedName name="Retirement_benefit_asset_balance___Wholesale___nominal">#REF!</definedName>
    <definedName name="Retirement_benefit_liability_balance___Appointee___nominal">#REF!</definedName>
    <definedName name="Retirement_benefit_liability_balance___Business___nominal">#REF!</definedName>
    <definedName name="Retirement_benefit_liability_balance___control___nominal.ADDN1">#REF!</definedName>
    <definedName name="Retirement_benefit_liability_balance___control___nominal.ADDN2">#REF!</definedName>
    <definedName name="Retirement_benefit_liability_balance___control___nominal.BR">#REF!</definedName>
    <definedName name="Retirement_benefit_liability_balance___control___nominal.WN">#REF!</definedName>
    <definedName name="Retirement_benefit_liability_balance___control___nominal.WR">#REF!</definedName>
    <definedName name="Retirement_benefit_liability_balance___control___nominal.WWN">#REF!</definedName>
    <definedName name="Retirement_benefit_liability_balance___Residential___nominal">#REF!</definedName>
    <definedName name="Retirement_benefit_liability_balance___Retail___nominal">#REF!</definedName>
    <definedName name="Retirement_benefit_liability_balance___Wholesale___nominal">#REF!</definedName>
    <definedName name="Return_on_2020_25_RCV___nominal.ADDN1">#REF!</definedName>
    <definedName name="Return_on_2020_25_RCV___nominal.ADDN2">#REF!</definedName>
    <definedName name="Return_on_2020_25_RCV___nominal.BR">#REF!</definedName>
    <definedName name="Return_on_2020_25_RCV___nominal.WN">#REF!</definedName>
    <definedName name="Return_on_2020_25_RCV___nominal.WR">#REF!</definedName>
    <definedName name="Return_on_2020_25_RCV___nominal.WWN">#REF!</definedName>
    <definedName name="Return_on_2020_25_RCV___real.ADDN1">#REF!</definedName>
    <definedName name="Return_on_2020_25_RCV___real.ADDN2">#REF!</definedName>
    <definedName name="Return_on_2020_25_RCV___real.BR">#REF!</definedName>
    <definedName name="Return_on_2020_25_RCV___real.WN">#REF!</definedName>
    <definedName name="Return_on_2020_25_RCV___real.WR">#REF!</definedName>
    <definedName name="Return_on_2020_25_RCV___real.WWN">#REF!</definedName>
    <definedName name="Return_on_Capital____control___real.ADDN1">#REF!</definedName>
    <definedName name="Return_on_Capital____control___real.ADDN2">#REF!</definedName>
    <definedName name="Return_on_Capital____control___real.BR">#REF!</definedName>
    <definedName name="Return_on_Capital____control___real.WN">#REF!</definedName>
    <definedName name="Return_on_Capital____control___real.WR">#REF!</definedName>
    <definedName name="Return_on_Capital____control___real.WWN">#REF!</definedName>
    <definedName name="Return_on_Capital___nominal.ADDN1">#REF!</definedName>
    <definedName name="Return_on_Capital___nominal.ADDN2">#REF!</definedName>
    <definedName name="Return_on_Capital___nominal.BR">#REF!</definedName>
    <definedName name="Return_on_Capital___nominal.WN">#REF!</definedName>
    <definedName name="Return_on_Capital___nominal.WR">#REF!</definedName>
    <definedName name="Return_on_Capital___nominal.WWN">#REF!</definedName>
    <definedName name="Return_on_Capital___real.ADDN1">#REF!</definedName>
    <definedName name="Return_on_Capital___real.ADDN2">#REF!</definedName>
    <definedName name="Return_on_Capital___real.BR">#REF!</definedName>
    <definedName name="Return_on_Capital___real.WN">#REF!</definedName>
    <definedName name="Return_on_Capital___real.WR">#REF!</definedName>
    <definedName name="Return_on_Capital___real.WWN">#REF!</definedName>
    <definedName name="Return_on_Capital___real___ADDN1">#REF!</definedName>
    <definedName name="Return_on_Capital___real___ADDN2">#REF!</definedName>
    <definedName name="Return_on_Capital___real___BR">#REF!</definedName>
    <definedName name="Return_on_Capital___real___WN">#REF!</definedName>
    <definedName name="Return_on_Capital___real___WR">#REF!</definedName>
    <definedName name="Return_on_Capital___real___WWN">#REF!</definedName>
    <definedName name="Return_on_capital_employed___ROCE____Appointee">#REF!</definedName>
    <definedName name="Return_on_capital_employed___ROCE____Control.ADDN1">#REF!</definedName>
    <definedName name="Return_on_capital_employed___ROCE____Control.ADDN2">#REF!</definedName>
    <definedName name="Return_on_capital_employed___ROCE____Control.BR">#REF!</definedName>
    <definedName name="Return_on_capital_employed___ROCE____Control.WN">#REF!</definedName>
    <definedName name="Return_on_capital_employed___ROCE____Control.WR">#REF!</definedName>
    <definedName name="Return_on_capital_employed___ROCE____Control.WWN">#REF!</definedName>
    <definedName name="Return_on_capital_employed___ROCE___building_blocks____Wholesale">#REF!</definedName>
    <definedName name="Return_on_Post_2025_RCV___nominal.ADDN1">#REF!</definedName>
    <definedName name="Return_on_Post_2025_RCV___nominal.ADDN2">#REF!</definedName>
    <definedName name="Return_on_Post_2025_RCV___nominal.BR">#REF!</definedName>
    <definedName name="Return_on_Post_2025_RCV___nominal.WN">#REF!</definedName>
    <definedName name="Return_on_Post_2025_RCV___nominal.WR">#REF!</definedName>
    <definedName name="Return_on_Post_2025_RCV___nominal.WWN">#REF!</definedName>
    <definedName name="Return_on_Post_2025_RCV___real.ADDN1">#REF!</definedName>
    <definedName name="Return_on_Post_2025_RCV___real.ADDN2">#REF!</definedName>
    <definedName name="Return_on_Post_2025_RCV___real.BR">#REF!</definedName>
    <definedName name="Return_on_Post_2025_RCV___real.WN">#REF!</definedName>
    <definedName name="Return_on_Post_2025_RCV___real.WR">#REF!</definedName>
    <definedName name="Return_on_Post_2025_RCV___real.WWN">#REF!</definedName>
    <definedName name="Return_on_Pre_2020_RCV___nominal.ADDN1">#REF!</definedName>
    <definedName name="Return_on_Pre_2020_RCV___nominal.ADDN2">#REF!</definedName>
    <definedName name="Return_on_Pre_2020_RCV___nominal.BR">#REF!</definedName>
    <definedName name="Return_on_Pre_2020_RCV___nominal.WN">#REF!</definedName>
    <definedName name="Return_on_Pre_2020_RCV___nominal.WR">#REF!</definedName>
    <definedName name="Return_on_Pre_2020_RCV___nominal.WWN">#REF!</definedName>
    <definedName name="Return_on_Pre_2020_RCV___real.ADDN1">#REF!</definedName>
    <definedName name="Return_on_Pre_2020_RCV___real.ADDN2">#REF!</definedName>
    <definedName name="Return_on_Pre_2020_RCV___real.BR">#REF!</definedName>
    <definedName name="Return_on_Pre_2020_RCV___real.WN">#REF!</definedName>
    <definedName name="Return_on_Pre_2020_RCV___real.WR">#REF!</definedName>
    <definedName name="Return_on_Pre_2020_RCV___real.WWN">#REF!</definedName>
    <definedName name="Returns">#REF!</definedName>
    <definedName name="Rev_Q">#REF!</definedName>
    <definedName name="Revenue">#REF!</definedName>
    <definedName name="Revenue___Appointee___nominal">#REF!</definedName>
    <definedName name="Revenue___Retail___nominal">#REF!</definedName>
    <definedName name="Revenue_excl._tax__reprofiling_and_post_financeability___real___ADDN1">#REF!</definedName>
    <definedName name="Revenue_excl._tax__reprofiling_and_post_financeability___real___ADDN2">#REF!</definedName>
    <definedName name="Revenue_excl._tax_charge__reprofiling_and_post_financeability___real___BR">#REF!</definedName>
    <definedName name="Revenue_excl._tax_charge__reprofiling_and_post_financeability___real___WN">#REF!</definedName>
    <definedName name="Revenue_excl._tax_charge__reprofiling_and_post_financeability___real___WR">#REF!</definedName>
    <definedName name="Revenue_excl._tax_charge__reprofiling_and_post_financeability___real___WWN">#REF!</definedName>
    <definedName name="Revenue_inc._tax_charge__reprofiling_and_post_financeability___real___ADDN1">#REF!</definedName>
    <definedName name="Revenue_inc._tax_charge__reprofiling_and_post_financeability___real___ADDN2">#REF!</definedName>
    <definedName name="Revenue_inc._tax_charge__reprofiling_and_post_financeability___real___BR">#REF!</definedName>
    <definedName name="Revenue_inc._tax_charge__reprofiling_and_post_financeability___real___WN">#REF!</definedName>
    <definedName name="Revenue_inc._tax_charge__reprofiling_and_post_financeability___real___WR">#REF!</definedName>
    <definedName name="Revenue_inc._tax_charge__reprofiling_and_post_financeability___real___WWN">#REF!</definedName>
    <definedName name="Revenue_requirement_excl._tax_charge___before_override___nominal.ADDN1">#REF!</definedName>
    <definedName name="Revenue_requirement_excl._tax_charge___before_override___nominal.ADDN2">#REF!</definedName>
    <definedName name="Revenue_requirement_excl._tax_charge___before_override___nominal.BR">#REF!</definedName>
    <definedName name="Revenue_requirement_excl._tax_charge___before_override___nominal.WN">#REF!</definedName>
    <definedName name="Revenue_requirement_excl._tax_charge___before_override___nominal.WR">#REF!</definedName>
    <definedName name="Revenue_requirement_excl._tax_charge___before_override___nominal.WWN">#REF!</definedName>
    <definedName name="Revenue_requirement_excl._tax_charge___before_override___real.ADDN1">#REF!</definedName>
    <definedName name="Revenue_requirement_excl._tax_charge___before_override___real.ADDN2">#REF!</definedName>
    <definedName name="Revenue_requirement_excl._tax_charge___before_override___real.BR">#REF!</definedName>
    <definedName name="Revenue_requirement_excl._tax_charge___before_override___real.WN">#REF!</definedName>
    <definedName name="Revenue_requirement_excl._tax_charge___before_override___real.WR">#REF!</definedName>
    <definedName name="Revenue_requirement_excl._tax_charge___before_override___real.WWN">#REF!</definedName>
    <definedName name="Revenue_requirement_excl._tax_charge___nominal.ADDN1">#REF!</definedName>
    <definedName name="Revenue_requirement_excl._tax_charge___nominal.ADDN2">#REF!</definedName>
    <definedName name="Revenue_requirement_excl._tax_charge___nominal.BR">#REF!</definedName>
    <definedName name="Revenue_requirement_excl._tax_charge___nominal.WN">#REF!</definedName>
    <definedName name="Revenue_requirement_excl._tax_charge___nominal.WR">#REF!</definedName>
    <definedName name="Revenue_requirement_excl._tax_charge___nominal.WWN">#REF!</definedName>
    <definedName name="Revenue_requirement_excl._tax_charge___real.ADDN1">#REF!</definedName>
    <definedName name="Revenue_requirement_excl._tax_charge___real.ADDN2">#REF!</definedName>
    <definedName name="Revenue_requirement_excl._tax_charge___real.BR">#REF!</definedName>
    <definedName name="Revenue_requirement_excl._tax_charge___real.WN">#REF!</definedName>
    <definedName name="Revenue_requirement_excl._tax_charge___real.WR">#REF!</definedName>
    <definedName name="Revenue_requirement_excl._tax_charge___real.WWN">#REF!</definedName>
    <definedName name="Revenue_requirement_excl._tax_charge_and_revenue_adj.____control___real.ADDN1">#REF!</definedName>
    <definedName name="Revenue_requirement_excl._tax_charge_and_revenue_adj.____control___real.ADDN2">#REF!</definedName>
    <definedName name="Revenue_requirement_excl._tax_charge_and_revenue_adj.____control___real.BR">#REF!</definedName>
    <definedName name="Revenue_requirement_excl._tax_charge_and_revenue_adj.____control___real.WN">#REF!</definedName>
    <definedName name="Revenue_requirement_excl._tax_charge_and_revenue_adj.____control___real.WR">#REF!</definedName>
    <definedName name="Revenue_requirement_excl._tax_charge_and_revenue_adj.____control___real.WWN">#REF!</definedName>
    <definedName name="Revenue_requirement_incl._tax_charge___Wholesale___nominal">#REF!</definedName>
    <definedName name="Revenue_requirement_with_impact_of_reprofiling_excl._tax_charge___nominal.ADDN1">#REF!</definedName>
    <definedName name="Revenue_requirement_with_impact_of_reprofiling_excl._tax_charge___nominal.ADDN2">#REF!</definedName>
    <definedName name="Revenue_requirement_with_impact_of_reprofiling_excl._tax_charge___nominal.BR">#REF!</definedName>
    <definedName name="Revenue_requirement_with_impact_of_reprofiling_excl._tax_charge___nominal.WN">#REF!</definedName>
    <definedName name="Revenue_requirement_with_impact_of_reprofiling_excl._tax_charge___nominal.WR">#REF!</definedName>
    <definedName name="Revenue_requirement_with_impact_of_reprofiling_excl._tax_charge___nominal.WWN">#REF!</definedName>
    <definedName name="Revenue_requirement_with_impact_of_reprofiling_excl._tax_charge___real.ADDN1">#REF!</definedName>
    <definedName name="Revenue_requirement_with_impact_of_reprofiling_excl._tax_charge___real.ADDN2">#REF!</definedName>
    <definedName name="Revenue_requirement_with_impact_of_reprofiling_excl._tax_charge___real.BR">#REF!</definedName>
    <definedName name="Revenue_requirement_with_impact_of_reprofiling_excl._tax_charge___real.WN">#REF!</definedName>
    <definedName name="Revenue_requirement_with_impact_of_reprofiling_excl._tax_charge___real.WR">#REF!</definedName>
    <definedName name="Revenue_requirement_with_impact_of_reprofiling_excl._tax_charge___real.WWN">#REF!</definedName>
    <definedName name="Revenue_requirement_with_impact_of_reprofiling_excl._tax_charge___wholesale___nominal">#REF!</definedName>
    <definedName name="RevenueAssumptions">#REF!</definedName>
    <definedName name="RevReq_Q">#REF!</definedName>
    <definedName name="RevRequirement">#REF!</definedName>
    <definedName name="rge">#REF!</definedName>
    <definedName name="rgwer">#REF!</definedName>
    <definedName name="Rigid_Diesel_0_Laden_km">#REF!</definedName>
    <definedName name="Rigid_Diesel_100_Laden_km">#REF!</definedName>
    <definedName name="Rigid_Diesel_25_Laden_km">#REF!</definedName>
    <definedName name="Rigid_Diesel_50_Laden_km">#REF!</definedName>
    <definedName name="Rigid_Diesel_75_Laden_km">#REF!</definedName>
    <definedName name="Rigid_Diesel_Average_CO2">#REF!</definedName>
    <definedName name="Rigid_Diesel_Average_km">#REF!</definedName>
    <definedName name="Rigid_Diesel_Average_Tonne_km">#REF!</definedName>
    <definedName name="Rigid_Diesel_Average_Tonne_km_CO2">#REF!</definedName>
    <definedName name="Rigid_Diesel_Heavy_0_Laden_CO2">#REF!</definedName>
    <definedName name="Rigid_Diesel_Heavy_0_Laden_km">#REF!</definedName>
    <definedName name="Rigid_Diesel_Heavy_100_Laden_km">#REF!</definedName>
    <definedName name="Rigid_Diesel_Heavy_50_Laden_km">#REF!</definedName>
    <definedName name="Rigid_Diesel_Heavy_Ave_Laden_CO2">#REF!</definedName>
    <definedName name="Rigid_Diesel_Heavy_Ave_Laden_km">#REF!</definedName>
    <definedName name="Rigid_Diesel_Heavy_Tonne_km">#REF!</definedName>
    <definedName name="Rigid_Diesel_Heavy_Tonne_km_CO2">#REF!</definedName>
    <definedName name="Rigid_Diesel_Light_0_Laden_CO2">#REF!</definedName>
    <definedName name="Rigid_Diesel_Light_0_Laden_km">#REF!</definedName>
    <definedName name="Rigid_Diesel_Light_100_Laden_CO2">#REF!</definedName>
    <definedName name="Rigid_Diesel_Light_100_Laden_km">#REF!</definedName>
    <definedName name="Rigid_Diesel_Light_50_Laden_CO2">#REF!</definedName>
    <definedName name="Rigid_Diesel_Light_50_Laden_km">#REF!</definedName>
    <definedName name="Rigid_Diesel_Light_Ave_Laden_CO2">#REF!</definedName>
    <definedName name="Rigid_Diesel_Light_Ave_Laden_km">#REF!</definedName>
    <definedName name="Rigid_Diesel_Light_Tonne_km">#REF!</definedName>
    <definedName name="Rigid_Diesel_Light_Tonne_km_CO2">#REF!</definedName>
    <definedName name="Rigid_Diesel_Lorry_0_Laden_FE">#REF!</definedName>
    <definedName name="Rigid_Diesel_Lorry_100_Laden_FE">#REF!</definedName>
    <definedName name="Rigid_Diesel_Lorry_25_Laden_FE">#REF!</definedName>
    <definedName name="Rigid_Diesel_Lorry_50_Laden_FE">#REF!</definedName>
    <definedName name="Rigid_Diesel_Lorry_75_Laden_FE">#REF!</definedName>
    <definedName name="Rigid_Diesel_Medium_0_Laden_CO2">#REF!</definedName>
    <definedName name="Rigid_Diesel_Medium_0_Laden_km">#REF!</definedName>
    <definedName name="Rigid_Diesel_Medium_100_Laden_CO2">#REF!</definedName>
    <definedName name="Rigid_Diesel_Medium_100_Laden_km">#REF!</definedName>
    <definedName name="Rigid_Diesel_Medium_50_Laden_CO2">#REF!</definedName>
    <definedName name="Rigid_Diesel_Medium_50_Laden_km">#REF!</definedName>
    <definedName name="Rigid_Diesel_Medium_Ave_Laden_CO2">#REF!</definedName>
    <definedName name="Rigid_Diesel_Medium_Ave_Laden_km">#REF!</definedName>
    <definedName name="Rigid_Diesel_Medium_Tonne_km">#REF!</definedName>
    <definedName name="Rigid_Diesel_Medium_Tonne_km_CO2">#REF!</definedName>
    <definedName name="RiskAfterRecalcMacro">""</definedName>
    <definedName name="RiskAfterSimMacro">""</definedName>
    <definedName name="RiskAutoStopPercChange">1.5</definedName>
    <definedName name="RiskBeforeRecalcMacro">""</definedName>
    <definedName name="RiskBeforeSimMacro">""</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7</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#REF!</definedName>
    <definedName name="RiskSamplingType">3</definedName>
    <definedName name="RiskShowRiskWindowAtEndOfSimulation">TRUE</definedName>
    <definedName name="RiskStandardRecalc">2</definedName>
    <definedName name="RiskTemplateSheetName">"myTemplate"</definedName>
    <definedName name="RiskUpdateDisplay">FALSE</definedName>
    <definedName name="RiskUseDifferentSeedForEachSim">FALSE</definedName>
    <definedName name="RiskUseFixedSeed">FALSE</definedName>
    <definedName name="RiskUseMultipleCPUs">TRUE</definedName>
    <definedName name="RMD">#REF!</definedName>
    <definedName name="ROC_Admin">#REF!</definedName>
    <definedName name="ROC_Drink">#REF!</definedName>
    <definedName name="ROC_kWh_conversion">#REF!</definedName>
    <definedName name="ROC_Sewage">#REF!</definedName>
    <definedName name="ROC_Sludge">#REF!</definedName>
    <definedName name="RPI">#REF!</definedName>
    <definedName name="RPI_0203">#REF!</definedName>
    <definedName name="RPI_0708">#REF!</definedName>
    <definedName name="RPI_ILD_indexation_rate">#REF!</definedName>
    <definedName name="RPI_Index_linked_debt___nominal.ADDN1">#REF!</definedName>
    <definedName name="RPI_Index_linked_debt___nominal.ADDN1.BEG">#REF!</definedName>
    <definedName name="RPI_Index_linked_debt___nominal.ADDN2">#REF!</definedName>
    <definedName name="RPI_Index_linked_debt___nominal.ADDN2.BEG">#REF!</definedName>
    <definedName name="RPI_Index_linked_debt___nominal.BR">#REF!</definedName>
    <definedName name="RPI_Index_linked_debt___nominal.BR.BEG">#REF!</definedName>
    <definedName name="RPI_Index_linked_debt___nominal.WN">#REF!</definedName>
    <definedName name="RPI_Index_linked_debt___nominal.WN.BEG">#REF!</definedName>
    <definedName name="RPI_Index_linked_debt___nominal.WR">#REF!</definedName>
    <definedName name="RPI_Index_linked_debt___nominal.WR.BEG">#REF!</definedName>
    <definedName name="RPI_Index_linked_debt___nominal.WWN">#REF!</definedName>
    <definedName name="RPI_Index_linked_debt___nominal.WWN.BEG">#REF!</definedName>
    <definedName name="RPI_Index_linked_debt_indexation___nominal.ADDN1">#REF!</definedName>
    <definedName name="RPI_Index_linked_debt_indexation___nominal.ADDN2">#REF!</definedName>
    <definedName name="RPI_Index_linked_debt_indexation___nominal.BR">#REF!</definedName>
    <definedName name="RPI_Index_linked_debt_indexation___nominal.WN">#REF!</definedName>
    <definedName name="RPI_Index_linked_debt_indexation___nominal.WR">#REF!</definedName>
    <definedName name="RPI_Index_linked_debt_indexation___nominal.WWN">#REF!</definedName>
    <definedName name="RPI_Interest_on_Index_linked_loans___control___nominal.ADDN1">#REF!</definedName>
    <definedName name="RPI_Interest_on_Index_linked_loans___control___nominal.ADDN2">#REF!</definedName>
    <definedName name="RPI_Interest_on_Index_linked_loans___control___nominal.BR">#REF!</definedName>
    <definedName name="RPI_Interest_on_Index_linked_loans___control___nominal.WN">#REF!</definedName>
    <definedName name="RPI_Interest_on_Index_linked_loans___control___nominal.WR">#REF!</definedName>
    <definedName name="RPI_Interest_on_Index_linked_loans___control___nominal.WWN">#REF!</definedName>
    <definedName name="RPI_opening_index_linked_debt___nominal.ADDN1">#REF!</definedName>
    <definedName name="RPI_opening_index_linked_debt___nominal.ADDN2">#REF!</definedName>
    <definedName name="RPI_opening_index_linked_debt___nominal.BR">#REF!</definedName>
    <definedName name="RPI_opening_index_linked_debt___nominal.WN">#REF!</definedName>
    <definedName name="RPI_opening_index_linked_debt___nominal.WR">#REF!</definedName>
    <definedName name="RPI_opening_index_linked_debt___nominal.WWN">#REF!</definedName>
    <definedName name="RSD_list">#REF!</definedName>
    <definedName name="rytry" hidden="1">{"NET",#N/A,FALSE,"401C11"}</definedName>
    <definedName name="s">#REF!</definedName>
    <definedName name="S_D">#REF!</definedName>
    <definedName name="S_GLAM">#REF!</definedName>
    <definedName name="S_YORKS">#REF!</definedName>
    <definedName name="S5_A_H">#REF!</definedName>
    <definedName name="S5_A_L">#REF!</definedName>
    <definedName name="S5_A_M">#REF!</definedName>
    <definedName name="S5_AW_H">#REF!</definedName>
    <definedName name="S5_AW_L">#REF!</definedName>
    <definedName name="S5_AW_M">#REF!</definedName>
    <definedName name="S5_E">#REF!</definedName>
    <definedName name="S5_misc">#REF!</definedName>
    <definedName name="S5_W">#REF!</definedName>
    <definedName name="SAM_CTRY_UK">#REF!</definedName>
    <definedName name="SAPBEXrevision" hidden="1">1</definedName>
    <definedName name="SAPBEXsysID" hidden="1">"BWB"</definedName>
    <definedName name="SAPBEXwbID" hidden="1">"49ZLUKBQR0WG29D9LLI3IBIIT"</definedName>
    <definedName name="SBaseG_Act">#REF!</definedName>
    <definedName name="SBaseG_BP">#REF!</definedName>
    <definedName name="SBaseG_FD">#REF!</definedName>
    <definedName name="SBaseN_Act">#REF!</definedName>
    <definedName name="SBaseN_FD">#REF!</definedName>
    <definedName name="SBU">#REF!</definedName>
    <definedName name="SBWBPinputs">#REF!</definedName>
    <definedName name="SBWBPtrans">#REF!</definedName>
    <definedName name="SBWtransition">#REF!</definedName>
    <definedName name="Scenario106">#REF!</definedName>
    <definedName name="Scenario206">#REF!</definedName>
    <definedName name="Scenario306">#REF!</definedName>
    <definedName name="ScenarioName">#REF!</definedName>
    <definedName name="Screenings_Grit_Landfill">#REF!</definedName>
    <definedName name="Screenings_Grit_Landfill_EF_CH4">#REF!</definedName>
    <definedName name="SecondRC04">#REF!</definedName>
    <definedName name="SecondRC05">#REF!</definedName>
    <definedName name="Selection.First">#REF!</definedName>
    <definedName name="Selection.Second">#REF!</definedName>
    <definedName name="SelectionFirst">#REF!</definedName>
    <definedName name="SEnhG_BP">#REF!</definedName>
    <definedName name="SEnhG_FD">#REF!</definedName>
    <definedName name="SEnhN_Act">#REF!</definedName>
    <definedName name="SEnhN_FD">#REF!</definedName>
    <definedName name="SEP01CIMM">#REF!</definedName>
    <definedName name="SESBPinputs">#REF!</definedName>
    <definedName name="SESBPtrans">#REF!</definedName>
    <definedName name="SEStransition">#REF!</definedName>
    <definedName name="Sewage_Rivers_Est_EF_N2O">#REF!</definedName>
    <definedName name="Sewage_Store_Thicken_EF_CH4">#REF!</definedName>
    <definedName name="Sewage_Treatment_EF_N2O">#REF!</definedName>
    <definedName name="SEWBPinputs">#REF!</definedName>
    <definedName name="SEWBPtrans">#REF!</definedName>
    <definedName name="SewGC">#REF!</definedName>
    <definedName name="sewIRE">#REF!</definedName>
    <definedName name="SewMNIgc">#REF!</definedName>
    <definedName name="SEWtransition">#REF!</definedName>
    <definedName name="SF6_as_a_tracer_Weight">#REF!</definedName>
    <definedName name="SF6_CO2eq_GWP">#REF!</definedName>
    <definedName name="SGross_Act">#REF!</definedName>
    <definedName name="SH_Freight_Tonne_km">#REF!</definedName>
    <definedName name="SH_Freight_Tonne_km_CO2">#REF!</definedName>
    <definedName name="SH_Freight_TonneMiles">#REF!</definedName>
    <definedName name="SH_Passenger_km">#REF!</definedName>
    <definedName name="sheet1">#REF!</definedName>
    <definedName name="SHROPS">#REF!</definedName>
    <definedName name="Single_Retail_income___real">#REF!</definedName>
    <definedName name="SIREN_Act">#REF!</definedName>
    <definedName name="sitelist">#REF!</definedName>
    <definedName name="SLO">#REF!</definedName>
    <definedName name="Sludge">#REF!</definedName>
    <definedName name="Sludge_AD_EF_CH4">#REF!</definedName>
    <definedName name="Sludge_AD_Land">#REF!</definedName>
    <definedName name="Sludge_AD_Land__EF_CH4">#REF!</definedName>
    <definedName name="Sludge_AD_Land2">#REF!</definedName>
    <definedName name="Sludge_AD_Landfill">#REF!</definedName>
    <definedName name="Sludge_AD_Landfill__EF_CH4">#REF!</definedName>
    <definedName name="Sludge_AD_Limed_Land2">#REF!</definedName>
    <definedName name="Sludge_APD">#REF!</definedName>
    <definedName name="Sludge_APD_EF_CH4">#REF!</definedName>
    <definedName name="Sludge_APD_Land">#REF!</definedName>
    <definedName name="Sludge_APD_Land_EF_CH4">#REF!</definedName>
    <definedName name="Sludge_APD_Land2">#REF!</definedName>
    <definedName name="Sludge_Comp_EF_CH4">#REF!</definedName>
    <definedName name="Sludge_Comp_EF_N2O">#REF!</definedName>
    <definedName name="Sludge_Comp_Land">#REF!</definedName>
    <definedName name="Sludge_Comp_Land_EF_CH4">#REF!</definedName>
    <definedName name="Sludge_Comp_Land2">#REF!</definedName>
    <definedName name="Sludge_composted">#REF!</definedName>
    <definedName name="Sludge_digested">#REF!</definedName>
    <definedName name="Sludge_Incin_N2O">#REF!</definedName>
    <definedName name="Sludge_Incinerated">#REF!</definedName>
    <definedName name="Sludge_Land">#REF!</definedName>
    <definedName name="Sludge_Land_EF_N2O">#REF!</definedName>
    <definedName name="Sludge_Land_Frac_GASM">#REF!</definedName>
    <definedName name="Sludge_Land_Frac_LEACH_H">#REF!</definedName>
    <definedName name="Sludge_Land_Leach_Roff_EF_N2O">#REF!</definedName>
    <definedName name="Sludge_Land_Volat_EF_N2O">#REF!</definedName>
    <definedName name="Sludge_Lime_Landfill">#REF!</definedName>
    <definedName name="Sludge_Lime_Landfill__EF_CH4">#REF!</definedName>
    <definedName name="Sludge_Limed_Land2">#REF!</definedName>
    <definedName name="Sludge_Raw_Land">#REF!</definedName>
    <definedName name="Sludge_Raw_Land__EF_CH4">#REF!</definedName>
    <definedName name="Sludge_Raw_Landfill">#REF!</definedName>
    <definedName name="Sludge_Raw_Landfill_EF_CH4">#REF!</definedName>
    <definedName name="Sludge_Raw_Limed_Land">#REF!</definedName>
    <definedName name="Sludge_Sec_Dig_AD_EF_CH4">#REF!</definedName>
    <definedName name="Sludge_THP">#REF!</definedName>
    <definedName name="Sludge_THP_EF_CH4">#REF!</definedName>
    <definedName name="Sludge_THP_Land">#REF!</definedName>
    <definedName name="Sludge_THP_Land_EF_CH4">#REF!</definedName>
    <definedName name="Sludge_THP_Land2">#REF!</definedName>
    <definedName name="SludgeToLand_AprDec_2005">#REF!</definedName>
    <definedName name="SludgeToLand_JanFeb_2006">#REF!</definedName>
    <definedName name="SludgeToLand_JanMar_2006">#REF!</definedName>
    <definedName name="Small_Bulk_CO2">#REF!</definedName>
    <definedName name="Small_Bulk_Tonne_km">#REF!</definedName>
    <definedName name="Small_Bulk_Tonne_km_CO2">#REF!</definedName>
    <definedName name="Small_Bulk_TonneMiles">#REF!</definedName>
    <definedName name="Small_Cont_Vessel_Tonne_km">#REF!</definedName>
    <definedName name="Small_Cont_Vessel_Tonne_km_CO2">#REF!</definedName>
    <definedName name="Small_Diesel_CO2">#REF!</definedName>
    <definedName name="Small_Diesel_Miles">#REF!</definedName>
    <definedName name="Small_Mbike_CO2">#REF!</definedName>
    <definedName name="Small_Mbike_Miles">#REF!</definedName>
    <definedName name="Small_Petrol_CO2">#REF!</definedName>
    <definedName name="Small_Petrol_Miles">#REF!</definedName>
    <definedName name="Small_Roro_CO2">#REF!</definedName>
    <definedName name="Small_Roro_TonneMiles">#REF!</definedName>
    <definedName name="Small_Tanker_CO2">#REF!</definedName>
    <definedName name="Small_Tanker_Tonne_km">#REF!</definedName>
    <definedName name="Small_Tanker_Tonne_km_CO2">#REF!</definedName>
    <definedName name="Small_Tanker_TonneMiles">#REF!</definedName>
    <definedName name="SMNIN_Act">#REF!</definedName>
    <definedName name="SNet_Act">#REF!</definedName>
    <definedName name="SNet_BP">#REF!</definedName>
    <definedName name="SNet_FD">#REF!</definedName>
    <definedName name="SOLREF">#REF!</definedName>
    <definedName name="SOMERSET">#REF!</definedName>
    <definedName name="sort" hidden="1">#REF!</definedName>
    <definedName name="SRNBPinputs">#REF!</definedName>
    <definedName name="SRNBPtrans">#REF!</definedName>
    <definedName name="SRNtransition">#REF!</definedName>
    <definedName name="SSCBPinputs">#REF!</definedName>
    <definedName name="SSCBPtrans">#REF!</definedName>
    <definedName name="SSCtransition">#REF!</definedName>
    <definedName name="ST_A_H">#REF!</definedName>
    <definedName name="ST_A_L">#REF!</definedName>
    <definedName name="ST_A_M">#REF!</definedName>
    <definedName name="ST_A_N">#REF!</definedName>
    <definedName name="ST_AW_H">#REF!</definedName>
    <definedName name="ST_AW_L">#REF!</definedName>
    <definedName name="ST_AW_M">#REF!</definedName>
    <definedName name="ST_AW_N">#REF!</definedName>
    <definedName name="ST_E">#REF!</definedName>
    <definedName name="ST_misc">#REF!</definedName>
    <definedName name="ST_W">#REF!</definedName>
    <definedName name="STAFFS">#REF!</definedName>
    <definedName name="stage">#REF!</definedName>
    <definedName name="Start_date">#REF!</definedName>
    <definedName name="StartYear">#REF!</definedName>
    <definedName name="StartYearRef">#REF!</definedName>
    <definedName name="StatTaxAdj">#REF!</definedName>
    <definedName name="STotalgross">#REF!</definedName>
    <definedName name="STRATAREA">#REF!</definedName>
    <definedName name="STWC">#REF!</definedName>
    <definedName name="STWConsents">#REF!</definedName>
    <definedName name="subline_matt_final">#REF!</definedName>
    <definedName name="SUBLINETARG">#REF!</definedName>
    <definedName name="SUBS">#REF!</definedName>
    <definedName name="SUFFOLK">#REF!</definedName>
    <definedName name="Summ">#REF!</definedName>
    <definedName name="SummaryActualcum">#REF!</definedName>
    <definedName name="Supply_demand_balance_scheme_classification">#REF!</definedName>
    <definedName name="SURREY">#REF!</definedName>
    <definedName name="SVTBPinputs">#REF!</definedName>
    <definedName name="SVTBPtrans">#REF!</definedName>
    <definedName name="SVTtransition">#REF!</definedName>
    <definedName name="SW">#REF!</definedName>
    <definedName name="SW_A_H">#REF!</definedName>
    <definedName name="SW_A_L">#REF!</definedName>
    <definedName name="SW_A_M">#REF!</definedName>
    <definedName name="SW_AW_H">#REF!</definedName>
    <definedName name="SW_AW_L">#REF!</definedName>
    <definedName name="SW_AW_M">#REF!</definedName>
    <definedName name="SW_E">#REF!</definedName>
    <definedName name="SW_G">#REF!</definedName>
    <definedName name="SW_W">#REF!</definedName>
    <definedName name="SWAH">#REF!</definedName>
    <definedName name="SWAL">#REF!</definedName>
    <definedName name="SWAM">#REF!</definedName>
    <definedName name="SWAWH">#REF!</definedName>
    <definedName name="SWAWL">#REF!</definedName>
    <definedName name="SWAWM">#REF!</definedName>
    <definedName name="SWE">#REF!</definedName>
    <definedName name="SWG">#REF!</definedName>
    <definedName name="SWI">#REF!</definedName>
    <definedName name="Switch">#REF!</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Apply_adjustment_to_post_financeability_items_not_eligible_for_uplift.ADDN1">#REF!</definedName>
    <definedName name="Switch___Apply_adjustment_to_post_financeability_items_not_eligible_for_uplift.ADDN2">#REF!</definedName>
    <definedName name="Switch___Apply_adjustment_to_post_financeability_items_not_eligible_for_uplift.BR">#REF!</definedName>
    <definedName name="Switch___Apply_adjustment_to_post_financeability_items_not_eligible_for_uplift.WN">#REF!</definedName>
    <definedName name="Switch___Apply_adjustment_to_post_financeability_items_not_eligible_for_uplift.WR">#REF!</definedName>
    <definedName name="Switch___Apply_adjustment_to_post_financeability_items_not_eligible_for_uplift.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SWTBPinputs">#REF!</definedName>
    <definedName name="SWTBPtrans">#REF!</definedName>
    <definedName name="SWTtransition">#REF!</definedName>
    <definedName name="SWW">#REF!</definedName>
    <definedName name="T">#REF!</definedName>
    <definedName name="T_A_H">#REF!</definedName>
    <definedName name="T_A_M">#REF!</definedName>
    <definedName name="T_AW_H">#REF!</definedName>
    <definedName name="T_AW_M">#REF!</definedName>
    <definedName name="t_kg_conversion">#REF!</definedName>
    <definedName name="T_W">#REF!</definedName>
    <definedName name="T_W_M">#REF!</definedName>
    <definedName name="tab">#REF!</definedName>
    <definedName name="table">#REF!</definedName>
    <definedName name="TABLE0">#REF!</definedName>
    <definedName name="TABLE1">#REF!</definedName>
    <definedName name="TABLE10">#REF!</definedName>
    <definedName name="TABLE10A">#REF!</definedName>
    <definedName name="TABLE11">#REF!</definedName>
    <definedName name="TABLE12">#REF!</definedName>
    <definedName name="TABLE13">#REF!</definedName>
    <definedName name="TABLE14">#REF!</definedName>
    <definedName name="TABLE15">#REF!</definedName>
    <definedName name="TABLE16">#REF!</definedName>
    <definedName name="TABLE17">#REF!</definedName>
    <definedName name="TABLE18">#REF!</definedName>
    <definedName name="TABLE19">#REF!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#REF!</definedName>
    <definedName name="Table3.4" hidden="1">{"CHARGE",#N/A,FALSE,"401C11"}</definedName>
    <definedName name="TABLE30">#REF!</definedName>
    <definedName name="TABLE31">#REF!</definedName>
    <definedName name="TABLE32">#REF!</definedName>
    <definedName name="TABLE32A">#REF!</definedName>
    <definedName name="TABLE33">#REF!</definedName>
    <definedName name="TABLE34">#REF!</definedName>
    <definedName name="TABLE35">#REF!</definedName>
    <definedName name="TABLE35A">#REF!</definedName>
    <definedName name="TABLE35B">#REF!</definedName>
    <definedName name="TABLE36">#REF!</definedName>
    <definedName name="TABLE36A">#REF!</definedName>
    <definedName name="TABLE36B">#REF!</definedName>
    <definedName name="TABLE37">#REF!</definedName>
    <definedName name="TABLE38">#REF!</definedName>
    <definedName name="TABLE39">#REF!</definedName>
    <definedName name="TABLE4">#REF!</definedName>
    <definedName name="TABLE41">#REF!</definedName>
    <definedName name="TABLE41TOTALS">#REF!</definedName>
    <definedName name="TABLE5">#REF!</definedName>
    <definedName name="TABLE6">#REF!</definedName>
    <definedName name="TABLE7">#REF!</definedName>
    <definedName name="TABLE8">#REF!</definedName>
    <definedName name="TABLE9">#REF!</definedName>
    <definedName name="TABLEREF">#REF!</definedName>
    <definedName name="TABLEX">#REF!</definedName>
    <definedName name="TARGDATA">#REF!</definedName>
    <definedName name="Target_level_of_ILD___nominal.ADDN1">#REF!</definedName>
    <definedName name="Target_level_of_ILD___nominal.ADDN2">#REF!</definedName>
    <definedName name="Target_level_of_ILD___nominal.BR">#REF!</definedName>
    <definedName name="Target_level_of_ILD___nominal.WN">#REF!</definedName>
    <definedName name="Target_level_of_ILD___nominal.WR">#REF!</definedName>
    <definedName name="Target_level_of_ILD___nominal.WWN">#REF!</definedName>
    <definedName name="tariff">#REF!</definedName>
    <definedName name="Tariff_Band___Business_retail_average_cost_per_customer_inc_DPC__Welsh_companies____nominal.1">#REF!</definedName>
    <definedName name="Tariff_Band___Business_retail_average_cost_per_customer_inc_DPC__Welsh_companies____nominal.2">#REF!</definedName>
    <definedName name="Tariff_Band___Business_retail_average_cost_per_customer_inc_DPC__Welsh_companies____nominal.3">#REF!</definedName>
    <definedName name="Tariff_Band___Business_retail_average_cost_per_customer_inc_DPC__Welsh_companies____real.1">#REF!</definedName>
    <definedName name="Tariff_Band___Business_retail_average_cost_per_customer_inc_DPC__Welsh_companies____real.2">#REF!</definedName>
    <definedName name="Tariff_Band___Business_retail_average_cost_per_customer_inc_DPC__Welsh_companies____real.3">#REF!</definedName>
    <definedName name="Tariff_Band___Retail_cost_per_customer___nominal.1">#REF!</definedName>
    <definedName name="Tariff_Band___Retail_cost_per_customer___nominal.2">#REF!</definedName>
    <definedName name="Tariff_Band___Retail_cost_per_customer___nominal.3">#REF!</definedName>
    <definedName name="Tariff_Band___Retail_cost_per_customer_inc_DPC___business_retail_revenue_adjustment___nominal.1">#REF!</definedName>
    <definedName name="Tariff_Band___Retail_cost_per_customer_inc_DPC___business_retail_revenue_adjustment___nominal.2">#REF!</definedName>
    <definedName name="Tariff_Band___Retail_cost_per_customer_inc_DPC___business_retail_revenue_adjustment___nominal.3">#REF!</definedName>
    <definedName name="Tariff_Band___Retail_cost_per_customer_inc_DPC___business_retail_revenue_adjustment___real.1">#REF!</definedName>
    <definedName name="Tariff_Band___Retail_cost_per_customer_inc_DPC___business_retail_revenue_adjustment___real.2">#REF!</definedName>
    <definedName name="Tariff_Band___Retail_cost_per_customer_inc_DPC___business_retail_revenue_adjustment___real.3">#REF!</definedName>
    <definedName name="Tariff_band___wholesale_charge___nominal.1">#REF!</definedName>
    <definedName name="Tariff_band___wholesale_charge___nominal.2">#REF!</definedName>
    <definedName name="Tariff_band___wholesale_charge___nominal.3">#REF!</definedName>
    <definedName name="Tariff_band___wholesale_charge_proportion.1">#REF!</definedName>
    <definedName name="Tariff_band___wholesale_charge_proportion.2">#REF!</definedName>
    <definedName name="Tariff_band___wholesale_charge_proportion.3">#REF!</definedName>
    <definedName name="Tax">#REF!</definedName>
    <definedName name="Tax___real___ADDN1">#REF!</definedName>
    <definedName name="Tax___real___ADDN2">#REF!</definedName>
    <definedName name="Tax___real___BR">#REF!</definedName>
    <definedName name="Tax___real___WN">#REF!</definedName>
    <definedName name="Tax___real___WR">#REF!</definedName>
    <definedName name="Tax___real___WWN">#REF!</definedName>
    <definedName name="Tax_by_tariff_band_check">#REF!</definedName>
    <definedName name="Tax_by_tariff_band_check_calc">#REF!</definedName>
    <definedName name="Tax_by_tariff_band_check_overall">#REF!</definedName>
    <definedName name="Tax_cash_balance_for_post_financeability_revenue___nominal.ADDN1">#REF!</definedName>
    <definedName name="Tax_cash_balance_for_post_financeability_revenue___nominal.ADDN1.BEG">#REF!</definedName>
    <definedName name="Tax_cash_balance_for_post_financeability_revenue___nominal.ADDN2">#REF!</definedName>
    <definedName name="Tax_cash_balance_for_post_financeability_revenue___nominal.ADDN2.BEG">#REF!</definedName>
    <definedName name="Tax_cash_balance_for_post_financeability_revenue___nominal.BR">#REF!</definedName>
    <definedName name="Tax_cash_balance_for_post_financeability_revenue___nominal.BR.BEG">#REF!</definedName>
    <definedName name="Tax_cash_balance_for_post_financeability_revenue___nominal.WN">#REF!</definedName>
    <definedName name="Tax_cash_balance_for_post_financeability_revenue___nominal.WN.BEG">#REF!</definedName>
    <definedName name="Tax_cash_balance_for_post_financeability_revenue___nominal.WR">#REF!</definedName>
    <definedName name="Tax_cash_balance_for_post_financeability_revenue___nominal.WR.BEG">#REF!</definedName>
    <definedName name="Tax_cash_balance_for_post_financeability_revenue___nominal.WWN">#REF!</definedName>
    <definedName name="Tax_cash_balance_for_post_financeability_revenue___nominal.WWN.BEG">#REF!</definedName>
    <definedName name="tax_cashflow_balance___wholesale___nominal.ADDN1">#REF!</definedName>
    <definedName name="tax_cashflow_balance___wholesale___nominal.ADDN1.BEG">#REF!</definedName>
    <definedName name="tax_cashflow_balance___wholesale___nominal.ADDN2">#REF!</definedName>
    <definedName name="tax_cashflow_balance___wholesale___nominal.ADDN2.BEG">#REF!</definedName>
    <definedName name="tax_cashflow_balance___wholesale___nominal.BR">#REF!</definedName>
    <definedName name="tax_cashflow_balance___wholesale___nominal.BR.BEG">#REF!</definedName>
    <definedName name="tax_cashflow_balance___wholesale___nominal.WN">#REF!</definedName>
    <definedName name="tax_cashflow_balance___wholesale___nominal.WN.BEG">#REF!</definedName>
    <definedName name="tax_cashflow_balance___wholesale___nominal.WR">#REF!</definedName>
    <definedName name="tax_cashflow_balance___wholesale___nominal.WR.BEG">#REF!</definedName>
    <definedName name="tax_cashflow_balance___wholesale___nominal.WWN">#REF!</definedName>
    <definedName name="tax_cashflow_balance___wholesale___nominal.WWN.BEG">#REF!</definedName>
    <definedName name="Tax_creditor_balance___Business___nominal">#REF!</definedName>
    <definedName name="Tax_creditor_balance___Business___nominal.BEG">#REF!</definedName>
    <definedName name="Tax_creditor_balance___Residential___nominal">#REF!</definedName>
    <definedName name="Tax_creditor_balance___Residential___nominal.BEG">#REF!</definedName>
    <definedName name="Tax_creditor_balance___Retail___nominal">#REF!</definedName>
    <definedName name="Tax_due_prior_to_apportionment___nominal.ADDN1">#REF!</definedName>
    <definedName name="Tax_due_prior_to_apportionment___nominal.ADDN2">#REF!</definedName>
    <definedName name="Tax_due_prior_to_apportionment___nominal.BR">#REF!</definedName>
    <definedName name="Tax_due_prior_to_apportionment___nominal.WN">#REF!</definedName>
    <definedName name="Tax_due_prior_to_apportionment___nominal.WR">#REF!</definedName>
    <definedName name="Tax_due_prior_to_apportionment___nominal.WWN">#REF!</definedName>
    <definedName name="Tax_due_prior_to_apportionment___post_financeability___nominal.ADDN1">#REF!</definedName>
    <definedName name="Tax_due_prior_to_apportionment___post_financeability___nominal.ADDN2">#REF!</definedName>
    <definedName name="Tax_due_prior_to_apportionment___post_financeability___nominal.BR">#REF!</definedName>
    <definedName name="Tax_due_prior_to_apportionment___post_financeability___nominal.WN">#REF!</definedName>
    <definedName name="Tax_due_prior_to_apportionment___post_financeability___nominal.WR">#REF!</definedName>
    <definedName name="Tax_due_prior_to_apportionment___post_financeability___nominal.WWN">#REF!</definedName>
    <definedName name="Tax_interest___control___nominal.ADDN1">#REF!</definedName>
    <definedName name="Tax_interest___control___nominal.ADDN2">#REF!</definedName>
    <definedName name="Tax_interest___control___nominal.BR">#REF!</definedName>
    <definedName name="Tax_interest___control___nominal.WN">#REF!</definedName>
    <definedName name="Tax_interest___control___nominal.WR">#REF!</definedName>
    <definedName name="Tax_interest___control___nominal.WWN">#REF!</definedName>
    <definedName name="Tax_loss_balance___control___nominal.ADDN1">#REF!</definedName>
    <definedName name="Tax_loss_balance___control___nominal.ADDN1.BEG">#REF!</definedName>
    <definedName name="Tax_loss_balance___control___nominal.ADDN2">#REF!</definedName>
    <definedName name="Tax_loss_balance___control___nominal.ADDN2.BEG">#REF!</definedName>
    <definedName name="Tax_loss_balance___control___nominal.BR">#REF!</definedName>
    <definedName name="Tax_loss_balance___control___nominal.BR.BEG">#REF!</definedName>
    <definedName name="Tax_loss_balance___control___nominal.WN">#REF!</definedName>
    <definedName name="Tax_loss_balance___control___nominal.WN.BEG">#REF!</definedName>
    <definedName name="Tax_loss_balance___control___nominal.WR">#REF!</definedName>
    <definedName name="Tax_loss_balance___control___nominal.WR.BEG">#REF!</definedName>
    <definedName name="Tax_loss_balance___control___nominal.WWN">#REF!</definedName>
    <definedName name="Tax_loss_balance___control___nominal.WWN.BEG">#REF!</definedName>
    <definedName name="Tax_loss_balance___post_financeability___wholesale___nominal.ADDN1">#REF!</definedName>
    <definedName name="Tax_loss_balance___post_financeability___wholesale___nominal.ADDN1.BEG">#REF!</definedName>
    <definedName name="Tax_loss_balance___post_financeability___wholesale___nominal.ADDN2">#REF!</definedName>
    <definedName name="Tax_loss_balance___post_financeability___wholesale___nominal.ADDN2.BEG">#REF!</definedName>
    <definedName name="Tax_loss_balance___post_financeability___wholesale___nominal.BR">#REF!</definedName>
    <definedName name="Tax_loss_balance___post_financeability___wholesale___nominal.BR.BEG">#REF!</definedName>
    <definedName name="Tax_loss_balance___post_financeability___wholesale___nominal.WN">#REF!</definedName>
    <definedName name="Tax_loss_balance___post_financeability___wholesale___nominal.WN.BEG">#REF!</definedName>
    <definedName name="Tax_loss_balance___post_financeability___wholesale___nominal.WR">#REF!</definedName>
    <definedName name="Tax_loss_balance___post_financeability___wholesale___nominal.WR.BEG">#REF!</definedName>
    <definedName name="Tax_loss_balance___post_financeability___wholesale___nominal.WWN">#REF!</definedName>
    <definedName name="Tax_loss_balance___post_financeability___wholesale___nominal.WWN.BEG">#REF!</definedName>
    <definedName name="Tax_loss_balance___post_financeability___wholesale_total___nominal">#REF!</definedName>
    <definedName name="Tax_loss_balance___wholesale_total___nominal">#REF!</definedName>
    <definedName name="Tax_loss_in_year___control___nominal.ADDN1">#REF!</definedName>
    <definedName name="Tax_loss_in_year___control___nominal.ADDN2">#REF!</definedName>
    <definedName name="Tax_loss_in_year___control___nominal.BR">#REF!</definedName>
    <definedName name="Tax_loss_in_year___control___nominal.WN">#REF!</definedName>
    <definedName name="Tax_loss_in_year___control___nominal.WR">#REF!</definedName>
    <definedName name="Tax_loss_in_year___control___nominal.WWN">#REF!</definedName>
    <definedName name="Tax_loss_in_year___post_financeability___wholesale___nominal.ADDN1">#REF!</definedName>
    <definedName name="Tax_loss_in_year___post_financeability___wholesale___nominal.ADDN2">#REF!</definedName>
    <definedName name="Tax_loss_in_year___post_financeability___wholesale___nominal.BR">#REF!</definedName>
    <definedName name="Tax_loss_in_year___post_financeability___wholesale___nominal.WN">#REF!</definedName>
    <definedName name="Tax_loss_in_year___post_financeability___wholesale___nominal.WR">#REF!</definedName>
    <definedName name="Tax_loss_in_year___post_financeability___wholesale___nominal.WWN">#REF!</definedName>
    <definedName name="Tax_loss_in_year___wholesale___nominal">#REF!</definedName>
    <definedName name="Tax_loss_in_year___wholesale___nominal_POS">#REF!</definedName>
    <definedName name="Tax_loss_in_year___wholesale___post_financeability___nominal">#REF!</definedName>
    <definedName name="Tax_loss_in_year___wholesale___post_financeability___nominal_POS">#REF!</definedName>
    <definedName name="Tax_loss_in_year___wholesale_total___nominal">#REF!</definedName>
    <definedName name="Tax_loss_in_year___wholesale_total___post_financeability___nominal">#REF!</definedName>
    <definedName name="Tax_loss_in_year_after_apportioned_profits___post_financeability___wholesale___nominal.ADDN1">#REF!</definedName>
    <definedName name="Tax_loss_in_year_after_apportioned_profits___post_financeability___wholesale___nominal.ADDN2">#REF!</definedName>
    <definedName name="Tax_loss_in_year_after_apportioned_profits___post_financeability___wholesale___nominal.BR">#REF!</definedName>
    <definedName name="Tax_loss_in_year_after_apportioned_profits___post_financeability___wholesale___nominal.WN">#REF!</definedName>
    <definedName name="Tax_loss_in_year_after_apportioned_profits___post_financeability___wholesale___nominal.WR">#REF!</definedName>
    <definedName name="Tax_loss_in_year_after_apportioned_profits___post_financeability___wholesale___nominal.WWN">#REF!</definedName>
    <definedName name="Tax_loss_in_year_after_apportioned_profits___wholesale___nominal.ADDN1">#REF!</definedName>
    <definedName name="Tax_loss_in_year_after_apportioned_profits___wholesale___nominal.ADDN2">#REF!</definedName>
    <definedName name="Tax_loss_in_year_after_apportioned_profits___wholesale___nominal.BR">#REF!</definedName>
    <definedName name="Tax_loss_in_year_after_apportioned_profits___wholesale___nominal.WN">#REF!</definedName>
    <definedName name="Tax_loss_in_year_after_apportioned_profits___wholesale___nominal.WR">#REF!</definedName>
    <definedName name="Tax_loss_in_year_after_apportioned_profits___wholesale___nominal.WWN">#REF!</definedName>
    <definedName name="Tax_loss_utilisation___wholesale___nominal">#REF!</definedName>
    <definedName name="Tax_loss_utilisation___wholesale___post_financeability___nominal">#REF!</definedName>
    <definedName name="Tax_losses_available_for_utilisation____post_financeability___nominal.ADDN1">#REF!</definedName>
    <definedName name="Tax_losses_available_for_utilisation____post_financeability___nominal.ADDN2">#REF!</definedName>
    <definedName name="Tax_losses_available_for_utilisation____post_financeability___nominal.BR">#REF!</definedName>
    <definedName name="Tax_losses_available_for_utilisation____post_financeability___nominal.WN">#REF!</definedName>
    <definedName name="Tax_losses_available_for_utilisation____post_financeability___nominal.WR">#REF!</definedName>
    <definedName name="Tax_losses_available_for_utilisation____post_financeability___nominal.WWN">#REF!</definedName>
    <definedName name="Tax_losses_available_for_utilisation___nominal.ADDN1">#REF!</definedName>
    <definedName name="Tax_losses_available_for_utilisation___nominal.ADDN2">#REF!</definedName>
    <definedName name="Tax_losses_available_for_utilisation___nominal.BR">#REF!</definedName>
    <definedName name="Tax_losses_available_for_utilisation___nominal.WN">#REF!</definedName>
    <definedName name="Tax_losses_available_for_utilisation___nominal.WR">#REF!</definedName>
    <definedName name="Tax_losses_available_for_utilisation___nominal.WWN">#REF!</definedName>
    <definedName name="Tax_on_retail_post_financeability_adjustments___nominal">#REF!</definedName>
    <definedName name="Tax_paid___Appointee___nominal">#REF!</definedName>
    <definedName name="Tax_paid___Appointee___nominal.NEG">#REF!</definedName>
    <definedName name="Tax_paid___control___nominal.ADDN1">#REF!</definedName>
    <definedName name="Tax_paid___control___nominal.ADDN1.NEG">#REF!</definedName>
    <definedName name="Tax_paid___control___nominal.ADDN2">#REF!</definedName>
    <definedName name="Tax_paid___control___nominal.ADDN2.NEG">#REF!</definedName>
    <definedName name="Tax_paid___control___nominal.BR">#REF!</definedName>
    <definedName name="Tax_paid___control___nominal.BR.NEG">#REF!</definedName>
    <definedName name="Tax_paid___control___nominal.WN">#REF!</definedName>
    <definedName name="Tax_paid___control___nominal.WN.NEG">#REF!</definedName>
    <definedName name="Tax_paid___control___nominal.WR">#REF!</definedName>
    <definedName name="Tax_paid___control___nominal.WR.NEG">#REF!</definedName>
    <definedName name="Tax_paid___control___nominal.WWN">#REF!</definedName>
    <definedName name="Tax_paid___control___nominal.WWN.NEG">#REF!</definedName>
    <definedName name="Tax_paid___control___real.ADDN1">#REF!</definedName>
    <definedName name="Tax_paid___control___real.ADDN2">#REF!</definedName>
    <definedName name="Tax_paid___control___real.BR">#REF!</definedName>
    <definedName name="Tax_paid___control___real.WN">#REF!</definedName>
    <definedName name="Tax_paid___control___real.WR">#REF!</definedName>
    <definedName name="Tax_paid___control___real.WWN">#REF!</definedName>
    <definedName name="Tax_paid___post_financeability___control___nominal.ADDN1">#REF!</definedName>
    <definedName name="Tax_paid___post_financeability___control___nominal.ADDN2">#REF!</definedName>
    <definedName name="Tax_paid___post_financeability___control___nominal.BR">#REF!</definedName>
    <definedName name="Tax_paid___post_financeability___control___nominal.WN">#REF!</definedName>
    <definedName name="Tax_paid___post_financeability___control___nominal.WR">#REF!</definedName>
    <definedName name="Tax_paid___post_financeability___control___nominal.WWN">#REF!</definedName>
    <definedName name="Tax_paid___post_financeability___control___real.ADDN1">#REF!</definedName>
    <definedName name="Tax_paid___post_financeability___control___real.ADDN2">#REF!</definedName>
    <definedName name="Tax_paid___post_financeability___control___real.BR">#REF!</definedName>
    <definedName name="Tax_paid___post_financeability___control___real.WN">#REF!</definedName>
    <definedName name="Tax_paid___post_financeability___control___real.WR">#REF!</definedName>
    <definedName name="Tax_paid___post_financeability___control___real.WWN">#REF!</definedName>
    <definedName name="Tax_paid___Retail___nominal">#REF!</definedName>
    <definedName name="Tax_paid___Retail___nominal.NEG">#REF!</definedName>
    <definedName name="Tax_paid___Wholesale___nominal">#REF!</definedName>
    <definedName name="Tax_paid___Wholesale___nominal.NEG">#REF!</definedName>
    <definedName name="Tax_paid__control.ADDN1">#REF!</definedName>
    <definedName name="Tax_paid__control.ADDN1.NEG">#REF!</definedName>
    <definedName name="Tax_paid__control.ADDN2">#REF!</definedName>
    <definedName name="Tax_paid__control.ADDN2.NEG">#REF!</definedName>
    <definedName name="Tax_paid__control.BR">#REF!</definedName>
    <definedName name="Tax_paid__control.BR.NEG">#REF!</definedName>
    <definedName name="Tax_paid__control.WN">#REF!</definedName>
    <definedName name="Tax_paid__control.WN.NEG">#REF!</definedName>
    <definedName name="Tax_paid__control.WR">#REF!</definedName>
    <definedName name="Tax_paid__control.WR.NEG">#REF!</definedName>
    <definedName name="Tax_paid__control.WWN">#REF!</definedName>
    <definedName name="Tax_paid__control.WWN.NEG">#REF!</definedName>
    <definedName name="Tax_profit_in_year___wholesale___nominal">#REF!</definedName>
    <definedName name="Tax_profit_in_year___wholesale___post_financeability___nominal">#REF!</definedName>
    <definedName name="Tax_Q">#REF!</definedName>
    <definedName name="Tax_revenue_associated_with_post_financeability___nominal.ADDN1">#REF!</definedName>
    <definedName name="Tax_revenue_associated_with_post_financeability___nominal.ADDN2">#REF!</definedName>
    <definedName name="Tax_revenue_associated_with_post_financeability___nominal.BR">#REF!</definedName>
    <definedName name="Tax_revenue_associated_with_post_financeability___nominal.WN">#REF!</definedName>
    <definedName name="Tax_revenue_associated_with_post_financeability___nominal.WR">#REF!</definedName>
    <definedName name="Tax_revenue_associated_with_post_financeability___nominal.WWN">#REF!</definedName>
    <definedName name="Tax_revenue_associated_with_post_financeability___wholesale___nominal">#REF!</definedName>
    <definedName name="Taxable_profit___loss____control___nominal.ADDN1">#REF!</definedName>
    <definedName name="Taxable_profit___loss____control___nominal.ADDN2">#REF!</definedName>
    <definedName name="Taxable_profit___loss____control___nominal.BR">#REF!</definedName>
    <definedName name="Taxable_profit___loss____control___nominal.WN">#REF!</definedName>
    <definedName name="Taxable_profit___loss____control___nominal.WR">#REF!</definedName>
    <definedName name="Taxable_profit___loss____control___nominal.WWN">#REF!</definedName>
    <definedName name="Taxable_profit___loss____nominal">#REF!</definedName>
    <definedName name="Taxable_profit___loss____post_financeability___control___nominal.ADDN1">#REF!</definedName>
    <definedName name="Taxable_profit___loss____post_financeability___control___nominal.ADDN2">#REF!</definedName>
    <definedName name="Taxable_profit___loss____post_financeability___control___nominal.BR">#REF!</definedName>
    <definedName name="Taxable_profit___loss____post_financeability___control___nominal.WN">#REF!</definedName>
    <definedName name="Taxable_profit___loss____post_financeability___control___nominal.WR">#REF!</definedName>
    <definedName name="Taxable_profit___loss____post_financeability___control___nominal.WWN">#REF!</definedName>
    <definedName name="Taxable_profit___loss____post_financeability___nominal">#REF!</definedName>
    <definedName name="Taxable_profit___loss____Wholesale___nominal">#REF!</definedName>
    <definedName name="Taxable_profit___loss____Wholesale___post_financeability___nominal">#REF!</definedName>
    <definedName name="Taxable_profit__loss____nominal.ADDN1">#REF!</definedName>
    <definedName name="Taxable_profit__loss____nominal.ADDN2">#REF!</definedName>
    <definedName name="Taxable_profit__loss____nominal.BR">#REF!</definedName>
    <definedName name="Taxable_profit__loss____nominal.WN">#REF!</definedName>
    <definedName name="Taxable_profit__loss____nominal.WR">#REF!</definedName>
    <definedName name="Taxable_profit__loss____nominal.WWN">#REF!</definedName>
    <definedName name="Taxable_profit__loss____post_financeability___nominal.ADDN1">#REF!</definedName>
    <definedName name="Taxable_profit__loss____post_financeability___nominal.ADDN2">#REF!</definedName>
    <definedName name="Taxable_profit__loss____post_financeability___nominal.BR">#REF!</definedName>
    <definedName name="Taxable_profit__loss____post_financeability___nominal.WN">#REF!</definedName>
    <definedName name="Taxable_profit__loss____post_financeability___nominal.WR">#REF!</definedName>
    <definedName name="Taxable_profit__loss____post_financeability___nominal.WWN">#REF!</definedName>
    <definedName name="Taxable_profit_after_offset_of_taxable_losses___wholesale___nominal">#REF!</definedName>
    <definedName name="Taxable_profit_after_offset_of_taxable_losses___wholesale___post_financeability___nominal">#REF!</definedName>
    <definedName name="TAXHP4">#REF!</definedName>
    <definedName name="tbl_Exportdata_17A">#REF!</definedName>
    <definedName name="tbl_Exportdata_17B">#REF!</definedName>
    <definedName name="TC">#REF!</definedName>
    <definedName name="Test23" hidden="1">{"NET",#N/A,FALSE,"401C11"}</definedName>
    <definedName name="TheList">#REF!</definedName>
    <definedName name="TheListHeader">#REF!</definedName>
    <definedName name="TheListRower">#REF!</definedName>
    <definedName name="Third_party___principal_service_revenues___nominal.ADDN1">#REF!</definedName>
    <definedName name="Third_party___principal_service_revenues___nominal.ADDN2">#REF!</definedName>
    <definedName name="Third_party___principal_service_revenues___nominal.BR">#REF!</definedName>
    <definedName name="Third_party___principal_service_revenues___nominal.WN">#REF!</definedName>
    <definedName name="Third_party___principal_service_revenues___nominal.WR">#REF!</definedName>
    <definedName name="Third_party___principal_service_revenues___nominal.WWN">#REF!</definedName>
    <definedName name="Third_party_and_principal_service_revenues___nominal.ADDN1">#REF!</definedName>
    <definedName name="Third_party_and_principal_service_revenues___nominal.ADDN2">#REF!</definedName>
    <definedName name="Third_party_and_principal_service_revenues___nominal.BR">#REF!</definedName>
    <definedName name="Third_party_and_principal_service_revenues___nominal.WN">#REF!</definedName>
    <definedName name="Third_party_and_principal_service_revenues___nominal.WR">#REF!</definedName>
    <definedName name="Third_party_and_principal_service_revenues___nominal.WWN">#REF!</definedName>
    <definedName name="Third_party_and_principal_service_revenues___real.ADDN1">#REF!</definedName>
    <definedName name="Third_party_and_principal_service_revenues___real.ADDN2">#REF!</definedName>
    <definedName name="Third_party_and_principal_service_revenues___real.BR">#REF!</definedName>
    <definedName name="Third_party_and_principal_service_revenues___real.WN">#REF!</definedName>
    <definedName name="Third_party_and_principal_service_revenues___real.WR">#REF!</definedName>
    <definedName name="Third_party_and_principal_service_revenues___real.WWN">#REF!</definedName>
    <definedName name="Third_party_and_principal_service_revenues___real___ADDN1">#REF!</definedName>
    <definedName name="Third_party_and_principal_service_revenues___real___ADDN2">#REF!</definedName>
    <definedName name="Third_party_and_principal_service_revenues___real___BR">#REF!</definedName>
    <definedName name="Third_party_and_principal_service_revenues___real___WN">#REF!</definedName>
    <definedName name="Third_party_and_principal_service_revenues___real___WR">#REF!</definedName>
    <definedName name="Third_party_and_principal_service_revenues___real___WWN">#REF!</definedName>
    <definedName name="Thousands">#REF!</definedName>
    <definedName name="Thousands_in_a_million">#REF!</definedName>
    <definedName name="tideway">#REF!</definedName>
    <definedName name="tidewayCAT">#REF!</definedName>
    <definedName name="tidewaySUMMARY">#REF!</definedName>
    <definedName name="tidewayTO">#REF!</definedName>
    <definedName name="time">#REF!</definedName>
    <definedName name="Timeline_label">#REF!</definedName>
    <definedName name="TimeRow">#REF!</definedName>
    <definedName name="TITLES">#REF!</definedName>
    <definedName name="TMSBPinputs">#REF!</definedName>
    <definedName name="TMSBPtrans">#REF!</definedName>
    <definedName name="TMStransition">#REF!</definedName>
    <definedName name="TOCFirstLine">#REF!</definedName>
    <definedName name="TOCobxActive_inputs">#REF!</definedName>
    <definedName name="TOCobxActive_inputs.Bioresources">#REF!</definedName>
    <definedName name="TOCobxActive_inputs.Business_retail">#REF!</definedName>
    <definedName name="TOCobxActive_inputs.Business_retail.Advance_receipts">#REF!</definedName>
    <definedName name="TOCobxActive_inputs.Business_retail.Charges">#REF!</definedName>
    <definedName name="TOCobxActive_inputs.Business_retail.Debt">#REF!</definedName>
    <definedName name="TOCobxActive_inputs.Business_retail.Dividends">#REF!</definedName>
    <definedName name="TOCobxActive_inputs.Business_retail.Opening_balances">#REF!</definedName>
    <definedName name="TOCobxActive_inputs.Business_retail.Other">#REF!</definedName>
    <definedName name="TOCobxActive_inputs.Business_retail.Tariff_band">#REF!</definedName>
    <definedName name="TOCobxActive_inputs.Business_retail.Working_capital">#REF!</definedName>
    <definedName name="TOCobxActive_inputs.Debt">#REF!</definedName>
    <definedName name="TOCobxActive_inputs.Debt.Cash">#REF!</definedName>
    <definedName name="TOCobxActive_inputs.Debt.Fixed_rate_debt">#REF!</definedName>
    <definedName name="TOCobxActive_inputs.Debt.Floating_rate_debt">#REF!</definedName>
    <definedName name="TOCobxActive_inputs.Debt.Index_linked_debt">#REF!</definedName>
    <definedName name="TOCobxActive_inputs.DPC">#REF!</definedName>
    <definedName name="TOCobxActive_inputs.Equity">#REF!</definedName>
    <definedName name="TOCobxActive_inputs.Equity.Assets">#REF!</definedName>
    <definedName name="TOCobxActive_inputs.Equity.Balance_sheet_movements">#REF!</definedName>
    <definedName name="TOCobxActive_inputs.Equity.Equity">#REF!</definedName>
    <definedName name="TOCobxActive_inputs.Equity.Equity.Dividends">#REF!</definedName>
    <definedName name="TOCobxActive_inputs.Indexation">#REF!</definedName>
    <definedName name="TOCobxActive_inputs.Indexation.CPI_H_">#REF!</definedName>
    <definedName name="TOCobxActive_inputs.Indexation.CPI_H__2022_23">#REF!</definedName>
    <definedName name="TOCobxActive_inputs.Opening_balances">#REF!</definedName>
    <definedName name="TOCobxActive_inputs.Other_active">#REF!</definedName>
    <definedName name="TOCobxActive_inputs.Other_revenue_adjustments">#REF!</definedName>
    <definedName name="TOCobxActive_inputs.Other_revenue_adjustments.Non_price_control_income">#REF!</definedName>
    <definedName name="TOCobxActive_inputs.Other_revenue_adjustments.Other_adjustments">#REF!</definedName>
    <definedName name="TOCobxActive_inputs.Other_revenue_adjustments.Other_revenue">#REF!</definedName>
    <definedName name="TOCobxActive_inputs.PAYG_and_run_off">#REF!</definedName>
    <definedName name="TOCobxActive_inputs.PAYG_and_run_off.PAYG">#REF!</definedName>
    <definedName name="TOCobxActive_inputs.PAYG_and_run_off.Run_off_rates">#REF!</definedName>
    <definedName name="TOCobxActive_inputs.Pensions">#REF!</definedName>
    <definedName name="TOCobxActive_inputs.Post_financeability">#REF!</definedName>
    <definedName name="TOCobxActive_inputs.RCV">#REF!</definedName>
    <definedName name="TOCobxActive_inputs.RCV.RCV_opening_balances">#REF!</definedName>
    <definedName name="TOCobxActive_inputs.Reprofiling">#REF!</definedName>
    <definedName name="TOCobxActive_inputs.Residential_retail">#REF!</definedName>
    <definedName name="TOCobxActive_inputs.Residential_retail.Cost_to_serve">#REF!</definedName>
    <definedName name="TOCobxActive_inputs.Residential_retail.Expenditure">#REF!</definedName>
    <definedName name="TOCobxActive_inputs.Residential_retail.HH_advance_receipts">#REF!</definedName>
    <definedName name="TOCobxActive_inputs.Residential_retail.Households_connected">#REF!</definedName>
    <definedName name="TOCobxActive_inputs.Residential_retail.Households_connected.Alternative_area_bill__SBB_only_">#REF!</definedName>
    <definedName name="TOCobxActive_inputs.Residential_retail.Measured_income_acrrual">#REF!</definedName>
    <definedName name="TOCobxActive_inputs.Residential_retail.Opening_balance">#REF!</definedName>
    <definedName name="TOCobxActive_inputs.Residential_retail.Other">#REF!</definedName>
    <definedName name="TOCobxActive_inputs.Residential_retail.Working_capital">#REF!</definedName>
    <definedName name="TOCobxActive_inputs.Tax">#REF!</definedName>
    <definedName name="TOCobxActive_inputs.Tax.Capital_allowances">#REF!</definedName>
    <definedName name="TOCobxActive_inputs.Totex">#REF!</definedName>
    <definedName name="TOCobxActive_inputs.Totex.Capex">#REF!</definedName>
    <definedName name="TOCobxActive_inputs.Totex.Grants_and_contributions">#REF!</definedName>
    <definedName name="TOCobxActive_inputs.Totex.Opex">#REF!</definedName>
    <definedName name="TOCobxActive_inputs.Wholesale_WACC">#REF!</definedName>
    <definedName name="TOCobxActive_inputs.Working_capital">#REF!</definedName>
    <definedName name="TOCobxActive_inputs.Working_capital.Creditor_days">#REF!</definedName>
    <definedName name="TOCobxActive_inputs.Working_capital.Creditor_days.HH_trade_debtors">#REF!</definedName>
    <definedName name="TOCobxActive_inputs.Working_capital.Trade_receivables">#REF!</definedName>
    <definedName name="TOCobxAppointee_FS_calcs">#REF!</definedName>
    <definedName name="TOCobxAppointee_FS_calcs.FS_calcs">#REF!</definedName>
    <definedName name="TOCobxAppointee_FS_calcs.Loans">#REF!</definedName>
    <definedName name="TOCobxAppointee_FS_calcs.P_L">#REF!</definedName>
    <definedName name="TOCobxAppointee_FS_calcs.P_L._EBIT_LESS_CURRENT_TAX_CHARGE__BUILDING_BLOCKS_METHOD__">#REF!</definedName>
    <definedName name="TOCobxAppointee_FS_calcs.RCV">#REF!</definedName>
    <definedName name="TOCobxAppointee_FS_calcs.Retained_cash">#REF!</definedName>
    <definedName name="TOCobxAppointee_FS_calcs.Retained_earnings">#REF!</definedName>
    <definedName name="TOCobxAppointee_FS_calcs.Revenue_and_income">#REF!</definedName>
    <definedName name="TOCobxAppointee_FS_calcs.Shares_and_dividends">#REF!</definedName>
    <definedName name="TOCobxAppointee_FS_calcs.Tax">#REF!</definedName>
    <definedName name="TOCobxAppointee_FS_calcs.Tax.Movement_in_deferred_tax_provision___check">#REF!</definedName>
    <definedName name="TOCobxBill_Module">#REF!</definedName>
    <definedName name="TOCobxBill_Module.All_households">#REF!</definedName>
    <definedName name="TOCobxBill_Module.Allowed_revenue_per_customer">#REF!</definedName>
    <definedName name="TOCobxBill_Module.Allowed_revenue_per_customer.Joint_service">#REF!</definedName>
    <definedName name="TOCobxBill_Module.Allowed_revenue_per_customer.Single_service">#REF!</definedName>
    <definedName name="TOCobxBill_Module.Average_bills">#REF!</definedName>
    <definedName name="TOCobxBill_Module.Average_bills.Addn_average_bill">#REF!</definedName>
    <definedName name="TOCobxBill_Module.Average_bills.Addn_average_bill.Alternative_area_bill_calculation__SBB_only__">#REF!</definedName>
    <definedName name="TOCobxBill_Module.Average_bills.WaSC_average_bill">#REF!</definedName>
    <definedName name="TOCobxBill_Module.Average_bills.WoC_average_bill">#REF!</definedName>
    <definedName name="TOCobxBill_Module.Dual_Service">#REF!</definedName>
    <definedName name="TOCobxBill_Module.Factors_for_bill_adjustment">#REF!</definedName>
    <definedName name="TOCobxBill_Module.Retail_Income">#REF!</definedName>
    <definedName name="TOCobxBill_Module.Single_Service">#REF!</definedName>
    <definedName name="TOCobxFinancial_indicators">#REF!</definedName>
    <definedName name="TOCobxFinancial_indicators.Ratios_by_wholesale_control">#REF!</definedName>
    <definedName name="TOCobxFinancial_indicators.Ratios_for_Appointee">#REF!</definedName>
    <definedName name="TOCobxFixed_Assets">#REF!</definedName>
    <definedName name="TOCobxFixed_Assets.Fixed_assets">#REF!</definedName>
    <definedName name="TOCobxFixed_Assets.Fixed_assets.Depreciation">#REF!</definedName>
    <definedName name="TOCobxHeadroom_check">#REF!</definedName>
    <definedName name="TOCobxHeadroom_check.Business_net_margin_tariff">#REF!</definedName>
    <definedName name="TOCobxHeadroom_check.Headroom_check_business">#REF!</definedName>
    <definedName name="TOCobxHeadroom_check.Headroom_check_residential">#REF!</definedName>
    <definedName name="TOCobxHeadroom_check.Net_margin_by_tariff_band_check">#REF!</definedName>
    <definedName name="TOCobxHeadroom_check.Tax_by_tariff_band_check">#REF!</definedName>
    <definedName name="TOCobxHeadroom_check.Working_capital_by_tariff_band_check">#REF!</definedName>
    <definedName name="TOCobxIndexation">#REF!</definedName>
    <definedName name="TOCobxIndexation.CPIH_Index_Calculations">#REF!</definedName>
    <definedName name="TOCobxIndexation.CPIH_Monthly_Index">#REF!</definedName>
    <definedName name="TOCobxIndexation.Indexation_of_indexed_linked_debt">#REF!</definedName>
    <definedName name="TOCobxInputs">#REF!</definedName>
    <definedName name="TOCobxInputs.Company_inputs">#REF!</definedName>
    <definedName name="TOCobxInputs.Company_inputs.Bio_resources">#REF!</definedName>
    <definedName name="TOCobxInputs.Company_inputs.Business_retail">#REF!</definedName>
    <definedName name="TOCobxInputs.Company_inputs.Business_retail.Advance_receipts">#REF!</definedName>
    <definedName name="TOCobxInputs.Company_inputs.Business_retail.Charges">#REF!</definedName>
    <definedName name="TOCobxInputs.Company_inputs.Business_retail.Debt">#REF!</definedName>
    <definedName name="TOCobxInputs.Company_inputs.Business_retail.Dividends">#REF!</definedName>
    <definedName name="TOCobxInputs.Company_inputs.Business_retail.Opening_balances">#REF!</definedName>
    <definedName name="TOCobxInputs.Company_inputs.Business_retail.Other">#REF!</definedName>
    <definedName name="TOCobxInputs.Company_inputs.Business_retail.Tariff_Band">#REF!</definedName>
    <definedName name="TOCobxInputs.Company_inputs.Business_retail.Working_capital">#REF!</definedName>
    <definedName name="TOCobxInputs.Company_inputs.Debt">#REF!</definedName>
    <definedName name="TOCobxInputs.Company_inputs.Debt.Cash">#REF!</definedName>
    <definedName name="TOCobxInputs.Company_inputs.Debt.Fixed_rate_debt">#REF!</definedName>
    <definedName name="TOCobxInputs.Company_inputs.Debt.Floating_rate_debt">#REF!</definedName>
    <definedName name="TOCobxInputs.Company_inputs.Debt.Index_linked_debt">#REF!</definedName>
    <definedName name="TOCobxInputs.Company_inputs.DPC">#REF!</definedName>
    <definedName name="TOCobxInputs.Company_inputs.Equity">#REF!</definedName>
    <definedName name="TOCobxInputs.Company_inputs.Equity.Assets">#REF!</definedName>
    <definedName name="TOCobxInputs.Company_inputs.Equity.Balance_sheet_movements">#REF!</definedName>
    <definedName name="TOCobxInputs.Company_inputs.Equity.Equity">#REF!</definedName>
    <definedName name="TOCobxInputs.Company_inputs.Equity.Equity.Dividends">#REF!</definedName>
    <definedName name="TOCobxInputs.Company_inputs.Indexation">#REF!</definedName>
    <definedName name="TOCobxInputs.Company_inputs.Indexation.CPI_H_">#REF!</definedName>
    <definedName name="TOCobxInputs.Company_inputs.Indexation.CPI_H__2022_23">#REF!</definedName>
    <definedName name="TOCobxInputs.Company_inputs.Opening_balances">#REF!</definedName>
    <definedName name="TOCobxInputs.Company_inputs.Other_revenue_adjustments">#REF!</definedName>
    <definedName name="TOCobxInputs.Company_inputs.Other_revenue_adjustments.Non_price_control_income">#REF!</definedName>
    <definedName name="TOCobxInputs.Company_inputs.Other_revenue_adjustments.Other_adjustments">#REF!</definedName>
    <definedName name="TOCobxInputs.Company_inputs.Other_revenue_adjustments.Other_income">#REF!</definedName>
    <definedName name="TOCobxInputs.Company_inputs.PAYG_and_run_off">#REF!</definedName>
    <definedName name="TOCobxInputs.Company_inputs.PAYG_and_run_off.PAYG">#REF!</definedName>
    <definedName name="TOCobxInputs.Company_inputs.PAYG_and_run_off.Run_off">#REF!</definedName>
    <definedName name="TOCobxInputs.Company_inputs.Pensions">#REF!</definedName>
    <definedName name="TOCobxInputs.Company_inputs.Post_financeability">#REF!</definedName>
    <definedName name="TOCobxInputs.Company_inputs.RCV">#REF!</definedName>
    <definedName name="TOCobxInputs.Company_inputs.RCV.RCV_opening_balances">#REF!</definedName>
    <definedName name="TOCobxInputs.Company_inputs.Reprofiling">#REF!</definedName>
    <definedName name="TOCobxInputs.Company_inputs.Residential_retail">#REF!</definedName>
    <definedName name="TOCobxInputs.Company_inputs.Residential_retail.Cost_to_serve">#REF!</definedName>
    <definedName name="TOCobxInputs.Company_inputs.Residential_retail.Expenditure">#REF!</definedName>
    <definedName name="TOCobxInputs.Company_inputs.Residential_retail.HH_Advance_receipts">#REF!</definedName>
    <definedName name="TOCobxInputs.Company_inputs.Residential_retail.HH_connected">#REF!</definedName>
    <definedName name="TOCobxInputs.Company_inputs.Residential_retail.Measured_income_accrual">#REF!</definedName>
    <definedName name="TOCobxInputs.Company_inputs.Residential_retail.Opening_balances">#REF!</definedName>
    <definedName name="TOCobxInputs.Company_inputs.Residential_retail.Other">#REF!</definedName>
    <definedName name="TOCobxInputs.Company_inputs.Residential_retail.Working_capital">#REF!</definedName>
    <definedName name="TOCobxInputs.Company_inputs.Tax">#REF!</definedName>
    <definedName name="TOCobxInputs.Company_inputs.Tax.Capital_allowances">#REF!</definedName>
    <definedName name="TOCobxInputs.Company_inputs.Totex">#REF!</definedName>
    <definedName name="TOCobxInputs.Company_inputs.Totex.Capex">#REF!</definedName>
    <definedName name="TOCobxInputs.Company_inputs.Totex.Grants_and_contributions">#REF!</definedName>
    <definedName name="TOCobxInputs.Company_inputs.Totex.Opex">#REF!</definedName>
    <definedName name="TOCobxInputs.Company_inputs.Wholesale_WACC">#REF!</definedName>
    <definedName name="TOCobxInputs.Company_inputs.Working_capital">#REF!</definedName>
    <definedName name="TOCobxInputs.Company_inputs.Working_capital.Creditor_days">#REF!</definedName>
    <definedName name="TOCobxInputs.Company_inputs.Working_capital.Creditor_days.HH_Trade_Debtors">#REF!</definedName>
    <definedName name="TOCobxInputs.Company_inputs.Working_capital.Trade_Receivables">#REF!</definedName>
    <definedName name="TOCobxInputs.Model_Constants">#REF!</definedName>
    <definedName name="TOCobxInputs.Ofwat_inputs">#REF!</definedName>
    <definedName name="TOCobxInputs.Ofwat_inputs.Bio_resources">#REF!</definedName>
    <definedName name="TOCobxInputs.Ofwat_inputs.Business_Retail">#REF!</definedName>
    <definedName name="TOCobxInputs.Ofwat_inputs.Business_Retail.Advance_receipts">#REF!</definedName>
    <definedName name="TOCobxInputs.Ofwat_inputs.Business_Retail.Charges">#REF!</definedName>
    <definedName name="TOCobxInputs.Ofwat_inputs.Business_Retail.Debt">#REF!</definedName>
    <definedName name="TOCobxInputs.Ofwat_inputs.Business_Retail.Dividends">#REF!</definedName>
    <definedName name="TOCobxInputs.Ofwat_inputs.Business_Retail.Opening_balances">#REF!</definedName>
    <definedName name="TOCobxInputs.Ofwat_inputs.Business_Retail.Other">#REF!</definedName>
    <definedName name="TOCobxInputs.Ofwat_inputs.Business_Retail.Tariff_Band">#REF!</definedName>
    <definedName name="TOCobxInputs.Ofwat_inputs.Business_Retail.Working_capital">#REF!</definedName>
    <definedName name="TOCobxInputs.Ofwat_inputs.Debt">#REF!</definedName>
    <definedName name="TOCobxInputs.Ofwat_inputs.Debt.Cash">#REF!</definedName>
    <definedName name="TOCobxInputs.Ofwat_inputs.Debt.Fixed_rate_debt">#REF!</definedName>
    <definedName name="TOCobxInputs.Ofwat_inputs.Debt.Floating_rate_debt">#REF!</definedName>
    <definedName name="TOCobxInputs.Ofwat_inputs.Debt.Index_linked_debt">#REF!</definedName>
    <definedName name="TOCobxInputs.Ofwat_inputs.DPC">#REF!</definedName>
    <definedName name="TOCobxInputs.Ofwat_inputs.Equity">#REF!</definedName>
    <definedName name="TOCobxInputs.Ofwat_inputs.Equity.Assets">#REF!</definedName>
    <definedName name="TOCobxInputs.Ofwat_inputs.Equity.Balance_sheet_movements">#REF!</definedName>
    <definedName name="TOCobxInputs.Ofwat_inputs.Equity.Equity">#REF!</definedName>
    <definedName name="TOCobxInputs.Ofwat_inputs.Equity.Equity.Dividends">#REF!</definedName>
    <definedName name="TOCobxInputs.Ofwat_inputs.Indexation">#REF!</definedName>
    <definedName name="TOCobxInputs.Ofwat_inputs.Indexation.CPI_H_">#REF!</definedName>
    <definedName name="TOCobxInputs.Ofwat_inputs.Indexation.CPI_H__2022_23">#REF!</definedName>
    <definedName name="TOCobxInputs.Ofwat_inputs.Opening_balances">#REF!</definedName>
    <definedName name="TOCobxInputs.Ofwat_inputs.Other_revenue_adjustments">#REF!</definedName>
    <definedName name="TOCobxInputs.Ofwat_inputs.Other_revenue_adjustments.Non_price_control_income">#REF!</definedName>
    <definedName name="TOCobxInputs.Ofwat_inputs.Other_revenue_adjustments.Other_adjustments">#REF!</definedName>
    <definedName name="TOCobxInputs.Ofwat_inputs.Other_revenue_adjustments.Other_income">#REF!</definedName>
    <definedName name="TOCobxInputs.Ofwat_inputs.PAYG_and_run_off">#REF!</definedName>
    <definedName name="TOCobxInputs.Ofwat_inputs.PAYG_and_run_off.PAYG">#REF!</definedName>
    <definedName name="TOCobxInputs.Ofwat_inputs.PAYG_and_run_off.Run_off">#REF!</definedName>
    <definedName name="TOCobxInputs.Ofwat_inputs.Pensions">#REF!</definedName>
    <definedName name="TOCobxInputs.Ofwat_inputs.Post_financeability">#REF!</definedName>
    <definedName name="TOCobxInputs.Ofwat_inputs.RCV">#REF!</definedName>
    <definedName name="TOCobxInputs.Ofwat_inputs.RCV.RCV_opening_balances">#REF!</definedName>
    <definedName name="TOCobxInputs.Ofwat_inputs.Reprofiling">#REF!</definedName>
    <definedName name="TOCobxInputs.Ofwat_inputs.Residential_retail">#REF!</definedName>
    <definedName name="TOCobxInputs.Ofwat_inputs.Residential_retail.Cost_to_serve">#REF!</definedName>
    <definedName name="TOCobxInputs.Ofwat_inputs.Residential_retail.Expenditure">#REF!</definedName>
    <definedName name="TOCobxInputs.Ofwat_inputs.Residential_retail.HH_advance_receipts">#REF!</definedName>
    <definedName name="TOCobxInputs.Ofwat_inputs.Residential_retail.HH_connected">#REF!</definedName>
    <definedName name="TOCobxInputs.Ofwat_inputs.Residential_retail.Measured_income_accrual">#REF!</definedName>
    <definedName name="TOCobxInputs.Ofwat_inputs.Residential_retail.Opening_balances">#REF!</definedName>
    <definedName name="TOCobxInputs.Ofwat_inputs.Residential_retail.Other">#REF!</definedName>
    <definedName name="TOCobxInputs.Ofwat_inputs.Residential_retail.Working_capital">#REF!</definedName>
    <definedName name="TOCobxInputs.Ofwat_inputs.Tax">#REF!</definedName>
    <definedName name="TOCobxInputs.Ofwat_inputs.Tax.Capital_allowances">#REF!</definedName>
    <definedName name="TOCobxInputs.Ofwat_inputs.Totex">#REF!</definedName>
    <definedName name="TOCobxInputs.Ofwat_inputs.Totex.Capex">#REF!</definedName>
    <definedName name="TOCobxInputs.Ofwat_inputs.Totex.Grants_and_contributions">#REF!</definedName>
    <definedName name="TOCobxInputs.Ofwat_inputs.Totex.Opex">#REF!</definedName>
    <definedName name="TOCobxInputs.Ofwat_inputs.Wholesale_WACC">#REF!</definedName>
    <definedName name="TOCobxInputs.Ofwat_inputs.Working_capital">#REF!</definedName>
    <definedName name="TOCobxInputs.Ofwat_inputs.Working_capital.Creditor_days">#REF!</definedName>
    <definedName name="TOCobxInputs.Ofwat_inputs.Working_capital.Creditor_days.HH_trade_debtors">#REF!</definedName>
    <definedName name="TOCobxInputs.Ofwat_inputs.Working_capital.Trade_receivables">#REF!</definedName>
    <definedName name="TOCobxInputs.Override_inputs">#REF!</definedName>
    <definedName name="TOCobxInputs.Override_inputs.Bio_resources">#REF!</definedName>
    <definedName name="TOCobxInputs.Override_inputs.Business_retail">#REF!</definedName>
    <definedName name="TOCobxInputs.Override_inputs.Business_retail.Advanced_receipts">#REF!</definedName>
    <definedName name="TOCobxInputs.Override_inputs.Business_retail.Charges">#REF!</definedName>
    <definedName name="TOCobxInputs.Override_inputs.Business_retail.Debt">#REF!</definedName>
    <definedName name="TOCobxInputs.Override_inputs.Business_retail.Dividends">#REF!</definedName>
    <definedName name="TOCobxInputs.Override_inputs.Business_retail.Opening_balances">#REF!</definedName>
    <definedName name="TOCobxInputs.Override_inputs.Business_retail.Other">#REF!</definedName>
    <definedName name="TOCobxInputs.Override_inputs.Business_retail.Tariff_Band">#REF!</definedName>
    <definedName name="TOCobxInputs.Override_inputs.Business_retail.Working_capital">#REF!</definedName>
    <definedName name="TOCobxInputs.Override_inputs.Debt">#REF!</definedName>
    <definedName name="TOCobxInputs.Override_inputs.Debt.Cash">#REF!</definedName>
    <definedName name="TOCobxInputs.Override_inputs.Debt.Fixed_rate_debt">#REF!</definedName>
    <definedName name="TOCobxInputs.Override_inputs.Debt.Floating_rate_debt">#REF!</definedName>
    <definedName name="TOCobxInputs.Override_inputs.Debt.Index_linked_debt">#REF!</definedName>
    <definedName name="TOCobxInputs.Override_inputs.DPC">#REF!</definedName>
    <definedName name="TOCobxInputs.Override_inputs.Equity">#REF!</definedName>
    <definedName name="TOCobxInputs.Override_inputs.Equity.Assets">#REF!</definedName>
    <definedName name="TOCobxInputs.Override_inputs.Equity.Balance_sheet_movements">#REF!</definedName>
    <definedName name="TOCobxInputs.Override_inputs.Equity.Equity">#REF!</definedName>
    <definedName name="TOCobxInputs.Override_inputs.Equity.Equity.Dividends">#REF!</definedName>
    <definedName name="TOCobxInputs.Override_inputs.Indexation">#REF!</definedName>
    <definedName name="TOCobxInputs.Override_inputs.Indexation.CPI_H_">#REF!</definedName>
    <definedName name="TOCobxInputs.Override_inputs.Indexation.CPI_H__2022_23">#REF!</definedName>
    <definedName name="TOCobxInputs.Override_inputs.Opening_balances">#REF!</definedName>
    <definedName name="TOCobxInputs.Override_inputs.Other_revenue_adjustments">#REF!</definedName>
    <definedName name="TOCobxInputs.Override_inputs.Other_revenue_adjustments.Non_price_control_income">#REF!</definedName>
    <definedName name="TOCobxInputs.Override_inputs.Other_revenue_adjustments.Other_adjustments">#REF!</definedName>
    <definedName name="TOCobxInputs.Override_inputs.Other_revenue_adjustments.Other_income">#REF!</definedName>
    <definedName name="TOCobxInputs.Override_inputs.PAYG_and_run_off">#REF!</definedName>
    <definedName name="TOCobxInputs.Override_inputs.PAYG_and_run_off.PAYG">#REF!</definedName>
    <definedName name="TOCobxInputs.Override_inputs.PAYG_and_run_off.Run_off_rates">#REF!</definedName>
    <definedName name="TOCobxInputs.Override_inputs.Pensions">#REF!</definedName>
    <definedName name="TOCobxInputs.Override_inputs.Post_financeability">#REF!</definedName>
    <definedName name="TOCobxInputs.Override_inputs.RCV">#REF!</definedName>
    <definedName name="TOCobxInputs.Override_inputs.RCV.RCV_opening_balances">#REF!</definedName>
    <definedName name="TOCobxInputs.Override_inputs.Reprofiling">#REF!</definedName>
    <definedName name="TOCobxInputs.Override_inputs.Residentail_retail">#REF!</definedName>
    <definedName name="TOCobxInputs.Override_inputs.Residentail_retail.Cost_to_serve">#REF!</definedName>
    <definedName name="TOCobxInputs.Override_inputs.Residentail_retail.Expenditure">#REF!</definedName>
    <definedName name="TOCobxInputs.Override_inputs.Residentail_retail.HH_advanced_receipts">#REF!</definedName>
    <definedName name="TOCobxInputs.Override_inputs.Residentail_retail.HH_connected">#REF!</definedName>
    <definedName name="TOCobxInputs.Override_inputs.Residentail_retail.Measured_income_accrual">#REF!</definedName>
    <definedName name="TOCobxInputs.Override_inputs.Residentail_retail.Opening_balances">#REF!</definedName>
    <definedName name="TOCobxInputs.Override_inputs.Residentail_retail.Other">#REF!</definedName>
    <definedName name="TOCobxInputs.Override_inputs.Residentail_retail.Working_capital">#REF!</definedName>
    <definedName name="TOCobxInputs.Override_inputs.Tax">#REF!</definedName>
    <definedName name="TOCobxInputs.Override_inputs.Tax.Capital_allowances">#REF!</definedName>
    <definedName name="TOCobxInputs.Override_inputs.Totex">#REF!</definedName>
    <definedName name="TOCobxInputs.Override_inputs.Totex.Capex">#REF!</definedName>
    <definedName name="TOCobxInputs.Override_inputs.Totex.Grants_and_contributions">#REF!</definedName>
    <definedName name="TOCobxInputs.Override_inputs.Totex.Opex">#REF!</definedName>
    <definedName name="TOCobxInputs.Override_inputs.Wholesale_WACC">#REF!</definedName>
    <definedName name="TOCobxInputs.Override_inputs.Working_capital">#REF!</definedName>
    <definedName name="TOCobxInputs.Override_inputs.Working_capital.Creditor_Days">#REF!</definedName>
    <definedName name="TOCobxInputs.Override_inputs.Working_capital.Creditor_Days.HH_trade_debtors">#REF!</definedName>
    <definedName name="TOCobxInputs.Override_inputs.Working_capital.Trade_receivables">#REF!</definedName>
    <definedName name="TOCobxInputs.Switches">#REF!</definedName>
    <definedName name="TOCobxInputs.Switches.Business_retail">#REF!</definedName>
    <definedName name="TOCobxInputs.Switches.Business_retail.Tariff_band">#REF!</definedName>
    <definedName name="TOCobxInputs.Switches.Debt">#REF!</definedName>
    <definedName name="TOCobxInputs.Switches.Grants_and_contributions">#REF!</definedName>
    <definedName name="TOCobxInputs.Switches.Key_switches">#REF!</definedName>
    <definedName name="TOCobxInputs.Switches.Key_switches.Post_financeability">#REF!</definedName>
    <definedName name="TOCobxInputs.Switches.Other">#REF!</definedName>
    <definedName name="TOCobxInputs.Switches.Other.Dividends">#REF!</definedName>
    <definedName name="TOCobxInputs.Switches.Other.Equity">#REF!</definedName>
    <definedName name="TOCobxInputs.Switches.Other.Fixed_assets">#REF!</definedName>
    <definedName name="TOCobxInputs.Switches.Other.Opening_balances">#REF!</definedName>
    <definedName name="TOCobxInputs.Switches.Other.Pensions">#REF!</definedName>
    <definedName name="TOCobxInputs.Switches.Residential_retail">#REF!</definedName>
    <definedName name="TOCobxInputs.Switches.Setup_switches">#REF!</definedName>
    <definedName name="TOCobxInputs.Switches.Tax">#REF!</definedName>
    <definedName name="TOCobxInputs.Switches.Tax.Capital_allowances">#REF!</definedName>
    <definedName name="TOCobxInputs.Switches.Working_capital">#REF!</definedName>
    <definedName name="TOCobxInputs.Time">#REF!</definedName>
    <definedName name="TOCobxInterest_on_tax_and_dividends">#REF!</definedName>
    <definedName name="TOCobxInterest_on_tax_and_dividends.Interest_on_tax_and_dividends">#REF!</definedName>
    <definedName name="TOCobxModel_Checks_and_Alerts">#REF!</definedName>
    <definedName name="TOCobxModel_Checks_and_Alerts.Model_Alerts">#REF!</definedName>
    <definedName name="TOCobxModel_Checks_and_Alerts.Model_Checks">#REF!</definedName>
    <definedName name="TOCobxModel_Checks_and_Alerts.Model_Checks.Appointee_Balances_checks">#REF!</definedName>
    <definedName name="TOCobxModel_Checks_and_Alerts.Model_Checks.Financial_Statement_checks">#REF!</definedName>
    <definedName name="TOCobxModel_Checks_and_Alerts.Model_Checks.Financial_Statement_checks.BS">#REF!</definedName>
    <definedName name="TOCobxModel_Checks_and_Alerts.Model_Checks.Financial_Statement_checks.CF">#REF!</definedName>
    <definedName name="TOCobxModel_Checks_and_Alerts.Model_Checks.Financial_Statement_checks.PL">#REF!</definedName>
    <definedName name="TOCobxOther_revenue">#REF!</definedName>
    <definedName name="TOCobxOther_revenue.Operating_income">#REF!</definedName>
    <definedName name="TOCobxOther_revenue.Pensions">#REF!</definedName>
    <definedName name="TOCobxOther_revenue.Third_party_and_other">#REF!</definedName>
    <definedName name="TOCobxPAYG_Calc">#REF!</definedName>
    <definedName name="TOCobxPAYG_Calc.PAYG">#REF!</definedName>
    <definedName name="TOCobxPAYG_Calc.Weighted_PAYG_rate">#REF!</definedName>
    <definedName name="TOCobxPost_financeability_adjustment">#REF!</definedName>
    <definedName name="TOCobxPost_financeability_adjustment.Innovation_funding">#REF!</definedName>
    <definedName name="TOCobxPost_financeability_adjustment.Post_financeability">#REF!</definedName>
    <definedName name="TOCobxPost_financeability_adjustment.Post_financeability_adjustments_eligible_for_tax_uplift">#REF!</definedName>
    <definedName name="TOCobxPost_financeability_adjustment.Post_financeability_adjustments_not_eligble_for_tax_uplift">#REF!</definedName>
    <definedName name="TOCobxPre_Post_impacts_">#REF!</definedName>
    <definedName name="TOCobxPre_Post_impacts_.Financial_ratio_adjustments">#REF!</definedName>
    <definedName name="TOCobxPre_Post_impacts_.Financial_ratio_adjustments.Post_financeability_metrics">#REF!</definedName>
    <definedName name="TOCobxPre_Post_impacts_.Retail_revenue_impacts">#REF!</definedName>
    <definedName name="TOCobxPre_Post_impacts_.Retail_revenue_impacts.Retail_Business">#REF!</definedName>
    <definedName name="TOCobxPre_Post_impacts_.Wholesale">#REF!</definedName>
    <definedName name="TOCobxPRE_wholesale_revenues">#REF!</definedName>
    <definedName name="TOCobxPRE_wholesale_revenues.Allowed_Revenues">#REF!</definedName>
    <definedName name="TOCobxPRE_wholesale_revenues.Reprofiled_revenues">#REF!</definedName>
    <definedName name="TOCobxPRE_wholesale_revenues.Revenue_requirement">#REF!</definedName>
    <definedName name="TOCobxRCV">#REF!</definedName>
    <definedName name="TOCobxRCV.RCV_balances">#REF!</definedName>
    <definedName name="TOCobxRCV.RCV_balances.2020_25_RCV">#REF!</definedName>
    <definedName name="TOCobxRCV.RCV_balances.2020_25_RCV.2020_25_RCV_Average">#REF!</definedName>
    <definedName name="TOCobxRCV.RCV_balances.Post_2025_RCV">#REF!</definedName>
    <definedName name="TOCobxRCV.RCV_balances.Post_2025_RCV.Post_2025_RCV_Average">#REF!</definedName>
    <definedName name="TOCobxRCV.RCV_balances.Pre_2020_RCV">#REF!</definedName>
    <definedName name="TOCobxRCV.RCV_balances.Pre_2020_RCV.Pre_2020_RCV_Average">#REF!</definedName>
    <definedName name="TOCobxRCV.RCV_balances.Totals">#REF!</definedName>
    <definedName name="TOCobxRCV.RCV_balances.Totals.RCV_balance">#REF!</definedName>
    <definedName name="TOCobxRCV.RCV_balances.Totals.RCV_growth">#REF!</definedName>
    <definedName name="TOCobxRCV.RCV_balances.Totals.RCV_Run_off">#REF!</definedName>
    <definedName name="TOCobxRCV.RCV_balances.Totals.Return_on_Capital">#REF!</definedName>
    <definedName name="TOCobxRCV.RCV_checks">#REF!</definedName>
    <definedName name="TOCobxRCV.RCV_checks.2020_25_RCV_check">#REF!</definedName>
    <definedName name="TOCobxRCV.RCV_checks.Post_2025_RCV_check">#REF!</definedName>
    <definedName name="TOCobxRCV.RCV_checks.Pre_2020_RCV_check">#REF!</definedName>
    <definedName name="TOCobxRCV.WACC">#REF!</definedName>
    <definedName name="TOCobxRCV.Weighted_RCV_run_off_rate">#REF!</definedName>
    <definedName name="TOCobxReport_lookups">#REF!</definedName>
    <definedName name="TOCobxReport_lookups.Allowed_revenue_per_customer">#REF!</definedName>
    <definedName name="TOCobxReport_lookups.Allowed_revenues">#REF!</definedName>
    <definedName name="TOCobxReport_lookups.Average_bills">#REF!</definedName>
    <definedName name="TOCobxReport_lookups.Checks">#REF!</definedName>
    <definedName name="TOCobxReport_lookups.RCV_Balances">#REF!</definedName>
    <definedName name="TOCobxReport_lookups.Wholesale">#REF!</definedName>
    <definedName name="TOCobxReport_lookups.Wholesale_allowed_revenue_breakdown___real">#REF!</definedName>
    <definedName name="TOCobxReport_lookups.Wholesale_allowed_revenue_breakdown___real.ADDN1">#REF!</definedName>
    <definedName name="TOCobxReport_lookups.Wholesale_allowed_revenue_breakdown___real.ADDN2">#REF!</definedName>
    <definedName name="TOCobxReport_lookups.Wholesale_allowed_revenue_breakdown___real.BR">#REF!</definedName>
    <definedName name="TOCobxReport_lookups.Wholesale_allowed_revenue_breakdown___real.WN">#REF!</definedName>
    <definedName name="TOCobxReport_lookups.Wholesale_allowed_revenue_breakdown___real.WR">#REF!</definedName>
    <definedName name="TOCobxReport_lookups.Wholesale_allowed_revenue_breakdown___real.WWN">#REF!</definedName>
    <definedName name="TOCobxReprofiling">#REF!</definedName>
    <definedName name="TOCobxReprofiling.Impact_of_reprofiling">#REF!</definedName>
    <definedName name="TOCobxReprofiling.NPV">#REF!</definedName>
    <definedName name="TOCobxRetail_Business">#REF!</definedName>
    <definedName name="TOCobxRetail_Business.Advanced_receipts">#REF!</definedName>
    <definedName name="TOCobxRetail_Business.Advanced_receipts.Advance_receipts_target_balance">#REF!</definedName>
    <definedName name="TOCobxRetail_Business.Advanced_receipts.Movement">#REF!</definedName>
    <definedName name="TOCobxRetail_Business.Capex">#REF!</definedName>
    <definedName name="TOCobxRetail_Business.Capex.Capex_creditor">#REF!</definedName>
    <definedName name="TOCobxRetail_Business.Capex.Fixed_Asset_balance">#REF!</definedName>
    <definedName name="TOCobxRetail_Business.Creditors">#REF!</definedName>
    <definedName name="TOCobxRetail_Business.Creditors.Business_wholesale_creditors">#REF!</definedName>
    <definedName name="TOCobxRetail_Business.Creditors.Retail_trade_and_other_payables">#REF!</definedName>
    <definedName name="TOCobxRetail_Business.Debtors">#REF!</definedName>
    <definedName name="TOCobxRetail_Business.Dividends">#REF!</definedName>
    <definedName name="TOCobxRetail_Business.Measured_income_accruals">#REF!</definedName>
    <definedName name="TOCobxRetail_Business.Opex">#REF!</definedName>
    <definedName name="TOCobxRetail_Business.Pensions">#REF!</definedName>
    <definedName name="TOCobxRetail_Business.Retained_cash">#REF!</definedName>
    <definedName name="TOCobxRetail_Business.Retained_earnings">#REF!</definedName>
    <definedName name="TOCobxRetail_Business.Revenue">#REF!</definedName>
    <definedName name="TOCobxRetail_Business.Revenue.Allowed_revenue_by_band">#REF!</definedName>
    <definedName name="TOCobxRetail_Business.Revenue.Apportioned_wholesale_charge">#REF!</definedName>
    <definedName name="TOCobxRetail_Business.Revenue.Business_retail_revenue">#REF!</definedName>
    <definedName name="TOCobxRetail_Business.Revenue.Total_business_costs_by_tariff">#REF!</definedName>
    <definedName name="TOCobxRetail_Business.Revenue.Value_of_retail_business_margi">#REF!</definedName>
    <definedName name="TOCobxRetail_Business.Revenue.Wholesale_charges_by_band">#REF!</definedName>
    <definedName name="TOCobxRetail_Business.Tariff">#REF!</definedName>
    <definedName name="TOCobxRetail_Business.Tariff.Allowed_revenue">#REF!</definedName>
    <definedName name="TOCobxRetail_Business.Tax">#REF!</definedName>
    <definedName name="TOCobxRetail_FS_calcs">#REF!</definedName>
    <definedName name="TOCobxRetail_FS_calcs.Balance_Sheet">#REF!</definedName>
    <definedName name="TOCobxRetail_FS_calcs.Cashflow">#REF!</definedName>
    <definedName name="TOCobxRetail_FS_calcs.Profit___Loss">#REF!</definedName>
    <definedName name="TOCobxRetail_Residential">#REF!</definedName>
    <definedName name="TOCobxRetail_Residential._Dividends">#REF!</definedName>
    <definedName name="TOCobxRetail_Residential._Tax">#REF!</definedName>
    <definedName name="TOCobxRetail_Residential.Advanced_Receipts">#REF!</definedName>
    <definedName name="TOCobxRetail_Residential.Advanced_Receipts.Advanced_receipts_movement">#REF!</definedName>
    <definedName name="TOCobxRetail_Residential.Advanced_Receipts.Advanced_receipts_target_balan">#REF!</definedName>
    <definedName name="TOCobxRetail_Residential.Advanced_Receipts.Advanced_receipts_target_balan.Advance_receipts_lag_factor">#REF!</definedName>
    <definedName name="TOCobxRetail_Residential.Advanced_Receipts.Advanced_receipts_target_balan.Total_retail_service_revenue">#REF!</definedName>
    <definedName name="TOCobxRetail_Residential.Advanced_Receipts.Measured_balance___Res">#REF!</definedName>
    <definedName name="TOCobxRetail_Residential.Advanced_Receipts.Unmeasured_balance___Res">#REF!</definedName>
    <definedName name="TOCobxRetail_Residential.Calculations_for_Bill_Module">#REF!</definedName>
    <definedName name="TOCobxRetail_Residential.Calculations_for_Bill_Module.Cost_to_serve">#REF!</definedName>
    <definedName name="TOCobxRetail_Residential.Calculations_for_Bill_Module.Cost_to_serve.Allowance_per_customer">#REF!</definedName>
    <definedName name="TOCobxRetail_Residential.Calculations_for_Bill_Module.Cost_to_serve.Allowance_per_customer.Allowance_per_customer_after_post_financeability_adjustments">#REF!</definedName>
    <definedName name="TOCobxRetail_Residential.Calculations_for_Bill_Module.Cost_to_serve.Allowance_per_customer.Allowance_per_customer_after_post_financeability_adjustments.Nominal">#REF!</definedName>
    <definedName name="TOCobxRetail_Residential.Calculations_for_Bill_Module.Cost_to_serve.Allowance_per_customer.Allowance_per_customer_after_post_financeability_adjustments.Real">#REF!</definedName>
    <definedName name="TOCobxRetail_Residential.Calculations_for_Bill_Module.Cost_to_serve.Allowance_per_customer.Allowance_per_customer_before_post_financeability_adjustments">#REF!</definedName>
    <definedName name="TOCobxRetail_Residential.Calculations_for_Bill_Module.Cost_to_serve.Allowance_per_customer.Allowance_per_customer_before_post_financeability_adjustments.Nominal">#REF!</definedName>
    <definedName name="TOCobxRetail_Residential.Calculations_for_Bill_Module.Cost_to_serve.Allowance_per_customer.Allowance_per_customer_before_post_financeability_adjustments.Real">#REF!</definedName>
    <definedName name="TOCobxRetail_Residential.Calculations_for_Bill_Module.Cost_to_serve.Measured_sewerage">#REF!</definedName>
    <definedName name="TOCobxRetail_Residential.Calculations_for_Bill_Module.Cost_to_serve.Measured_water">#REF!</definedName>
    <definedName name="TOCobxRetail_Residential.Calculations_for_Bill_Module.Cost_to_serve.Unmeasured_sewerage">#REF!</definedName>
    <definedName name="TOCobxRetail_Residential.Calculations_for_Bill_Module.Cost_to_serve.Unmeasured_water">#REF!</definedName>
    <definedName name="TOCobxRetail_Residential.CAPEX">#REF!</definedName>
    <definedName name="TOCobxRetail_Residential.CAPEX.Capex_creditor">#REF!</definedName>
    <definedName name="TOCobxRetail_Residential.CAPEX.Capex_creditor.Capex_creditor_balance___Res">#REF!</definedName>
    <definedName name="TOCobxRetail_Residential.CAPEX.Capex_creditor.Capex_creditor_days_target_bal">#REF!</definedName>
    <definedName name="TOCobxRetail_Residential.CAPEX.Capex_creditor.Movement_in_capex_creditor_Res">#REF!</definedName>
    <definedName name="TOCobxRetail_Residential.CAPEX.Capital_Expenditure">#REF!</definedName>
    <definedName name="TOCobxRetail_Residential.CAPEX.Fixed_Asset_Balance___Res">#REF!</definedName>
    <definedName name="TOCobxRetail_Residential.Dual_service">#REF!</definedName>
    <definedName name="TOCobxRetail_Residential.Measured_Income_Accruals">#REF!</definedName>
    <definedName name="TOCobxRetail_Residential.Measured_Income_Accruals.Income_accrual_target_balance">#REF!</definedName>
    <definedName name="TOCobxRetail_Residential.Measured_Income_Accruals.Meas_income_accrual_bal___Res">#REF!</definedName>
    <definedName name="TOCobxRetail_Residential.Measured_Income_Accruals.Movement_in_mes_income_accrual">#REF!</definedName>
    <definedName name="TOCobxRetail_Residential.Opex">#REF!</definedName>
    <definedName name="TOCobxRetail_Residential.Opex.Res_total_costs__excl._Dep_">#REF!</definedName>
    <definedName name="TOCobxRetail_Residential.Opex.Retail_Service_Opex">#REF!</definedName>
    <definedName name="TOCobxRetail_Residential.Opex.Wholesale_charge">#REF!</definedName>
    <definedName name="TOCobxRetail_Residential.Other">#REF!</definedName>
    <definedName name="TOCobxRetail_Residential.Pensions">#REF!</definedName>
    <definedName name="TOCobxRetail_Residential.Residential_retail_revenue_check">#REF!</definedName>
    <definedName name="TOCobxRetail_Residential.Residential_retail_service_revenue_checks">#REF!</definedName>
    <definedName name="TOCobxRetail_Residential.Residential_retail_service_revenue_checks.Post_financeability">#REF!</definedName>
    <definedName name="TOCobxRetail_Residential.Residential_retail_service_revenue_checks.Pre_financeability">#REF!</definedName>
    <definedName name="TOCobxRetail_Residential.Retail_apportionment">#REF!</definedName>
    <definedName name="TOCobxRetail_Residential.Retained_cash">#REF!</definedName>
    <definedName name="TOCobxRetail_Residential.Revenue">#REF!</definedName>
    <definedName name="TOCobxRetail_Residential.Trade_Creditor">#REF!</definedName>
    <definedName name="TOCobxRetail_Residential.Trade_Creditor.Res._wholesale_creditors">#REF!</definedName>
    <definedName name="TOCobxRetail_Residential.Trade_Creditor.Res._wholesale_creditors.Creditor_target_balance">#REF!</definedName>
    <definedName name="TOCobxRetail_Residential.Trade_Creditor.Res._wholesale_creditors.Movement_in_wholesale_creditor">#REF!</definedName>
    <definedName name="TOCobxRetail_Residential.Trade_Creditor.Res._wholesale_creditors.Wholesale_creditor_balance_Res">#REF!</definedName>
    <definedName name="TOCobxRetail_Residential.Trade_Creditor.Retail_Trade_and_Other_Payable">#REF!</definedName>
    <definedName name="TOCobxRetail_Residential.Trade_Creditor.Retail_Trade_and_Other_Payable.Creditor_balance___Residential">#REF!</definedName>
    <definedName name="TOCobxRetail_Residential.Trade_Creditor.Retail_Trade_and_Other_Payable.Movement_Cred_balance___Res">#REF!</definedName>
    <definedName name="TOCobxRetail_Residential.Trade_Creditor.Retail_Trade_and_Other_Payable.Movement_in_trade_and_others">#REF!</definedName>
    <definedName name="TOCobxRetail_Residential.Trade_Creditor.Retail_Trade_and_Other_Payable.Retail_trade___Other_Payables">#REF!</definedName>
    <definedName name="TOCobxRetail_Residential.Trade_Creditor.Retail_Trade_and_Other_Payable.Trade_and_other_cred_balance">#REF!</definedName>
    <definedName name="TOCobxRetail_Residential.Trade_Creditor.Retail_Trade_and_Other_Payable.Trade_and_other_in._balance">#REF!</definedName>
    <definedName name="TOCobxRetail_Residential.Trade_Receivables">#REF!</definedName>
    <definedName name="TOCobxRetail_Residential.Trade_Receivables.Debtor_balance___Residential">#REF!</definedName>
    <definedName name="TOCobxRetail_Residential.Trade_Receivables.Movement_in_trade_debtor">#REF!</definedName>
    <definedName name="TOCobxRetail_Residential.Trade_Receivables.Res._weighted_avg_debtor_days">#REF!</definedName>
    <definedName name="TOCobxRetail_Residential.Trade_Receivables.Trade_debtors_b_f">#REF!</definedName>
    <definedName name="TOCobxRORE">#REF!</definedName>
    <definedName name="TOCobxRORE.Base_regulated_equity">#REF!</definedName>
    <definedName name="TOCobxRORE.Base_Return___m_">#REF!</definedName>
    <definedName name="TOCobxRORE.Base_RoRE">#REF!</definedName>
    <definedName name="TOCobxSummary_calcs">#REF!</definedName>
    <definedName name="TOCobxSummary_calcs._Wholesale_calcs">#REF!</definedName>
    <definedName name="TOCobxSummary_calcs.Allowed_revenue___increase">#REF!</definedName>
    <definedName name="TOCobxSummary_calcs.Allowed_revenues">#REF!</definedName>
    <definedName name="TOCobxSummary_calcs.Allowed_revenues.Bioresources">#REF!</definedName>
    <definedName name="TOCobxSummary_calcs.Annual_percentage_increased__deflated_using_Nov_Nov_CPI_">#REF!</definedName>
    <definedName name="TOCobxSummary_calcs.PAYG_totex">#REF!</definedName>
    <definedName name="TOCobxSummary_calcs.Return_on_capital___real">#REF!</definedName>
    <definedName name="TOCobxTax">#REF!</definedName>
    <definedName name="TOCobxTax.Capital_allowances">#REF!</definedName>
    <definedName name="TOCobxTax.Deferred_tax">#REF!</definedName>
    <definedName name="TOCobxTax.Grants_and_contributions_taxable_on_receipt">#REF!</definedName>
    <definedName name="TOCobxTax.Pensions">#REF!</definedName>
    <definedName name="TOCobxTax.Taxable_profit_loss_apportioned">#REF!</definedName>
    <definedName name="TOCobxTax.Wholesale_taxable_profit_loss">#REF!</definedName>
    <definedName name="TOCobxTax.Wholesale_taxable_profit_loss.Wholesale_balances_for_tax">#REF!</definedName>
    <definedName name="TOCobxTax_Post_Financeability">#REF!</definedName>
    <definedName name="TOCobxTax_Post_Financeability.Deferred_tax_Post_financeability">#REF!</definedName>
    <definedName name="TOCobxTax_Post_Financeability.Grants_and_contributions">#REF!</definedName>
    <definedName name="TOCobxTax_Post_Financeability.Taxable_profit_loss_Post_Financeability___apportioned">#REF!</definedName>
    <definedName name="TOCobxTax_Post_Financeability.Wholesale_taxable_profit_loss___post_financeability">#REF!</definedName>
    <definedName name="TOCobxTime">#REF!</definedName>
    <definedName name="TOCobxTime.AMP_period_flag">#REF!</definedName>
    <definedName name="TOCobxTime.End_of_AMP_period_flag">#REF!</definedName>
    <definedName name="TOCobxTime.Forecast_end_period_flag">#REF!</definedName>
    <definedName name="TOCobxTime.Forecast_period_flag">#REF!</definedName>
    <definedName name="TOCobxTime.Forecast_start_period_flag">#REF!</definedName>
    <definedName name="TOCobxTime.Headers">#REF!</definedName>
    <definedName name="TOCobxTime.Model_period_start">#REF!</definedName>
    <definedName name="TOCobxTime.Modelling_period_check">#REF!</definedName>
    <definedName name="TOCobxTime.Pre_forecast_flag">#REF!</definedName>
    <definedName name="TOCobxTotex">#REF!</definedName>
    <definedName name="TOCobxTotex.Capex">#REF!</definedName>
    <definedName name="TOCobxTotex.Capex.Capex">#REF!</definedName>
    <definedName name="TOCobxTotex.Capex.Capex_G_and_Cs">#REF!</definedName>
    <definedName name="TOCobxTotex.Net_totex">#REF!</definedName>
    <definedName name="TOCobxTotex.Net_totex.Totex_for_PAYG">#REF!</definedName>
    <definedName name="TOCobxTotex.Opex">#REF!</definedName>
    <definedName name="TOCobxTotex.Opex.Opex_G_and_Cs">#REF!</definedName>
    <definedName name="TOCobxUnallocated">#REF!</definedName>
    <definedName name="TOCobxWholesale_debt">#REF!</definedName>
    <definedName name="TOCobxWholesale_debt.Fixed_rate_debt">#REF!</definedName>
    <definedName name="TOCobxWholesale_debt.Index_linked_debt">#REF!</definedName>
    <definedName name="TOCobxWholesale_debt.Interest">#REF!</definedName>
    <definedName name="TOCobxWholesale_debt.Net_debt">#REF!</definedName>
    <definedName name="TOCobxWholesale_other">#REF!</definedName>
    <definedName name="TOCobxWholesale_other.Apportioned_revenue">#REF!</definedName>
    <definedName name="TOCobxWholesale_other.Balance_sheet">#REF!</definedName>
    <definedName name="TOCobxWholesale_other.Dividends">#REF!</definedName>
    <definedName name="TOCobxWholesale_other.DPC">#REF!</definedName>
    <definedName name="TOCobxWholesale_other.Other_income">#REF!</definedName>
    <definedName name="TOCobxWholesale_other.Regulated_equity">#REF!</definedName>
    <definedName name="TOCobxWorking_capital">#REF!</definedName>
    <definedName name="TOCobxWorking_capital.Appointee">#REF!</definedName>
    <definedName name="TOCobxWorking_capital.Wholesale_controls">#REF!</definedName>
    <definedName name="TOCobxWorking_capital.Wholesale_controls.Creditors">#REF!</definedName>
    <definedName name="TOCobxWorking_capital.Wholesale_controls.Creditors.Capex_creditors">#REF!</definedName>
    <definedName name="TOCobxWorking_capital.Wholesale_controls.Creditors.Other_creditors">#REF!</definedName>
    <definedName name="TOCobxWorking_capital.Wholesale_controls.Creditors.Trade_creditors">#REF!</definedName>
    <definedName name="TOCobxWorking_capital.Wholesale_controls.Debtors">#REF!</definedName>
    <definedName name="TOCobxWorking_capital.Wholesale_controls.Debtors.Other_debtors">#REF!</definedName>
    <definedName name="TOCobxWorking_capital.Wholesale_controls.Debtors.Trade_debtors">#REF!</definedName>
    <definedName name="TOCobxWorking_capital.Wholesale_controls.Other_working_capital">#REF!</definedName>
    <definedName name="TOCrepobxExec_Summary_Year">#REF!</definedName>
    <definedName name="TOCrepobxFinStat_Appointee_Year">#REF!</definedName>
    <definedName name="TOCrepobxFinStat_Business_Year">#REF!</definedName>
    <definedName name="TOCrepobxFinStat_Residential_Year">#REF!</definedName>
    <definedName name="TOCrepobxFinStat_Retail_Year">#REF!</definedName>
    <definedName name="TOCrepobxFinStat_Wholesale_Year">#REF!</definedName>
    <definedName name="TOCrepobxPrice_Limits_Retail_Year">#REF!</definedName>
    <definedName name="TOCrepobxWholesale_Control_Year">#REF!</definedName>
    <definedName name="Total_additions_to_capital_allowance_balance___new_capital_expenditure">#REF!</definedName>
    <definedName name="Total_allowed_costs___excl._Ofwat_net_margin___real">#REF!</definedName>
    <definedName name="Total_allowed_revenue___Default_tariff___excl._Ofwat_net_margin___nominal.1">#REF!</definedName>
    <definedName name="Total_allowed_revenue___Default_tariff___excl._Ofwat_net_margin___nominal.2">#REF!</definedName>
    <definedName name="Total_allowed_revenue___Default_tariff___excl._Ofwat_net_margin___nominal.3">#REF!</definedName>
    <definedName name="Total_allowed_revenue___Default_tariff___excl._Ofwat_net_margin___real.1">#REF!</definedName>
    <definedName name="Total_allowed_revenue___Default_tariff___excl._Ofwat_net_margin___real.2">#REF!</definedName>
    <definedName name="Total_allowed_revenue___Default_tariff___excl._Ofwat_net_margin___real.3">#REF!</definedName>
    <definedName name="Total_Allowed_Revenues___control___real">#REF!</definedName>
    <definedName name="Total_alternative_area_revenue_per_customer___WN__real">#REF!</definedName>
    <definedName name="Total_alternative_area_revenue_per_customer___WR__real">#REF!</definedName>
    <definedName name="Total_annual_change__deflated_using_Nov_Nov_CPI_H_____first_year____control___real.ADDN1">#REF!</definedName>
    <definedName name="Total_annual_change__deflated_using_Nov_Nov_CPI_H_____first_year____control___real.ADDN2">#REF!</definedName>
    <definedName name="Total_annual_change__deflated_using_Nov_Nov_CPI_H_____first_year____control___real.BR">#REF!</definedName>
    <definedName name="Total_annual_change__deflated_using_Nov_Nov_CPI_H_____first_year____control___real.WN">#REF!</definedName>
    <definedName name="Total_annual_change__deflated_using_Nov_Nov_CPI_H_____first_year____control___real.WR">#REF!</definedName>
    <definedName name="Total_annual_change__deflated_using_Nov_Nov_CPI_H_____first_year____control___real.WWN">#REF!</definedName>
    <definedName name="Total_annual_change__deflated_using_Nov_Nov_CPI_H_____last_year____control___real.ADDN1">#REF!</definedName>
    <definedName name="Total_annual_change__deflated_using_Nov_Nov_CPI_H_____last_year____control___real.ADDN2">#REF!</definedName>
    <definedName name="Total_annual_change__deflated_using_Nov_Nov_CPI_H_____last_year____control___real.BR">#REF!</definedName>
    <definedName name="Total_annual_change__deflated_using_Nov_Nov_CPI_H_____last_year____control___real.WN">#REF!</definedName>
    <definedName name="Total_annual_change__deflated_using_Nov_Nov_CPI_H_____last_year____control___real.WR">#REF!</definedName>
    <definedName name="Total_annual_change__deflated_using_Nov_Nov_CPI_H_____last_year____control___real.WWN">#REF!</definedName>
    <definedName name="Total_assets___Business___nominal">#REF!</definedName>
    <definedName name="Total_assets___Residential___nominal">#REF!</definedName>
    <definedName name="Total_Base_RoRE___control___nominal.ADDN1">#REF!</definedName>
    <definedName name="Total_Base_RoRE___control___nominal.ADDN2">#REF!</definedName>
    <definedName name="Total_Base_RoRE___control___nominal.BR">#REF!</definedName>
    <definedName name="Total_Base_RoRE___control___nominal.WN">#REF!</definedName>
    <definedName name="Total_Base_RoRE___control___nominal.WR">#REF!</definedName>
    <definedName name="Total_Base_RoRE___control___nominal.WWN">#REF!</definedName>
    <definedName name="Total_borrowing_balance___control___nominal.ADDN1">#REF!</definedName>
    <definedName name="Total_borrowing_balance___control___nominal.ADDN2">#REF!</definedName>
    <definedName name="Total_borrowing_balance___control___nominal.BR">#REF!</definedName>
    <definedName name="Total_borrowing_balance___control___nominal.WN">#REF!</definedName>
    <definedName name="Total_borrowing_balance___control___nominal.WR">#REF!</definedName>
    <definedName name="Total_borrowing_balance___control___nominal.WWN">#REF!</definedName>
    <definedName name="Total_borrowing_balance___Wholesale___nominal">#REF!</definedName>
    <definedName name="Total_Business_allowed_retail_revenue__excludes_margin____nominal">#REF!</definedName>
    <definedName name="Total_Business_allowed_retail_revenue__excludes_margin____nominal___m_">#REF!</definedName>
    <definedName name="Total_business_allowed_revenue___Default_tariff___excl._Ofwat_net_margin___nominal">#REF!</definedName>
    <definedName name="Total_Business_costs__before_margin____nominal">#REF!</definedName>
    <definedName name="Total_Business_costs__before_margin__band___nominal.1">#REF!</definedName>
    <definedName name="Total_Business_costs__before_margin__band___nominal.2">#REF!</definedName>
    <definedName name="Total_Business_costs__before_margin__band___nominal.3">#REF!</definedName>
    <definedName name="Total_Business_tax_charge_band___nominal">#REF!</definedName>
    <definedName name="Total_Business_working_capital_interest_by_tariff_band___nominal">#REF!</definedName>
    <definedName name="Total_cost_net_margin_customers___Tariff_Band___real.1">#REF!</definedName>
    <definedName name="Total_cost_net_margin_customers___Tariff_Band___real.2">#REF!</definedName>
    <definedName name="Total_cost_net_margin_customers___Tariff_Band___real.3">#REF!</definedName>
    <definedName name="Total_costs___Default_tariff___excl._Ofwat_net_margin___real.1">#REF!</definedName>
    <definedName name="Total_costs___Default_tariff___excl._Ofwat_net_margin___real.2">#REF!</definedName>
    <definedName name="Total_costs___Default_tariff___excl._Ofwat_net_margin___real.3">#REF!</definedName>
    <definedName name="Total_costs__exc._allowed_depreciation____Business___nominal">#REF!</definedName>
    <definedName name="Total_costs__excluding_allowed_depreciation____Business___nominal">#REF!</definedName>
    <definedName name="Total_costs__excluding_allowed_depreciation____Business___nominal.NEG">#REF!</definedName>
    <definedName name="Total_costs__excluding_allowed_depreciation____Residential___nominal">#REF!</definedName>
    <definedName name="Total_costs__excluding_allowed_depreciation____Residential___nominal.NEG">#REF!</definedName>
    <definedName name="Total_costs_net_margin_customers___real">#REF!</definedName>
    <definedName name="Total_current_assets___control___nominal.ADDN1">#REF!</definedName>
    <definedName name="Total_current_assets___control___nominal.ADDN2">#REF!</definedName>
    <definedName name="Total_current_assets___control___nominal.BR">#REF!</definedName>
    <definedName name="Total_current_assets___control___nominal.WN">#REF!</definedName>
    <definedName name="Total_current_assets___control___nominal.WR">#REF!</definedName>
    <definedName name="Total_current_assets___control___nominal.WWN">#REF!</definedName>
    <definedName name="Total_current_assets___Retail___nominal">#REF!</definedName>
    <definedName name="Total_current_assets___Wholesale___nominal">#REF!</definedName>
    <definedName name="Total_direct_procurement_from_customers___infrastructure_cost____control___nominal.ADDN1">#REF!</definedName>
    <definedName name="Total_direct_procurement_from_customers___infrastructure_cost____control___nominal.ADDN2">#REF!</definedName>
    <definedName name="Total_direct_procurement_from_customers___infrastructure_cost____control___nominal.BR">#REF!</definedName>
    <definedName name="Total_direct_procurement_from_customers___infrastructure_cost____control___nominal.WN">#REF!</definedName>
    <definedName name="Total_direct_procurement_from_customers___infrastructure_cost____control___nominal.WR">#REF!</definedName>
    <definedName name="Total_direct_procurement_from_customers___infrastructure_cost____control___nominal.WWN">#REF!</definedName>
    <definedName name="Total_direct_procurement_from_customers___infrastructure_cost____wholesale___nominal">#REF!</definedName>
    <definedName name="Total_direct_procurement_from_customers___infrastructure_cost___real___Total">#REF!</definedName>
    <definedName name="Total_Discounted_TDS">#REF!</definedName>
    <definedName name="Total_equity___Appointee___nominal">#REF!</definedName>
    <definedName name="Total_equity___control___nominal.ADDN1">#REF!</definedName>
    <definedName name="Total_equity___control___nominal.ADDN2">#REF!</definedName>
    <definedName name="Total_equity___control___nominal.BR">#REF!</definedName>
    <definedName name="Total_equity___control___nominal.WN">#REF!</definedName>
    <definedName name="Total_equity___control___nominal.WR">#REF!</definedName>
    <definedName name="Total_equity___control___nominal.WWN">#REF!</definedName>
    <definedName name="Total_equity___Retail___nominal">#REF!</definedName>
    <definedName name="Total_equity___Wholesale___nominal">#REF!</definedName>
    <definedName name="Total_equity_Appointee_total_check">#REF!</definedName>
    <definedName name="Total_equity_Appointee_total_check_overall">#REF!</definedName>
    <definedName name="Total_expenditure_excl._capex___control___nominal.ADDN1">#REF!</definedName>
    <definedName name="Total_expenditure_excl._capex___control___nominal.ADDN2">#REF!</definedName>
    <definedName name="Total_expenditure_excl._capex___control___nominal.BR">#REF!</definedName>
    <definedName name="Total_expenditure_excl._capex___control___nominal.WN">#REF!</definedName>
    <definedName name="Total_expenditure_excl._capex___control___nominal.WR">#REF!</definedName>
    <definedName name="Total_expenditure_excl._capex___control___nominal.WWN">#REF!</definedName>
    <definedName name="Total_FFO_adjustment_for_post_financeability___nominal">#REF!</definedName>
    <definedName name="Total_FFO_pre_interest_adjustment_for_post_financeability___nominal">#REF!</definedName>
    <definedName name="Total_Grid_Electricity">#REF!</definedName>
    <definedName name="Total_Heat_CHP">#REF!</definedName>
    <definedName name="Total_Heat_NGasCHP_Admin">#REF!</definedName>
    <definedName name="Total_Heat_NGasCHP_Drink">#REF!</definedName>
    <definedName name="Total_Heat_NGasCHP_Sewage">#REF!</definedName>
    <definedName name="Total_households_connected">#REF!</definedName>
    <definedName name="Total_Index_linked_debt_BEG___nominal.ADDN1">#REF!</definedName>
    <definedName name="Total_Index_linked_debt_BEG___nominal.ADDN2">#REF!</definedName>
    <definedName name="Total_Index_linked_debt_BEG___nominal.BR">#REF!</definedName>
    <definedName name="Total_Index_linked_debt_BEG___nominal.WN">#REF!</definedName>
    <definedName name="Total_Index_linked_debt_BEG___nominal.WR">#REF!</definedName>
    <definedName name="Total_Index_linked_debt_BEG___nominal.WWN">#REF!</definedName>
    <definedName name="Total_Index_linked_debt_indexation___nominal.ADDN1">#REF!</definedName>
    <definedName name="Total_Index_linked_debt_indexation___nominal.ADDN1.NEG">#REF!</definedName>
    <definedName name="Total_Index_linked_debt_indexation___nominal.ADDN2">#REF!</definedName>
    <definedName name="Total_Index_linked_debt_indexation___nominal.ADDN2.NEG">#REF!</definedName>
    <definedName name="Total_Index_linked_debt_indexation___nominal.BR">#REF!</definedName>
    <definedName name="Total_Index_linked_debt_indexation___nominal.BR.NEG">#REF!</definedName>
    <definedName name="Total_Index_linked_debt_indexation___nominal.WN">#REF!</definedName>
    <definedName name="Total_Index_linked_debt_indexation___nominal.WN.NEG">#REF!</definedName>
    <definedName name="Total_Index_linked_debt_indexation___nominal.WR">#REF!</definedName>
    <definedName name="Total_Index_linked_debt_indexation___nominal.WR.NEG">#REF!</definedName>
    <definedName name="Total_Index_linked_debt_indexation___nominal.WWN">#REF!</definedName>
    <definedName name="Total_Index_linked_debt_indexation___nominal.WWN.NEG">#REF!</definedName>
    <definedName name="Total_interest_adjustment_for_financial_metrics___Appointee___nominal">#REF!</definedName>
    <definedName name="Total_interest_adjustment_for_post_financeability___nominal.ADDN1">#REF!</definedName>
    <definedName name="Total_interest_adjustment_for_post_financeability___nominal.ADDN2">#REF!</definedName>
    <definedName name="Total_interest_adjustment_for_post_financeability___nominal.BR">#REF!</definedName>
    <definedName name="Total_interest_adjustment_for_post_financeability___nominal.WN">#REF!</definedName>
    <definedName name="Total_interest_adjustment_for_post_financeability___nominal.WR">#REF!</definedName>
    <definedName name="Total_interest_adjustment_for_post_financeability___nominal.WWN">#REF!</definedName>
    <definedName name="Total_liabilities___control___nominal.ADDN1">#REF!</definedName>
    <definedName name="Total_liabilities___control___nominal.ADDN2">#REF!</definedName>
    <definedName name="Total_liabilities___control___nominal.BR">#REF!</definedName>
    <definedName name="Total_liabilities___control___nominal.WN">#REF!</definedName>
    <definedName name="Total_liabilities___control___nominal.WR">#REF!</definedName>
    <definedName name="Total_liabilities___control___nominal.WWN">#REF!</definedName>
    <definedName name="Total_liabilities___Retail___nominal">#REF!</definedName>
    <definedName name="Total_liabilities___Wholesale___nominal">#REF!</definedName>
    <definedName name="Total_liabilities_and_equity___Business___nominal">#REF!</definedName>
    <definedName name="Total_liabilities_and_equity___Residential___nominal">#REF!</definedName>
    <definedName name="Total_loan_interest___control___nominal.ADDN1">#REF!</definedName>
    <definedName name="Total_loan_interest___control___nominal.ADDN2">#REF!</definedName>
    <definedName name="Total_loan_interest___control___nominal.BR">#REF!</definedName>
    <definedName name="Total_loan_interest___control___nominal.WN">#REF!</definedName>
    <definedName name="Total_loan_interest___control___nominal.WR">#REF!</definedName>
    <definedName name="Total_loan_interest___control___nominal.WWN">#REF!</definedName>
    <definedName name="Total_loan_interest___control___wholesale___nominal">#REF!</definedName>
    <definedName name="Total_measured_and_unmeasured_residential_revenue_inclusive_of_DPC_margin___post_financeability___real">#REF!</definedName>
    <definedName name="Total_measured_residential_retail_service_revenue___nominal">#REF!</definedName>
    <definedName name="Total_net_capital_expenditure___nominal.ADDN1">#REF!</definedName>
    <definedName name="Total_net_capital_expenditure___nominal.ADDN1.NEG">#REF!</definedName>
    <definedName name="Total_net_capital_expenditure___nominal.ADDN2">#REF!</definedName>
    <definedName name="Total_net_capital_expenditure___nominal.ADDN2.NEG">#REF!</definedName>
    <definedName name="Total_net_capital_expenditure___nominal.BR">#REF!</definedName>
    <definedName name="Total_net_capital_expenditure___nominal.BR.NEG">#REF!</definedName>
    <definedName name="Total_net_capital_expenditure___nominal.WN">#REF!</definedName>
    <definedName name="Total_net_capital_expenditure___nominal.WN.NEG">#REF!</definedName>
    <definedName name="Total_net_capital_expenditure___nominal.WR">#REF!</definedName>
    <definedName name="Total_net_capital_expenditure___nominal.WR.NEG">#REF!</definedName>
    <definedName name="Total_net_capital_expenditure___nominal.WWN">#REF!</definedName>
    <definedName name="Total_net_capital_expenditure___nominal.WWN.NEG">#REF!</definedName>
    <definedName name="Total_net_margin___nominal">#REF!</definedName>
    <definedName name="Total_net_operating_expenditure___nominal.ADDN1">#REF!</definedName>
    <definedName name="Total_net_operating_expenditure___nominal.ADDN1.NEG">#REF!</definedName>
    <definedName name="Total_net_operating_expenditure___nominal.ADDN2">#REF!</definedName>
    <definedName name="Total_net_operating_expenditure___nominal.ADDN2.NEG">#REF!</definedName>
    <definedName name="Total_net_operating_expenditure___nominal.BR">#REF!</definedName>
    <definedName name="Total_net_operating_expenditure___nominal.BR.NEG">#REF!</definedName>
    <definedName name="Total_net_operating_expenditure___nominal.WN">#REF!</definedName>
    <definedName name="Total_net_operating_expenditure___nominal.WN.NEG">#REF!</definedName>
    <definedName name="Total_net_operating_expenditure___nominal.WR">#REF!</definedName>
    <definedName name="Total_net_operating_expenditure___nominal.WR.NEG">#REF!</definedName>
    <definedName name="Total_net_operating_expenditure___nominal.WWN">#REF!</definedName>
    <definedName name="Total_net_operating_expenditure___nominal.WWN.NEG">#REF!</definedName>
    <definedName name="Total_net_operating_expenditure___wholesale___nominal">#REF!</definedName>
    <definedName name="Total_net_operating_expenditure_for_PAYG___nominal.ADDN1">#REF!</definedName>
    <definedName name="Total_net_operating_expenditure_for_PAYG___nominal.ADDN2">#REF!</definedName>
    <definedName name="Total_net_operating_expenditure_for_PAYG___nominal.BR">#REF!</definedName>
    <definedName name="Total_net_operating_expenditure_for_PAYG___nominal.WN">#REF!</definedName>
    <definedName name="Total_net_operating_expenditure_for_PAYG___nominal.WR">#REF!</definedName>
    <definedName name="Total_net_operating_expenditure_for_PAYG___nominal.WWN">#REF!</definedName>
    <definedName name="Total_non_current_assets___control___nominal.ADDN1">#REF!</definedName>
    <definedName name="Total_non_current_assets___control___nominal.ADDN2">#REF!</definedName>
    <definedName name="Total_non_current_assets___control___nominal.BR">#REF!</definedName>
    <definedName name="Total_non_current_assets___control___nominal.WN">#REF!</definedName>
    <definedName name="Total_non_current_assets___control___nominal.WR">#REF!</definedName>
    <definedName name="Total_non_current_assets___control___nominal.WWN">#REF!</definedName>
    <definedName name="Total_non_current_assets___Retail___nominal">#REF!</definedName>
    <definedName name="Total_non_current_assets___Wholesale___nominal">#REF!</definedName>
    <definedName name="Total_operating_income___nominal.ADDN1">#REF!</definedName>
    <definedName name="Total_operating_income___nominal.ADDN2">#REF!</definedName>
    <definedName name="Total_operating_income___nominal.BR">#REF!</definedName>
    <definedName name="Total_operating_income___nominal.WN">#REF!</definedName>
    <definedName name="Total_operating_income___nominal.WR">#REF!</definedName>
    <definedName name="Total_operating_income___nominal.WWN">#REF!</definedName>
    <definedName name="Total_ordinary_shares_issued___nominal">#REF!</definedName>
    <definedName name="Total_other_income__incl._3rd_party_income____wholesale___nominal">#REF!</definedName>
    <definedName name="Total_other_income__incl._3rd_party_income___control.ADDN1">#REF!</definedName>
    <definedName name="Total_other_income__incl._3rd_party_income___control.ADDN2">#REF!</definedName>
    <definedName name="Total_other_income__incl._3rd_party_income___control.BR">#REF!</definedName>
    <definedName name="Total_other_income__incl._3rd_party_income___control.WN">#REF!</definedName>
    <definedName name="Total_other_income__incl._3rd_party_income___control.WR">#REF!</definedName>
    <definedName name="Total_other_income__incl._3rd_party_income___control.WWN">#REF!</definedName>
    <definedName name="Total_post_financeability_impact_on_tax___wholesale___nominal">#REF!</definedName>
    <definedName name="Total_post_financeability_revenue_adjustments___Business____real">#REF!</definedName>
    <definedName name="Total_Power_CHP">#REF!</definedName>
    <definedName name="Total_Power_NGasCHP_Admin">#REF!</definedName>
    <definedName name="Total_Power_NGasCHP_Drink">#REF!</definedName>
    <definedName name="Total_Power_NGasCHP_Sewage">#REF!</definedName>
    <definedName name="Total_raw_sludge_produced">#REF!</definedName>
    <definedName name="Total_receivables_by_tariff_bands___nominal">#REF!</definedName>
    <definedName name="Total_regulatory_equity___regulated_earnings_for_the_regulated_company___Appointee">#REF!</definedName>
    <definedName name="Total_residential_retail_costs___households___bill_module">#REF!</definedName>
    <definedName name="Total_residential_retail_costs___single_service___bill_module">#REF!</definedName>
    <definedName name="Total_residential_retail_costs___Water_and_Wastewater___bill_module">#REF!</definedName>
    <definedName name="Total_residential_retail_costs_per_dual_service_household___bill_module">#REF!</definedName>
    <definedName name="Total_residential_retail_costs_per_household___bill_module">#REF!</definedName>
    <definedName name="Total_residential_retail_costs_per_single_service_household___bill_module">#REF!</definedName>
    <definedName name="Total_residential_retail_joint_service_revenue_inc_DPC_margin___real">#REF!</definedName>
    <definedName name="Total_residential_retail_service_revenue_for_debtor_days___nominal">#REF!</definedName>
    <definedName name="Total_residential_retail_single_service_revenue_inc_DPC_margin___real">#REF!</definedName>
    <definedName name="Total_Residentials_connected___control.ADDN1">#REF!</definedName>
    <definedName name="Total_Residentials_connected___control.ADDN2">#REF!</definedName>
    <definedName name="Total_Residentials_connected___control.BR">#REF!</definedName>
    <definedName name="Total_Residentials_connected___control.WN">#REF!</definedName>
    <definedName name="Total_Residentials_connected___control.WR">#REF!</definedName>
    <definedName name="Total_Residentials_connected___control.WWN">#REF!</definedName>
    <definedName name="Total_Residentials_connected___control__ADDN1_">#REF!</definedName>
    <definedName name="Total_Residentials_connected___control__ADDN2_">#REF!</definedName>
    <definedName name="Total_Residentials_connected___control__WN_">#REF!</definedName>
    <definedName name="Total_Residentials_connected___control__WR_">#REF!</definedName>
    <definedName name="Total_retail_cost_for_Residential_customers__inclusive_of_wholesale_costs____nominal">#REF!</definedName>
    <definedName name="Total_retail_depreciation___nominal">#REF!</definedName>
    <definedName name="Total_retail_depreciation___nominal.NEG">#REF!</definedName>
    <definedName name="Total_retail_depreciation___Nominal_POS">#REF!</definedName>
    <definedName name="Total_retail_Fixed_assets_balance___nominal">#REF!</definedName>
    <definedName name="Total_Retail_income___real">#REF!</definedName>
    <definedName name="Total_retail_operating_expenditure___nominal">#REF!</definedName>
    <definedName name="Total_retail_operating_expenditure___nominal.NEG">#REF!</definedName>
    <definedName name="Total_Retail_residential_income">#REF!</definedName>
    <definedName name="Total_Retail_retained_cash_balance___Nominal">#REF!</definedName>
    <definedName name="Total_revenue_accrued___Business___nominal">#REF!</definedName>
    <definedName name="Total_revenue_accrued_nominal___residential___nominal">#REF!</definedName>
    <definedName name="Total_revenue_per_customer___ADDN1___real">#REF!</definedName>
    <definedName name="Total_revenue_per_customer___ADDN2___real">#REF!</definedName>
    <definedName name="Total_tariff_band___forecast_allocated_wholesale_charge___nominal">#REF!</definedName>
    <definedName name="Total_tax_charge___wholesale___nominal">#REF!</definedName>
    <definedName name="Total_tax_charge___wholesale___nominal.NEG">#REF!</definedName>
    <definedName name="Total_temporary_difference_arising_in_year___nominal.ADDN1">#REF!</definedName>
    <definedName name="Total_temporary_difference_arising_in_year___nominal.ADDN2">#REF!</definedName>
    <definedName name="Total_temporary_difference_arising_in_year___nominal.BR">#REF!</definedName>
    <definedName name="Total_temporary_difference_arising_in_year___nominal.WN">#REF!</definedName>
    <definedName name="Total_temporary_difference_arising_in_year___nominal.WR">#REF!</definedName>
    <definedName name="Total_temporary_difference_arising_in_year___nominal.WWN">#REF!</definedName>
    <definedName name="Total_temporary_difference_arising_in_year___post_financeability___nominal.ADDN1">#REF!</definedName>
    <definedName name="Total_temporary_difference_arising_in_year___post_financeability___nominal.ADDN2">#REF!</definedName>
    <definedName name="Total_temporary_difference_arising_in_year___post_financeability___nominal.BR">#REF!</definedName>
    <definedName name="Total_temporary_difference_arising_in_year___post_financeability___nominal.WN">#REF!</definedName>
    <definedName name="Total_temporary_difference_arising_in_year___post_financeability___nominal.WR">#REF!</definedName>
    <definedName name="Total_temporary_difference_arising_in_year___post_financeability___nominal.WWN">#REF!</definedName>
    <definedName name="Total_third_party___principal_service_revenues___control___real.ADDN1">#REF!</definedName>
    <definedName name="Total_third_party___principal_service_revenues___control___real.ADDN2">#REF!</definedName>
    <definedName name="Total_third_party___principal_service_revenues___control___real.BR">#REF!</definedName>
    <definedName name="Total_third_party___principal_service_revenues___control___real.WN">#REF!</definedName>
    <definedName name="Total_third_party___principal_service_revenues___control___real.WR">#REF!</definedName>
    <definedName name="Total_third_party___principal_service_revenues___control___real.WWN">#REF!</definedName>
    <definedName name="Total_unmeasured_residential_retail_service_revenue___nominal">#REF!</definedName>
    <definedName name="Total_value_of_retail_Business_Margin___nominal">#REF!</definedName>
    <definedName name="Total_value_of_scrip_shares_issued___nominal">#REF!</definedName>
    <definedName name="Total_wholesale_charge_Business___nominal">#REF!</definedName>
    <definedName name="Total_Wholesale_control___Allowed_Revenues___simple_average___real">#REF!</definedName>
    <definedName name="Total_wholesale_revenue_impact_of_post_financeability___nominal.ADDN1">#REF!</definedName>
    <definedName name="Total_wholesale_revenue_impact_of_post_financeability___nominal.ADDN2">#REF!</definedName>
    <definedName name="Total_wholesale_revenue_impact_of_post_financeability___nominal.BR">#REF!</definedName>
    <definedName name="Total_wholesale_revenue_impact_of_post_financeability___nominal.WN">#REF!</definedName>
    <definedName name="Total_wholesale_revenue_impact_of_post_financeability___nominal.WR">#REF!</definedName>
    <definedName name="Total_wholesale_revenue_impact_of_post_financeability___nominal.WWN">#REF!</definedName>
    <definedName name="Total_wholesale_revenue_impact_of_post_financeability___real.ADDN1">#REF!</definedName>
    <definedName name="Total_wholesale_revenue_impact_of_post_financeability___real.ADDN2">#REF!</definedName>
    <definedName name="Total_wholesale_revenue_impact_of_post_financeability___real.BR">#REF!</definedName>
    <definedName name="Total_wholesale_revenue_impact_of_post_financeability___real.WN">#REF!</definedName>
    <definedName name="Total_wholesale_revenue_impact_of_post_financeability___real.WR">#REF!</definedName>
    <definedName name="Total_wholesale_revenue_impact_of_post_financeability___real.WWN">#REF!</definedName>
    <definedName name="Total_Wholesale_revenue_impact_of_post_financeability_margin___Business___real">#REF!</definedName>
    <definedName name="TotalNETScapex">#REF!</definedName>
    <definedName name="TotalNETwcapex">#REF!</definedName>
    <definedName name="Totals">#REF!</definedName>
    <definedName name="Totex____control___real.ADDN1">#REF!</definedName>
    <definedName name="Totex____control___real.ADDN2">#REF!</definedName>
    <definedName name="Totex____control___real.BR">#REF!</definedName>
    <definedName name="Totex____control___real.WN">#REF!</definedName>
    <definedName name="Totex____control___real.WR">#REF!</definedName>
    <definedName name="Totex____control___real.WWN">#REF!</definedName>
    <definedName name="TOTgrosscapsew">#REF!</definedName>
    <definedName name="TOTgrosscapwat">#REF!</definedName>
    <definedName name="TOTnetcapsew2">#REF!</definedName>
    <definedName name="TOTnetcapwat2">#REF!</definedName>
    <definedName name="Trade_and_other_creditors_balance___Business___nominal">#REF!</definedName>
    <definedName name="Trade_and_other_creditors_balance___Business___nominal.BEG">#REF!</definedName>
    <definedName name="Trade_and_other_creditors_balance___Residential___nominal">#REF!</definedName>
    <definedName name="Trade_and_other_creditors_balance___Residential___nominal.BEG">#REF!</definedName>
    <definedName name="Trade_and_other_creditors_initial_balance___business___nominal">#REF!</definedName>
    <definedName name="Trade_and_other_creditors_initial_balance___Residential___nominal">#REF!</definedName>
    <definedName name="Trade_and_other_payables___Wholesale_creditors___residential_retail___POS">#REF!</definedName>
    <definedName name="Trade_creditors_and_other_payables_balance___Appointee___nominal">#REF!</definedName>
    <definedName name="Trade_creditors_and_other_payables_balance___control___nominal.ADDN1">#REF!</definedName>
    <definedName name="Trade_creditors_and_other_payables_balance___control___nominal.ADDN2">#REF!</definedName>
    <definedName name="Trade_creditors_and_other_payables_balance___control___nominal.BR">#REF!</definedName>
    <definedName name="Trade_creditors_and_other_payables_balance___control___nominal.WN">#REF!</definedName>
    <definedName name="Trade_creditors_and_other_payables_balance___control___nominal.WR">#REF!</definedName>
    <definedName name="Trade_creditors_and_other_payables_balance___control___nominal.WWN">#REF!</definedName>
    <definedName name="Trade_creditors_and_other_payables_balance___Wholesale___nominal">#REF!</definedName>
    <definedName name="Trade_creditors_balance___control___nominal.ADDN1">#REF!</definedName>
    <definedName name="Trade_creditors_balance___control___nominal.ADDN1.BEG">#REF!</definedName>
    <definedName name="Trade_creditors_balance___control___nominal.ADDN2">#REF!</definedName>
    <definedName name="Trade_creditors_balance___control___nominal.ADDN2.BEG">#REF!</definedName>
    <definedName name="Trade_creditors_balance___control___nominal.BR">#REF!</definedName>
    <definedName name="Trade_creditors_balance___control___nominal.BR.BEG">#REF!</definedName>
    <definedName name="Trade_creditors_balance___control___nominal.WN">#REF!</definedName>
    <definedName name="Trade_creditors_balance___control___nominal.WN.BEG">#REF!</definedName>
    <definedName name="Trade_creditors_balance___control___nominal.WR">#REF!</definedName>
    <definedName name="Trade_creditors_balance___control___nominal.WR.BEG">#REF!</definedName>
    <definedName name="Trade_creditors_balance___control___nominal.WWN">#REF!</definedName>
    <definedName name="Trade_creditors_balance___control___nominal.WWN.BEG">#REF!</definedName>
    <definedName name="Trade_creditors_target_balance___control___nominal.ADDN1">#REF!</definedName>
    <definedName name="Trade_creditors_target_balance___control___nominal.ADDN2">#REF!</definedName>
    <definedName name="Trade_creditors_target_balance___control___nominal.BR">#REF!</definedName>
    <definedName name="Trade_creditors_target_balance___control___nominal.WN">#REF!</definedName>
    <definedName name="Trade_creditors_target_balance___control___nominal.WR">#REF!</definedName>
    <definedName name="Trade_creditors_target_balance___control___nominal.WWN">#REF!</definedName>
    <definedName name="Trade_debtor_and_other_receivables_balance___Appointee___nominal">#REF!</definedName>
    <definedName name="Trade_debtors___Residential_b_f___nominal">#REF!</definedName>
    <definedName name="Trade_debtors_and_other_receivables_balance___control___nominal.ADDN1">#REF!</definedName>
    <definedName name="Trade_debtors_and_other_receivables_balance___control___nominal.ADDN2">#REF!</definedName>
    <definedName name="Trade_debtors_and_other_receivables_balance___control___nominal.BR">#REF!</definedName>
    <definedName name="Trade_debtors_and_other_receivables_balance___control___nominal.WN">#REF!</definedName>
    <definedName name="Trade_debtors_and_other_receivables_balance___control___nominal.WR">#REF!</definedName>
    <definedName name="Trade_debtors_and_other_receivables_balance___control___nominal.WWN">#REF!</definedName>
    <definedName name="Trade_debtors_and_other_receivables_balance___Wholesale___nominal">#REF!</definedName>
    <definedName name="Trade_debtors_balance___control___nominal.ADDN1">#REF!</definedName>
    <definedName name="Trade_debtors_balance___control___nominal.ADDN1.BEG">#REF!</definedName>
    <definedName name="Trade_debtors_balance___control___nominal.ADDN2">#REF!</definedName>
    <definedName name="Trade_debtors_balance___control___nominal.ADDN2.BEG">#REF!</definedName>
    <definedName name="Trade_debtors_balance___control___nominal.BR">#REF!</definedName>
    <definedName name="Trade_debtors_balance___control___nominal.BR.BEG">#REF!</definedName>
    <definedName name="Trade_debtors_balance___control___nominal.WN">#REF!</definedName>
    <definedName name="Trade_debtors_balance___control___nominal.WN.BEG">#REF!</definedName>
    <definedName name="Trade_debtors_balance___control___nominal.WR">#REF!</definedName>
    <definedName name="Trade_debtors_balance___control___nominal.WR.BEG">#REF!</definedName>
    <definedName name="Trade_debtors_balance___control___nominal.WWN">#REF!</definedName>
    <definedName name="Trade_debtors_balance___control___nominal.WWN.BEG">#REF!</definedName>
    <definedName name="Trade_debtors_target_balance___control___nominal.ADDN1">#REF!</definedName>
    <definedName name="Trade_debtors_target_balance___control___nominal.ADDN2">#REF!</definedName>
    <definedName name="Trade_debtors_target_balance___control___nominal.BR">#REF!</definedName>
    <definedName name="Trade_debtors_target_balance___control___nominal.WN">#REF!</definedName>
    <definedName name="Trade_debtors_target_balance___control___nominal.WR">#REF!</definedName>
    <definedName name="Trade_debtors_target_balance___control___nominal.WWN">#REF!</definedName>
    <definedName name="Transition">#REF!</definedName>
    <definedName name="TRDACT">#REF!</definedName>
    <definedName name="TRDCALC2">#REF!</definedName>
    <definedName name="trdhtr" hidden="1">#REF!</definedName>
    <definedName name="TRDWD">#REF!</definedName>
    <definedName name="trends">#REF!</definedName>
    <definedName name="Trk_Tol">#REF!</definedName>
    <definedName name="TWcat">#REF!</definedName>
    <definedName name="TWsummary">#REF!</definedName>
    <definedName name="TWto">#REF!</definedName>
    <definedName name="TYNE_WEAR">#REF!</definedName>
    <definedName name="TYPE">#REF!</definedName>
    <definedName name="TypeCo">#REF!</definedName>
    <definedName name="U">#REF!</definedName>
    <definedName name="UK">#REF!</definedName>
    <definedName name="UK_Average_HGV_CO2">#REF!</definedName>
    <definedName name="UK_Average_HGV_km">#REF!</definedName>
    <definedName name="UK_Average_HGV_Tonne_km">#REF!</definedName>
    <definedName name="UK_Average_HGV_Tonne_km_CO2">#REF!</definedName>
    <definedName name="Underground_Pass_CO2">#REF!</definedName>
    <definedName name="Underground_Pass_km">#REF!</definedName>
    <definedName name="Units">#REF!</definedName>
    <definedName name="Units_in_a_million">#REF!</definedName>
    <definedName name="Unknown_Fuel_CO2">#REF!</definedName>
    <definedName name="Unknown_Fuel_Miles">#REF!</definedName>
    <definedName name="Unmeasured_apportioned_revenue___business___nominal.ADDN1">#REF!</definedName>
    <definedName name="Unmeasured_apportioned_revenue___business___nominal.ADDN2">#REF!</definedName>
    <definedName name="Unmeasured_apportioned_revenue___business___nominal.BR">#REF!</definedName>
    <definedName name="Unmeasured_apportioned_revenue___business___nominal.WN">#REF!</definedName>
    <definedName name="Unmeasured_apportioned_revenue___business___nominal.WR">#REF!</definedName>
    <definedName name="Unmeasured_apportioned_revenue___business___nominal.WWN">#REF!</definedName>
    <definedName name="Unmeasured_apportioned_revenue___business___nominal_total">#REF!</definedName>
    <definedName name="Unmeasured_apportioned_revenue___residential___nominal.ADDN1">#REF!</definedName>
    <definedName name="Unmeasured_apportioned_revenue___residential___nominal.ADDN2">#REF!</definedName>
    <definedName name="Unmeasured_apportioned_revenue___residential___nominal.BR">#REF!</definedName>
    <definedName name="Unmeasured_apportioned_revenue___residential___nominal.WN">#REF!</definedName>
    <definedName name="Unmeasured_apportioned_revenue___residential___nominal.WR">#REF!</definedName>
    <definedName name="Unmeasured_apportioned_revenue___residential___nominal.WWN">#REF!</definedName>
    <definedName name="Unmeasured_apportioned_revenue___residential___nominal_total">#REF!</definedName>
    <definedName name="Unmeasured_dual_service_customer_service_revenue_inc_DPC_margin___post_financeability___real">#REF!</definedName>
    <definedName name="Unmeasured_dual_service_customer_service_revenue_inc_DPC_margin___real">#REF!</definedName>
    <definedName name="Unmeasured_residential_retail_service_revenue___real">#REF!</definedName>
    <definedName name="Unmeasured_residential_retail_service_revenue_for_debtor_days___nominal">#REF!</definedName>
    <definedName name="Unmeasured_residential_retail_service_revenue_inc_DPC_margin___nominal">#REF!</definedName>
    <definedName name="Unmeasured_residential_retail_service_revenue_inc_DPC_margin___real">#REF!</definedName>
    <definedName name="Unmeasured_residential_retail_service_revenue_weighting">#REF!</definedName>
    <definedName name="Unmeasured_sewerage_customer_service_revenue_inc_DPC_margin___post_financeability___real">#REF!</definedName>
    <definedName name="Unmeasured_sewerage_customer_service_revenue_inc_DPC_margin___real">#REF!</definedName>
    <definedName name="Unmeasured_water_customer_service_revenue_inc_DPC_margin___post_financeability___real">#REF!</definedName>
    <definedName name="Unmeasured_water_customer_service_revenue_inc_DPC_margin___real">#REF!</definedName>
    <definedName name="UseFD_COPI">#REF!</definedName>
    <definedName name="Useful_life_of_wholesale_fixed_assets_roundup___control.ADDN1">#REF!</definedName>
    <definedName name="Useful_life_of_wholesale_fixed_assets_roundup___control.ADDN2">#REF!</definedName>
    <definedName name="Useful_life_of_wholesale_fixed_assets_roundup___control.BR">#REF!</definedName>
    <definedName name="Useful_life_of_wholesale_fixed_assets_roundup___control.WN">#REF!</definedName>
    <definedName name="Useful_life_of_wholesale_fixed_assets_roundup___control.WR">#REF!</definedName>
    <definedName name="Useful_life_of_wholesale_fixed_assets_roundup___control.WWN">#REF!</definedName>
    <definedName name="UserName">#REF!</definedName>
    <definedName name="UserRole">#REF!</definedName>
    <definedName name="V">#REF!</definedName>
    <definedName name="Value_of_scrip_shares_issued___control___nominal.ADDN1">#REF!</definedName>
    <definedName name="Value_of_scrip_shares_issued___control___nominal.ADDN2">#REF!</definedName>
    <definedName name="Value_of_scrip_shares_issued___control___nominal.BR">#REF!</definedName>
    <definedName name="Value_of_scrip_shares_issued___control___nominal.WN">#REF!</definedName>
    <definedName name="Value_of_scrip_shares_issued___control___nominal.WR">#REF!</definedName>
    <definedName name="Value_of_scrip_shares_issued___control___nominal.WWN">#REF!</definedName>
    <definedName name="Var_AP_List">OFFSET(#REF!,0,0,5-COUNTBLANK(#REF!),1)</definedName>
    <definedName name="Var_AP_List2">OFFSET(#REF!,#REF!,0,#REF!)</definedName>
    <definedName name="VarianceMode">#REF!</definedName>
    <definedName name="VarianceType">#REF!</definedName>
    <definedName name="Very_Large_Bulk_Tonne_km">#REF!</definedName>
    <definedName name="Very_Large_Bulk_Tonne_km_CO2">#REF!</definedName>
    <definedName name="Very_Large_Tanker_Tonne_km">#REF!</definedName>
    <definedName name="Very_Large_Tanker_Tonne_km_CO2">#REF!</definedName>
    <definedName name="Vol_Biogas_Kg_Sludge">#REF!</definedName>
    <definedName name="Volume_Drinking">#REF!</definedName>
    <definedName name="Volume_Wastewater">#REF!</definedName>
    <definedName name="Vow">#REF!</definedName>
    <definedName name="VS_Converted_CO2_AD">#REF!</definedName>
    <definedName name="VS_Sludge_Raw">#REF!</definedName>
    <definedName name="W">#REF!</definedName>
    <definedName name="W_GLAM">#REF!</definedName>
    <definedName name="W_MIDS">#REF!</definedName>
    <definedName name="W_SUSSEX">#REF!</definedName>
    <definedName name="W_YORKS">#REF!</definedName>
    <definedName name="WACC_nominal.ADDN1">#REF!</definedName>
    <definedName name="WACC_nominal.ADDN2">#REF!</definedName>
    <definedName name="WACC_nominal.BR">#REF!</definedName>
    <definedName name="WACC_nominal.WN">#REF!</definedName>
    <definedName name="WACC_nominal.WR">#REF!</definedName>
    <definedName name="WACC_nominal.WWN">#REF!</definedName>
    <definedName name="WACC_real.ADDN1">#REF!</definedName>
    <definedName name="WACC_real.ADDN2">#REF!</definedName>
    <definedName name="WACC_real.BR">#REF!</definedName>
    <definedName name="WACC_real.WN">#REF!</definedName>
    <definedName name="WACC_real.WR">#REF!</definedName>
    <definedName name="WACC_real.WWN">#REF!</definedName>
    <definedName name="WAN">#REF!</definedName>
    <definedName name="WARWICKS">#REF!</definedName>
    <definedName name="WaSC">#REF!</definedName>
    <definedName name="WaSC_average_bill___5yr_average___nominal">#REF!</definedName>
    <definedName name="WaSC_average_bill___5yr_average___real">#REF!</definedName>
    <definedName name="WaSC_average_bill___nominal">#REF!</definedName>
    <definedName name="WaSC_average_bill___real">#REF!</definedName>
    <definedName name="WaSC_average_bill_growth___nominal">#REF!</definedName>
    <definedName name="WaSC_average_bill_growth___real">#REF!</definedName>
    <definedName name="WaSCstransition">#REF!</definedName>
    <definedName name="Wastewater___Allowed_Revenues___real">#REF!</definedName>
    <definedName name="Wastewater_network___Allowed_Revenues___real">#REF!</definedName>
    <definedName name="Wastewater_network___K___periodic">#REF!</definedName>
    <definedName name="Wastewater_network_allowed_revenue_build_up___check">#REF!</definedName>
    <definedName name="Wastewater_network_allowed_revenue_build_up___check_overall">#REF!</definedName>
    <definedName name="Water___Allowed_Revenues___real">#REF!</definedName>
    <definedName name="Water_network___Allowed_Revenues___real">#REF!</definedName>
    <definedName name="Water_network___K___periodic">#REF!</definedName>
    <definedName name="Water_network_allowed_revenue_build_up___check">#REF!</definedName>
    <definedName name="Water_network_allowed_revenue_build_up___check_overall">#REF!</definedName>
    <definedName name="Water_resources___Allowed_Revenues___real">#REF!</definedName>
    <definedName name="Water_resources___K___periodic">#REF!</definedName>
    <definedName name="Water_resources_allowed_revenue_build_up___check">#REF!</definedName>
    <definedName name="Water_resources_allowed_revenue_build_up___check_overall">#REF!</definedName>
    <definedName name="WaterGC">#REF!</definedName>
    <definedName name="watIRE">#REF!</definedName>
    <definedName name="WatMNIgc">#REF!</definedName>
    <definedName name="WBaseG_Act">#REF!</definedName>
    <definedName name="WBaseG_BP">#REF!</definedName>
    <definedName name="WBaseG_FD">#REF!</definedName>
    <definedName name="WBaseN_Act">#REF!</definedName>
    <definedName name="WBaseN_FD">#REF!</definedName>
    <definedName name="Wcap">#REF!</definedName>
    <definedName name="wdfw">#REF!</definedName>
    <definedName name="wedfw">#REF!</definedName>
    <definedName name="wefw">#REF!</definedName>
    <definedName name="wefwe">#REF!</definedName>
    <definedName name="wefwerf">#REF!</definedName>
    <definedName name="Weighted_average_Base_RoRE_Appointee___nominal">#REF!</definedName>
    <definedName name="Weighted_PAYG_rate.ADDN1">#REF!</definedName>
    <definedName name="Weighted_PAYG_rate.ADDN2">#REF!</definedName>
    <definedName name="Weighted_PAYG_rate.BR">#REF!</definedName>
    <definedName name="Weighted_PAYG_rate.WN">#REF!</definedName>
    <definedName name="Weighted_PAYG_rate.WR">#REF!</definedName>
    <definedName name="Weighted_PAYG_rate.WWN">#REF!</definedName>
    <definedName name="Weighted_PAYG_rate___Wholesale">#REF!</definedName>
    <definedName name="Weighted_RCV_run_off_rate___nominal.ADDN1">#REF!</definedName>
    <definedName name="Weighted_RCV_run_off_rate___nominal.ADDN2">#REF!</definedName>
    <definedName name="Weighted_RCV_run_off_rate___nominal.BR">#REF!</definedName>
    <definedName name="Weighted_RCV_run_off_rate___nominal.WN">#REF!</definedName>
    <definedName name="Weighted_RCV_run_off_rate___nominal.WR">#REF!</definedName>
    <definedName name="Weighted_RCV_run_off_rate___nominal.WWN">#REF!</definedName>
    <definedName name="Weighted_RCV_run_off_rate___Wholesale___nominal">#REF!</definedName>
    <definedName name="Weighted_Total_retail_Business_margin">#REF!</definedName>
    <definedName name="WeightedInterest06">#REF!</definedName>
    <definedName name="WEnhG_BP">#REF!</definedName>
    <definedName name="WEnhG_FD">#REF!</definedName>
    <definedName name="WEnhN_Act">#REF!</definedName>
    <definedName name="WEnhN_FD">#REF!</definedName>
    <definedName name="wert" hidden="1">{"GROSS",#N/A,FALSE,"401C11"}</definedName>
    <definedName name="WGross_Act">#REF!</definedName>
    <definedName name="Wholesale_additional_control_1_allowed_revenue__excluding_capital_connection_charges___other_income_and_operating_income__per_residential_customer___real">#REF!</definedName>
    <definedName name="Wholesale_additional_control_2_allowed_revenue__excluding_capital_connection_charges___other_income_and_operating_income__per_residential_customer___real">#REF!</definedName>
    <definedName name="Wholesale_allowed_revenue_per_customer___Growth___control.ADDN1">#REF!</definedName>
    <definedName name="Wholesale_allowed_revenue_per_customer___Growth___control.ADDN2">#REF!</definedName>
    <definedName name="Wholesale_allowed_revenue_per_customer___Growth___control.BR">#REF!</definedName>
    <definedName name="Wholesale_allowed_revenue_per_customer___Growth___control.WN">#REF!</definedName>
    <definedName name="Wholesale_allowed_revenue_per_customer___Growth___control.WR">#REF!</definedName>
    <definedName name="Wholesale_allowed_revenue_per_customer___Growth___control.WWN">#REF!</definedName>
    <definedName name="Wholesale_allowed_revenue_per_customer___real___Growth___ADDN1___real">#REF!</definedName>
    <definedName name="Wholesale_allowed_revenue_per_customer___real___Growth___ADDN2___real">#REF!</definedName>
    <definedName name="Wholesale_allowed_revenue_per_customer___real___Growth___BR___real">#REF!</definedName>
    <definedName name="Wholesale_allowed_revenue_per_customer___real___Growth___WN">#REF!</definedName>
    <definedName name="Wholesale_allowed_revenue_per_customer___real___Growth___WR">#REF!</definedName>
    <definedName name="Wholesale_allowed_revenue_per_customer___real___Growth___WWN___real">#REF!</definedName>
    <definedName name="Wholesale_and_retail_line_item_split___Capex_creditor___business_retail___nominal___POS">#REF!</definedName>
    <definedName name="Wholesale_and_retail_line_item_split___capex_creditors___residential_retail___nominal_POS">#REF!</definedName>
    <definedName name="Wholesale_bio_resources_allowed_revenue__excluding_capital_connection_charges___other_income_and_operating_income__per_residential_customer___real">#REF!</definedName>
    <definedName name="Wholesale_charge___Residential___nominal">#REF!</definedName>
    <definedName name="Wholesale_control___residential_apportionment_CALC.ADDN1">#REF!</definedName>
    <definedName name="Wholesale_control___residential_apportionment_CALC.ADDN2">#REF!</definedName>
    <definedName name="Wholesale_control___residential_apportionment_CALC.BR">#REF!</definedName>
    <definedName name="Wholesale_control___residential_apportionment_CALC.WN">#REF!</definedName>
    <definedName name="Wholesale_control___residential_apportionment_CALC.WR">#REF!</definedName>
    <definedName name="Wholesale_control___residential_apportionment_CALC.WWN">#REF!</definedName>
    <definedName name="Wholesale_control__growth_calculated_over_5_years_period____K.ADDN1">#REF!</definedName>
    <definedName name="Wholesale_control__growth_calculated_over_5_years_period____K.ADDN2">#REF!</definedName>
    <definedName name="Wholesale_control__growth_calculated_over_5_years_period____K.BR">#REF!</definedName>
    <definedName name="Wholesale_control__growth_calculated_over_5_years_period____K.WN">#REF!</definedName>
    <definedName name="Wholesale_control__growth_calculated_over_5_years_period____K.WR">#REF!</definedName>
    <definedName name="Wholesale_control__growth_calculated_over_5_years_period____K.WWN">#REF!</definedName>
    <definedName name="Wholesale_control__growth_calculated_over_5_years_period____K___simple_average.ADDN1">#REF!</definedName>
    <definedName name="Wholesale_control__growth_calculated_over_5_years_period____K___simple_average.ADDN2">#REF!</definedName>
    <definedName name="Wholesale_control__growth_calculated_over_5_years_period____K___simple_average.BR">#REF!</definedName>
    <definedName name="Wholesale_control__growth_calculated_over_5_years_period____K___simple_average.WN">#REF!</definedName>
    <definedName name="Wholesale_control__growth_calculated_over_5_years_period____K___simple_average.WR">#REF!</definedName>
    <definedName name="Wholesale_control__growth_calculated_over_5_years_period____K___simple_average.WWN">#REF!</definedName>
    <definedName name="Wholesale_control_allowed_revenue__exc_capital_connection_charges__other_income_and_operating_income__per_residential_customer____real.ADDN1">#REF!</definedName>
    <definedName name="Wholesale_control_allowed_revenue__exc_capital_connection_charges__other_income_and_operating_income__per_residential_customer____real.ADDN2">#REF!</definedName>
    <definedName name="Wholesale_control_allowed_revenue__exc_capital_connection_charges__other_income_and_operating_income__per_residential_customer____real.BR">#REF!</definedName>
    <definedName name="Wholesale_control_allowed_revenue__exc_capital_connection_charges__other_income_and_operating_income__per_residential_customer____real.WN">#REF!</definedName>
    <definedName name="Wholesale_control_allowed_revenue__exc_capital_connection_charges__other_income_and_operating_income__per_residential_customer____real.WR">#REF!</definedName>
    <definedName name="Wholesale_control_allowed_revenue__exc_capital_connection_charges__other_income_and_operating_income__per_residential_customer____real.WWN">#REF!</definedName>
    <definedName name="Wholesale_control_allowed_revenue__exc_capital_connection_charges__other_income_and_operating_income__per_residential_customer____real___BR">#REF!</definedName>
    <definedName name="Wholesale_control_allowed_revenue__exc_capital_connection_charges__other_income_and_operating_income__per_residential_customer____real___WWN">#REF!</definedName>
    <definedName name="Wholesale_control_balance_sheet_balances.ADDN1">#REF!</definedName>
    <definedName name="Wholesale_control_balance_sheet_balances.ADDN2">#REF!</definedName>
    <definedName name="Wholesale_control_balance_sheet_balances.BR">#REF!</definedName>
    <definedName name="Wholesale_control_balance_sheet_balances.WN">#REF!</definedName>
    <definedName name="Wholesale_control_balance_sheet_balances.WR">#REF!</definedName>
    <definedName name="Wholesale_control_balance_sheet_balances.WWN">#REF!</definedName>
    <definedName name="Wholesale_control_balance_sheet_balances_overall.ADDN1">#REF!</definedName>
    <definedName name="Wholesale_control_balance_sheet_balances_overall.ADDN2">#REF!</definedName>
    <definedName name="Wholesale_control_balance_sheet_balances_overall.BR">#REF!</definedName>
    <definedName name="Wholesale_control_balance_sheet_balances_overall.WN">#REF!</definedName>
    <definedName name="Wholesale_control_balance_sheet_balances_overall.WR">#REF!</definedName>
    <definedName name="Wholesale_control_balance_sheet_balances_overall.WWN">#REF!</definedName>
    <definedName name="Wholesale_control_balance_sheets_balance">#REF!</definedName>
    <definedName name="Wholesale_control_balance_sheets_balance_overall">#REF!</definedName>
    <definedName name="Wholesale_creditor_balance___Business___nominal">#REF!</definedName>
    <definedName name="Wholesale_creditor_balance___Business___nominal.BEG">#REF!</definedName>
    <definedName name="Wholesale_creditor_balance___Residential___nominal">#REF!</definedName>
    <definedName name="Wholesale_creditor_balance___Residential___nominal.BEG">#REF!</definedName>
    <definedName name="Wholesale_DB_pension_cash_excess_over_charge___nominal.ADDN1">#REF!</definedName>
    <definedName name="Wholesale_DB_pension_cash_excess_over_charge___nominal.ADDN2">#REF!</definedName>
    <definedName name="Wholesale_DB_pension_cash_excess_over_charge___nominal.BR">#REF!</definedName>
    <definedName name="Wholesale_DB_pension_cash_excess_over_charge___nominal.WN">#REF!</definedName>
    <definedName name="Wholesale_DB_pension_cash_excess_over_charge___nominal.WR">#REF!</definedName>
    <definedName name="Wholesale_DB_pension_cash_excess_over_charge___nominal.WWN">#REF!</definedName>
    <definedName name="Wholesale_fixed_assets___half___control___nominal.ADDN1">#REF!</definedName>
    <definedName name="Wholesale_fixed_assets___half___control___nominal.ADDN2">#REF!</definedName>
    <definedName name="Wholesale_fixed_assets___half___control___nominal.BR">#REF!</definedName>
    <definedName name="Wholesale_fixed_assets___half___control___nominal.WN">#REF!</definedName>
    <definedName name="Wholesale_fixed_assets___half___control___nominal.WR">#REF!</definedName>
    <definedName name="Wholesale_fixed_assets___half___control___nominal.WWN">#REF!</definedName>
    <definedName name="Wholesale_fixed_assets_acc._dep._initial_balance___control___nominal.ADDN1">#REF!</definedName>
    <definedName name="Wholesale_fixed_assets_acc._dep._initial_balance___control___nominal.ADDN2">#REF!</definedName>
    <definedName name="Wholesale_fixed_assets_acc._dep._initial_balance___control___nominal.BR">#REF!</definedName>
    <definedName name="Wholesale_fixed_assets_acc._dep._initial_balance___control___nominal.WN">#REF!</definedName>
    <definedName name="Wholesale_fixed_assets_acc._dep._initial_balance___control___nominal.WR">#REF!</definedName>
    <definedName name="Wholesale_fixed_assets_acc._dep._initial_balance___control___nominal.WWN">#REF!</definedName>
    <definedName name="Wholesale_fixed_assets_balance___control___nominal.ADDN1">#REF!</definedName>
    <definedName name="Wholesale_fixed_assets_balance___control___nominal.ADDN1.BEG">#REF!</definedName>
    <definedName name="Wholesale_fixed_assets_balance___control___nominal.ADDN2">#REF!</definedName>
    <definedName name="Wholesale_fixed_assets_balance___control___nominal.ADDN2.BEG">#REF!</definedName>
    <definedName name="Wholesale_fixed_assets_balance___control___nominal.BR">#REF!</definedName>
    <definedName name="Wholesale_fixed_assets_balance___control___nominal.BR.BEG">#REF!</definedName>
    <definedName name="Wholesale_fixed_assets_balance___control___nominal.WN">#REF!</definedName>
    <definedName name="Wholesale_fixed_assets_balance___control___nominal.WN.BEG">#REF!</definedName>
    <definedName name="Wholesale_fixed_assets_balance___control___nominal.WR">#REF!</definedName>
    <definedName name="Wholesale_fixed_assets_balance___control___nominal.WR.BEG">#REF!</definedName>
    <definedName name="Wholesale_fixed_assets_balance___control___nominal.WWN">#REF!</definedName>
    <definedName name="Wholesale_fixed_assets_balance___control___nominal.WWN.BEG">#REF!</definedName>
    <definedName name="Wholesale_fixed_assets_depreciation___nominal.ADDN1">#REF!</definedName>
    <definedName name="Wholesale_fixed_assets_depreciation___nominal.ADDN1.NEG">#REF!</definedName>
    <definedName name="Wholesale_fixed_assets_depreciation___nominal.ADDN2">#REF!</definedName>
    <definedName name="Wholesale_fixed_assets_depreciation___nominal.ADDN2.NEG">#REF!</definedName>
    <definedName name="Wholesale_fixed_assets_depreciation___nominal.BR">#REF!</definedName>
    <definedName name="Wholesale_fixed_assets_depreciation___nominal.BR.NEG">#REF!</definedName>
    <definedName name="Wholesale_fixed_assets_depreciation___nominal.WN">#REF!</definedName>
    <definedName name="Wholesale_fixed_assets_depreciation___nominal.WN.NEG">#REF!</definedName>
    <definedName name="Wholesale_fixed_assets_depreciation___nominal.WR">#REF!</definedName>
    <definedName name="Wholesale_fixed_assets_depreciation___nominal.WR.NEG">#REF!</definedName>
    <definedName name="Wholesale_fixed_assets_depreciation___nominal.WWN">#REF!</definedName>
    <definedName name="Wholesale_fixed_assets_depreciation___nominal.WWN.NEG">#REF!</definedName>
    <definedName name="Wholesale_fixed_assets_depreciation___wholesale___nominal">#REF!</definedName>
    <definedName name="Wholesale_fixed_assets_depreciation___wholesale___nominal.NEG">#REF!</definedName>
    <definedName name="Wholesale_fixed_assets_depreciation_rate___control.ADDN1">#REF!</definedName>
    <definedName name="Wholesale_fixed_assets_depreciation_rate___control.ADDN2">#REF!</definedName>
    <definedName name="Wholesale_fixed_assets_depreciation_rate___control.BR">#REF!</definedName>
    <definedName name="Wholesale_fixed_assets_depreciation_rate___control.WN">#REF!</definedName>
    <definedName name="Wholesale_fixed_assets_depreciation_rate___control.WR">#REF!</definedName>
    <definedName name="Wholesale_fixed_assets_depreciation_rate___control.WWN">#REF!</definedName>
    <definedName name="Wholesale_fixed_assets_initial_balance___control___nominal.ADDN1">#REF!</definedName>
    <definedName name="Wholesale_fixed_assets_initial_balance___control___nominal.ADDN2">#REF!</definedName>
    <definedName name="Wholesale_fixed_assets_initial_balance___control___nominal.BR">#REF!</definedName>
    <definedName name="Wholesale_fixed_assets_initial_balance___control___nominal.WN">#REF!</definedName>
    <definedName name="Wholesale_fixed_assets_initial_balance___control___nominal.WR">#REF!</definedName>
    <definedName name="Wholesale_fixed_assets_initial_balance___control___nominal.WWN">#REF!</definedName>
    <definedName name="Wholesale_measured_charge___Retail_residential___nominal">#REF!</definedName>
    <definedName name="Wholesale_measured_charge_proportion_____100__alert">#REF!</definedName>
    <definedName name="Wholesale_measured_charge_proportion_____100__alert_overall">#REF!</definedName>
    <definedName name="Wholesale_measured_residential_revenue_weighting">#REF!</definedName>
    <definedName name="Wholesale_negative_tax_calculated___nominal">#REF!</definedName>
    <definedName name="Wholesale_negative_tax_calculated___post_financeability___nominal">#REF!</definedName>
    <definedName name="Wholesale_positive_tax_calculated___nominal">#REF!</definedName>
    <definedName name="Wholesale_positive_tax_calculated___post_financeability___nominal">#REF!</definedName>
    <definedName name="Wholesale_post_financeability_adjustments___real.ADDN1">#REF!</definedName>
    <definedName name="Wholesale_post_financeability_adjustments___real.ADDN2">#REF!</definedName>
    <definedName name="Wholesale_post_financeability_adjustments___real.BR">#REF!</definedName>
    <definedName name="Wholesale_post_financeability_adjustments___real.WN">#REF!</definedName>
    <definedName name="Wholesale_post_financeability_adjustments___real.WR">#REF!</definedName>
    <definedName name="Wholesale_post_financeability_adjustments___real.WWN">#REF!</definedName>
    <definedName name="Wholesale_post_financeability_revenue_impact___nominal">#REF!</definedName>
    <definedName name="Wholesale_revenue_impact_of_post_financeability__by_tariff_band___Business___nominal.1">#REF!</definedName>
    <definedName name="Wholesale_revenue_impact_of_post_financeability__by_tariff_band___Business___nominal.2">#REF!</definedName>
    <definedName name="Wholesale_revenue_impact_of_post_financeability__by_tariff_band___Business___nominal.3">#REF!</definedName>
    <definedName name="Wholesale_revenue_impact_of_post_financeability_margin___by_tariff_band___Business___nominal.1">#REF!</definedName>
    <definedName name="Wholesale_revenue_impact_of_post_financeability_margin___by_tariff_band___Business___nominal.2">#REF!</definedName>
    <definedName name="Wholesale_revenue_impact_of_post_financeability_margin___by_tariff_band___Business___nominal.3">#REF!</definedName>
    <definedName name="Wholesale_revenue_impact_of_post_financeability_margin___by_tariff_band___Business___real.1">#REF!</definedName>
    <definedName name="Wholesale_revenue_impact_of_post_financeability_margin___by_tariff_band___Business___real.2">#REF!</definedName>
    <definedName name="Wholesale_revenue_impact_of_post_financeability_margin___by_tariff_band___Business___real.3">#REF!</definedName>
    <definedName name="Wholesale_tax_due___nominal">#REF!</definedName>
    <definedName name="Wholesale_tax_due___post_financeability___nominal">#REF!</definedName>
    <definedName name="Wholesale_tax_loss_balance___nominal">#REF!</definedName>
    <definedName name="Wholesale_tax_loss_balance___nominal.BEG">#REF!</definedName>
    <definedName name="Wholesale_tax_loss_balance___post_financeability___nominal">#REF!</definedName>
    <definedName name="Wholesale_tax_loss_balance___post_financeability___nominal.BEG">#REF!</definedName>
    <definedName name="Wholesale_total_base_RORE___nominal">#REF!</definedName>
    <definedName name="Wholesale_total_revenue_apportioned___residential___nominal">#REF!</definedName>
    <definedName name="Wholesale_unmeasured_charge___Retail_residential___nominal">#REF!</definedName>
    <definedName name="Wholesale_unmeasured_charge_proportion_____100__alert">#REF!</definedName>
    <definedName name="Wholesale_unmeasured_charge_proportion_____100__alert_overall">#REF!</definedName>
    <definedName name="Wholesale_unmeasured_residential_revenue_weighting">#REF!</definedName>
    <definedName name="Wholesale_wastewater_network_allowed_revenue__excluding_capital_connection_charges__other_income_and_operating_income__per_residential_customer___real">#REF!</definedName>
    <definedName name="Wholesale_water_network_allowed_revenue__excluding_capital_connection_charges__other_income_and_operating_income__per_residential_customer___real">#REF!</definedName>
    <definedName name="Wholesale_water_resources_allowed_revenue__excluding_capital_connection_charges__other_income_and_operating_income__per_residential_customer___real">#REF!</definedName>
    <definedName name="WILTS">#REF!</definedName>
    <definedName name="WIREN_Act">#REF!</definedName>
    <definedName name="WIT">#REF!</definedName>
    <definedName name="WMNIN_Act">#REF!</definedName>
    <definedName name="WNet_Act">#REF!</definedName>
    <definedName name="WNet_BP">#REF!</definedName>
    <definedName name="WNet_FD">#REF!</definedName>
    <definedName name="WoC_average_bill___5yr_average___nominal">#REF!</definedName>
    <definedName name="WoC_average_bill___5yr_average___real">#REF!</definedName>
    <definedName name="WoC_average_bill___nominal">#REF!</definedName>
    <definedName name="WoC_average_bill___real">#REF!</definedName>
    <definedName name="WoC_average_bill_growth___nominal">#REF!</definedName>
    <definedName name="WoC_average_bill_growth___real">#REF!</definedName>
    <definedName name="WoCstransition">#REF!</definedName>
    <definedName name="wombat" hidden="1">#REF!</definedName>
    <definedName name="WorkCap">#REF!</definedName>
    <definedName name="WorkCap_Q">#REF!</definedName>
    <definedName name="Working_capital_balances___control___nominal.ADDN1">#REF!</definedName>
    <definedName name="Working_capital_balances___control___nominal.ADDN2">#REF!</definedName>
    <definedName name="Working_capital_balances___control___nominal.BR">#REF!</definedName>
    <definedName name="Working_capital_balances___control___nominal.WN">#REF!</definedName>
    <definedName name="Working_capital_balances___control___nominal.WR">#REF!</definedName>
    <definedName name="Working_capital_balances___control___nominal.WWN">#REF!</definedName>
    <definedName name="Working_capital_by_tariff_band_check">#REF!</definedName>
    <definedName name="Working_capital_by_tariff_band_check_calc">#REF!</definedName>
    <definedName name="Working_capital_by_tariff_band_check_overall">#REF!</definedName>
    <definedName name="wotsthis" hidden="1">{"P&amp;L phased",#N/A,FALSE,"P and L";"Interest phased",#N/A,FALSE,"Interest";"Cshf phased",#N/A,FALSE,"Cashflow";"BSheet phased",#N/A,FALSE,"B Sheet";"Capex phased",#N/A,FALSE,"Capex"}</definedName>
    <definedName name="WPS_OUTPUT_FOR_JR03">#REF!</definedName>
    <definedName name="WRG">#REF!</definedName>
    <definedName name="wrn.CHARGE." hidden="1">{"CHARGE",#N/A,FALSE,"401C11"}</definedName>
    <definedName name="wrn.GROSS." hidden="1">{"GROSS",#N/A,FALSE,"401C11"}</definedName>
    <definedName name="wrn.NET." hidden="1">{"NET",#N/A,FALSE,"401C11"}</definedName>
    <definedName name="wrn.papersdraft" hidden="1">{"bal",#N/A,FALSE,"working papers";"income",#N/A,FALSE,"working papers"}</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hidden="1">{"P&amp;L phased",#N/A,FALSE,"P and L";"Interest phased",#N/A,FALSE,"Interest";"Cshf phased",#N/A,FALSE,"Cashflow";"BSheet phased",#N/A,FALSE,"B Sheet";"Capex phased",#N/A,FALSE,"Capex"}</definedName>
    <definedName name="wrn.wpapers." hidden="1">{"bal",#N/A,FALSE,"working papers";"income",#N/A,FALSE,"working papers"}</definedName>
    <definedName name="WRP">#REF!</definedName>
    <definedName name="WSHBPinputs">#REF!</definedName>
    <definedName name="WSHBPtrans">#REF!</definedName>
    <definedName name="WSHtransition">#REF!</definedName>
    <definedName name="WSXBPinputs">#REF!</definedName>
    <definedName name="WSXBPtrans">#REF!</definedName>
    <definedName name="WSXtransition">#REF!</definedName>
    <definedName name="Wtotalgrosscapx">#REF!</definedName>
    <definedName name="WTW_Sludge_Lagoon">#REF!</definedName>
    <definedName name="WTW_Sludge_Land">#REF!</definedName>
    <definedName name="WTW_Sludge_Landfill">#REF!</definedName>
    <definedName name="WTWSludge_Lagoon_EF_CH4">#REF!</definedName>
    <definedName name="WTWSludge_Lagoon_EF_N2O">#REF!</definedName>
    <definedName name="WTWSludge_Land_EF_CH4">#REF!</definedName>
    <definedName name="WTWSludge_Land_EF_N2O">#REF!</definedName>
    <definedName name="WTWSludge_Landfill_EF_CH4">#REF!</definedName>
    <definedName name="WX_A_H">#REF!</definedName>
    <definedName name="WX_A_L">#REF!</definedName>
    <definedName name="WX_A_M">#REF!</definedName>
    <definedName name="WX_AW_H">#REF!</definedName>
    <definedName name="WX_AW_L">#REF!</definedName>
    <definedName name="WX_AW_M">#REF!</definedName>
    <definedName name="WX_E">#REF!</definedName>
    <definedName name="WX_W">#REF!</definedName>
    <definedName name="X">#REF!</definedName>
    <definedName name="XCCVBV">#REF!</definedName>
    <definedName name="xdcvdsf">#REF!</definedName>
    <definedName name="XX">#REF!</definedName>
    <definedName name="xxx" hidden="1">{"CHARGE",#N/A,FALSE,"401C11"}</definedName>
    <definedName name="Y">#REF!</definedName>
    <definedName name="Y_A_H">#REF!</definedName>
    <definedName name="Y_A_L">#REF!</definedName>
    <definedName name="Y_A_M">#REF!</definedName>
    <definedName name="Y_A_N">#REF!</definedName>
    <definedName name="Y_AW_H">#REF!</definedName>
    <definedName name="Y_AW_L">#REF!</definedName>
    <definedName name="Y_AW_M">#REF!</definedName>
    <definedName name="Y_AW_N">#REF!</definedName>
    <definedName name="Y_E">#REF!</definedName>
    <definedName name="Year">#REF!</definedName>
    <definedName name="Year_average___nominal___RCV___Growth___BR">#REF!</definedName>
    <definedName name="Year_average_nominal_RCV___Growth___ADDN1">#REF!</definedName>
    <definedName name="Year_average_nominal_RCV___Growth___ADDN2">#REF!</definedName>
    <definedName name="Year_average_nominal_RCV___Growth___WWN">#REF!</definedName>
    <definedName name="Year_average_nominal_RCV_Growth___WN">#REF!</definedName>
    <definedName name="Year_average_nominal_RCV_growth___WR">#REF!</definedName>
    <definedName name="Year_average_RCV___Growth___Wholesale___nominal">#REF!</definedName>
    <definedName name="Year_average_RCV_Growth____control.ADDN1">#REF!</definedName>
    <definedName name="Year_average_RCV_Growth____control.ADDN2">#REF!</definedName>
    <definedName name="Year_average_RCV_Growth____control.BR">#REF!</definedName>
    <definedName name="Year_average_RCV_Growth____control.WN">#REF!</definedName>
    <definedName name="Year_average_RCV_Growth____control.WR">#REF!</definedName>
    <definedName name="Year_average_RCV_Growth____control.WWN">#REF!</definedName>
    <definedName name="YEAR_B4_LAST">#REF!</definedName>
    <definedName name="YEAR_B4B4_LAST">#REF!</definedName>
    <definedName name="YEAR_B5_LAST">#REF!</definedName>
    <definedName name="YearRange_InputData">#REF!</definedName>
    <definedName name="Years_from_valuation_date">#REF!</definedName>
    <definedName name="YearVal">#REF!</definedName>
    <definedName name="yhnry">#REF!</definedName>
    <definedName name="YKYBPinputs">#REF!</definedName>
    <definedName name="YKYBPtrans">#REF!</definedName>
    <definedName name="YKYtransition">#REF!</definedName>
    <definedName name="YYear">#REF!</definedName>
    <definedName name="yyy" hidden="1">{"GROSS",#N/A,FALSE,"401C11"}</definedName>
    <definedName name="Z">#REF!</definedName>
    <definedName name="zzCompany_Name">#REF!</definedName>
    <definedName name="zzics">#REF!</definedName>
    <definedName name="zzz" hidden="1">{"NET",#N/A,FALSE,"401C11"}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34" l="1"/>
  <c r="C9" i="34"/>
  <c r="B11" i="33"/>
  <c r="C21" i="35"/>
  <c r="C20" i="35"/>
  <c r="H5" i="33"/>
  <c r="B17" i="33"/>
  <c r="B14" i="33"/>
  <c r="B8" i="33"/>
  <c r="G15" i="35"/>
  <c r="G14" i="35"/>
  <c r="G13" i="35"/>
  <c r="G12" i="35"/>
  <c r="G11" i="35"/>
  <c r="G10" i="35"/>
  <c r="G9" i="35"/>
  <c r="G7" i="35"/>
  <c r="G8" i="35"/>
  <c r="G6" i="35"/>
  <c r="D15" i="35"/>
  <c r="D14" i="35"/>
  <c r="D13" i="35"/>
  <c r="D12" i="35"/>
  <c r="D11" i="35"/>
  <c r="D10" i="35"/>
  <c r="D9" i="35"/>
  <c r="D8" i="35"/>
  <c r="D7" i="35"/>
  <c r="D6" i="35"/>
  <c r="C8" i="34"/>
  <c r="K15" i="14"/>
  <c r="L15" i="14"/>
  <c r="M15" i="14"/>
  <c r="J15" i="14"/>
  <c r="E14" i="14"/>
  <c r="F14" i="14"/>
  <c r="G14" i="14"/>
  <c r="H14" i="14"/>
  <c r="I14" i="14"/>
  <c r="A1" i="36" l="1"/>
  <c r="B5" i="33" s="1"/>
  <c r="E6" i="34" l="1"/>
  <c r="G20" i="14"/>
  <c r="I20" i="14"/>
  <c r="F20" i="14"/>
  <c r="F19" i="14"/>
  <c r="G19" i="14"/>
  <c r="I19" i="14"/>
  <c r="E19" i="14"/>
  <c r="E8" i="34"/>
  <c r="K9" i="14" l="1"/>
  <c r="L9" i="14"/>
  <c r="M9" i="14"/>
  <c r="M11" i="14" s="1"/>
  <c r="M20" i="14" s="1"/>
  <c r="N9" i="14"/>
  <c r="O9" i="14"/>
  <c r="O11" i="14" s="1"/>
  <c r="O20" i="14" s="1"/>
  <c r="P9" i="14"/>
  <c r="P11" i="14" s="1"/>
  <c r="P20" i="14" s="1"/>
  <c r="Q9" i="14"/>
  <c r="R9" i="14"/>
  <c r="J9" i="14"/>
  <c r="E20" i="14"/>
  <c r="E9" i="14"/>
  <c r="E7" i="34" s="1"/>
  <c r="I10" i="14"/>
  <c r="H10" i="14"/>
  <c r="G10" i="14"/>
  <c r="F10" i="14"/>
  <c r="E10" i="14"/>
  <c r="R13" i="14"/>
  <c r="Q13" i="14"/>
  <c r="P13" i="14"/>
  <c r="P15" i="14" s="1"/>
  <c r="O13" i="14"/>
  <c r="N13" i="14"/>
  <c r="M13" i="14"/>
  <c r="M19" i="14" s="1"/>
  <c r="L13" i="14"/>
  <c r="L19" i="14" s="1"/>
  <c r="K13" i="14"/>
  <c r="J13" i="14"/>
  <c r="I13" i="14"/>
  <c r="G13" i="14"/>
  <c r="F13" i="14"/>
  <c r="E13" i="14"/>
  <c r="O15" i="14" l="1"/>
  <c r="O19" i="14" s="1"/>
  <c r="Q19" i="14"/>
  <c r="Q15" i="14"/>
  <c r="R15" i="14"/>
  <c r="R19" i="14" s="1"/>
  <c r="N15" i="14"/>
  <c r="N19" i="14" s="1"/>
  <c r="P19" i="14"/>
  <c r="Q11" i="14"/>
  <c r="Q20" i="14" s="1"/>
  <c r="N11" i="14"/>
  <c r="N20" i="14" s="1"/>
  <c r="J19" i="14"/>
  <c r="K11" i="14"/>
  <c r="K20" i="14" s="1"/>
  <c r="K19" i="14"/>
  <c r="J11" i="14"/>
  <c r="J20" i="14" s="1"/>
  <c r="L11" i="14"/>
  <c r="L20" i="14" s="1"/>
  <c r="R11" i="14"/>
  <c r="R20" i="14" s="1"/>
  <c r="G15" i="15"/>
  <c r="E15" i="15"/>
  <c r="H21" i="13" l="1"/>
  <c r="H19" i="13"/>
  <c r="H17" i="13"/>
  <c r="H11" i="13" l="1"/>
  <c r="P36" i="14"/>
  <c r="N18" i="14"/>
  <c r="N105" i="14"/>
  <c r="F21" i="14"/>
  <c r="F11" i="26"/>
  <c r="F21" i="26"/>
  <c r="M13" i="26"/>
  <c r="K13" i="26"/>
  <c r="K17" i="26" s="1"/>
  <c r="K22" i="26" s="1"/>
  <c r="L13" i="26"/>
  <c r="L56" i="14"/>
  <c r="N36" i="14"/>
  <c r="F42" i="14"/>
  <c r="N13" i="26"/>
  <c r="F15" i="26"/>
  <c r="O13" i="26"/>
  <c r="N56" i="14"/>
  <c r="P18" i="14"/>
  <c r="P105" i="14"/>
  <c r="P13" i="26"/>
  <c r="Q13" i="26"/>
  <c r="P56" i="14"/>
  <c r="R18" i="14"/>
  <c r="N93" i="14"/>
  <c r="M18" i="14"/>
  <c r="M105" i="14"/>
  <c r="J13" i="26"/>
  <c r="J17" i="26" s="1"/>
  <c r="J22" i="26" s="1"/>
  <c r="K56" i="14"/>
  <c r="M36" i="14"/>
  <c r="F75" i="14"/>
  <c r="M82" i="14"/>
  <c r="N82" i="14"/>
  <c r="O36" i="14"/>
  <c r="O18" i="14"/>
  <c r="O105" i="14"/>
  <c r="M56" i="14"/>
  <c r="O93" i="14"/>
  <c r="P93" i="14"/>
  <c r="O82" i="14"/>
  <c r="P82" i="14"/>
  <c r="O56" i="14"/>
  <c r="Q18" i="14"/>
  <c r="Q93" i="14"/>
  <c r="R93" i="14"/>
  <c r="Q82" i="14"/>
  <c r="J18" i="14"/>
  <c r="J105" i="14"/>
  <c r="J36" i="14"/>
  <c r="J93" i="14"/>
  <c r="I82" i="14"/>
  <c r="J82" i="14"/>
  <c r="K18" i="14"/>
  <c r="K105" i="14"/>
  <c r="K36" i="14"/>
  <c r="K93" i="14"/>
  <c r="K82" i="14"/>
  <c r="L18" i="14"/>
  <c r="L105" i="14"/>
  <c r="J56" i="14"/>
  <c r="L36" i="14"/>
  <c r="L93" i="14"/>
  <c r="L82" i="14"/>
  <c r="M93" i="14"/>
  <c r="F126" i="14"/>
  <c r="G112" i="14"/>
  <c r="E112" i="14"/>
  <c r="G17" i="14"/>
  <c r="F17" i="14"/>
  <c r="E17" i="14"/>
  <c r="I105" i="14"/>
  <c r="G105" i="14"/>
  <c r="F105" i="14"/>
  <c r="E105" i="14"/>
  <c r="I24" i="14"/>
  <c r="G24" i="14"/>
  <c r="F24" i="14"/>
  <c r="E24" i="14"/>
  <c r="I30" i="14"/>
  <c r="G30" i="14"/>
  <c r="F30" i="14"/>
  <c r="E30" i="14"/>
  <c r="I25" i="14"/>
  <c r="H25" i="14"/>
  <c r="G25" i="14"/>
  <c r="F25" i="14"/>
  <c r="E25" i="14"/>
  <c r="R126" i="14"/>
  <c r="Q126" i="14"/>
  <c r="P126" i="14"/>
  <c r="O126" i="14"/>
  <c r="N126" i="14"/>
  <c r="M126" i="14"/>
  <c r="L126" i="14"/>
  <c r="K126" i="14"/>
  <c r="J126" i="14"/>
  <c r="I126" i="14"/>
  <c r="G126" i="14"/>
  <c r="E126" i="14"/>
  <c r="I108" i="14"/>
  <c r="G108" i="14"/>
  <c r="F108" i="14"/>
  <c r="E108" i="14"/>
  <c r="R21" i="14"/>
  <c r="Q21" i="14"/>
  <c r="P21" i="14"/>
  <c r="O21" i="14"/>
  <c r="N21" i="14"/>
  <c r="M21" i="14"/>
  <c r="L21" i="14"/>
  <c r="K21" i="14"/>
  <c r="J21" i="14"/>
  <c r="I21" i="14"/>
  <c r="H21" i="14"/>
  <c r="G21" i="14"/>
  <c r="E21" i="14"/>
  <c r="I9" i="14"/>
  <c r="G9" i="14"/>
  <c r="F9" i="14"/>
  <c r="I18" i="14"/>
  <c r="G18" i="14"/>
  <c r="F18" i="14"/>
  <c r="E18" i="14"/>
  <c r="G116" i="14"/>
  <c r="E116" i="14"/>
  <c r="G115" i="14"/>
  <c r="E115" i="14"/>
  <c r="I58" i="15"/>
  <c r="G58" i="15"/>
  <c r="F58" i="15"/>
  <c r="E58" i="15"/>
  <c r="I57" i="15"/>
  <c r="G57" i="15"/>
  <c r="F57" i="15"/>
  <c r="E57" i="15"/>
  <c r="Q11" i="24"/>
  <c r="P11" i="24"/>
  <c r="O11" i="24"/>
  <c r="N11" i="24"/>
  <c r="M11" i="24"/>
  <c r="L11" i="24"/>
  <c r="K11" i="24"/>
  <c r="J11" i="24"/>
  <c r="I11" i="24"/>
  <c r="G11" i="24"/>
  <c r="G21" i="35" s="1"/>
  <c r="E11" i="24"/>
  <c r="D21" i="35" s="1"/>
  <c r="G127" i="14"/>
  <c r="E127" i="14"/>
  <c r="G128" i="14"/>
  <c r="E128" i="14"/>
  <c r="G125" i="14"/>
  <c r="F125" i="14"/>
  <c r="E125" i="14"/>
  <c r="I9" i="24"/>
  <c r="F9" i="24"/>
  <c r="E9" i="24"/>
  <c r="D20" i="35" s="1"/>
  <c r="G99" i="14"/>
  <c r="G9" i="24" s="1"/>
  <c r="G20" i="35" s="1"/>
  <c r="I98" i="14"/>
  <c r="G98" i="14"/>
  <c r="F98" i="14"/>
  <c r="E98" i="14"/>
  <c r="I97" i="14"/>
  <c r="G97" i="14"/>
  <c r="F97" i="14"/>
  <c r="E97" i="14"/>
  <c r="G122" i="14"/>
  <c r="E122" i="14"/>
  <c r="G121" i="14"/>
  <c r="F121" i="14"/>
  <c r="E121" i="14"/>
  <c r="G111" i="14"/>
  <c r="E111" i="14"/>
  <c r="I55" i="14"/>
  <c r="H55" i="14"/>
  <c r="G55" i="14"/>
  <c r="F55" i="14"/>
  <c r="E55" i="14"/>
  <c r="I48" i="14"/>
  <c r="H48" i="14"/>
  <c r="G48" i="14"/>
  <c r="F48" i="14"/>
  <c r="E48" i="14"/>
  <c r="H36" i="14"/>
  <c r="H93" i="14"/>
  <c r="I22" i="26"/>
  <c r="H22" i="26"/>
  <c r="G22" i="26"/>
  <c r="F22" i="26"/>
  <c r="E22" i="26"/>
  <c r="R15" i="26"/>
  <c r="Q15" i="26"/>
  <c r="P15" i="26"/>
  <c r="O15" i="26"/>
  <c r="N15" i="26"/>
  <c r="M15" i="26"/>
  <c r="L15" i="26"/>
  <c r="K15" i="26"/>
  <c r="J15" i="26"/>
  <c r="I15" i="26"/>
  <c r="H15" i="26"/>
  <c r="G15" i="26"/>
  <c r="E15" i="26"/>
  <c r="G11" i="26"/>
  <c r="G21" i="26" s="1"/>
  <c r="E11" i="26"/>
  <c r="E21" i="26"/>
  <c r="I94" i="14"/>
  <c r="G94" i="14"/>
  <c r="F94" i="14"/>
  <c r="E94" i="14"/>
  <c r="I83" i="14"/>
  <c r="G83" i="14"/>
  <c r="F83" i="14"/>
  <c r="E83" i="14"/>
  <c r="I78" i="14"/>
  <c r="G78" i="14"/>
  <c r="F78" i="14"/>
  <c r="E78" i="14"/>
  <c r="I93" i="14"/>
  <c r="G93" i="14"/>
  <c r="F93" i="14"/>
  <c r="E93" i="14"/>
  <c r="I87" i="14"/>
  <c r="G87" i="14"/>
  <c r="F87" i="14"/>
  <c r="E87" i="14"/>
  <c r="I86" i="14"/>
  <c r="G86" i="14"/>
  <c r="F86" i="14"/>
  <c r="E86" i="14"/>
  <c r="R82" i="14"/>
  <c r="G82" i="14"/>
  <c r="F82" i="14"/>
  <c r="E82" i="14"/>
  <c r="I81" i="14"/>
  <c r="H81" i="14"/>
  <c r="G81" i="14"/>
  <c r="F81" i="14"/>
  <c r="E81" i="14"/>
  <c r="I76" i="14"/>
  <c r="H76" i="14"/>
  <c r="G76" i="14"/>
  <c r="F76" i="14"/>
  <c r="E76" i="14"/>
  <c r="R75" i="14"/>
  <c r="Q75" i="14"/>
  <c r="P75" i="14"/>
  <c r="O75" i="14"/>
  <c r="N75" i="14"/>
  <c r="M75" i="14"/>
  <c r="L75" i="14"/>
  <c r="K75" i="14"/>
  <c r="J75" i="14"/>
  <c r="I75" i="14"/>
  <c r="H75" i="14"/>
  <c r="G75" i="14"/>
  <c r="E75" i="14"/>
  <c r="I68" i="14"/>
  <c r="G68" i="14"/>
  <c r="F68" i="14"/>
  <c r="E68" i="14"/>
  <c r="I67" i="14"/>
  <c r="G67" i="14"/>
  <c r="F67" i="14"/>
  <c r="E67" i="14"/>
  <c r="I62" i="14"/>
  <c r="G62" i="14"/>
  <c r="F62" i="14"/>
  <c r="I61" i="14"/>
  <c r="G61" i="14"/>
  <c r="F61" i="14"/>
  <c r="E62" i="14"/>
  <c r="E61" i="14"/>
  <c r="R56" i="14"/>
  <c r="Q56" i="14"/>
  <c r="I56" i="14"/>
  <c r="G56" i="14"/>
  <c r="F56" i="14"/>
  <c r="E56" i="14"/>
  <c r="I54" i="14"/>
  <c r="H54" i="14"/>
  <c r="G54" i="14"/>
  <c r="F54" i="14"/>
  <c r="E54" i="14"/>
  <c r="I49" i="14"/>
  <c r="G49" i="14"/>
  <c r="F49" i="14"/>
  <c r="E49" i="14"/>
  <c r="I47" i="14"/>
  <c r="H47" i="14"/>
  <c r="G47" i="14"/>
  <c r="F47" i="14"/>
  <c r="E47" i="14"/>
  <c r="I44" i="14"/>
  <c r="I77" i="14" s="1"/>
  <c r="G44" i="14"/>
  <c r="G92" i="14" s="1"/>
  <c r="F44" i="14"/>
  <c r="F77" i="14" s="1"/>
  <c r="E44" i="14"/>
  <c r="E92" i="14" s="1"/>
  <c r="I43" i="14"/>
  <c r="G43" i="14"/>
  <c r="F43" i="14"/>
  <c r="E43" i="14"/>
  <c r="R42" i="14"/>
  <c r="Q42" i="14"/>
  <c r="P42" i="14"/>
  <c r="O42" i="14"/>
  <c r="N42" i="14"/>
  <c r="M42" i="14"/>
  <c r="L42" i="14"/>
  <c r="K42" i="14"/>
  <c r="J42" i="14"/>
  <c r="I42" i="14"/>
  <c r="H42" i="14"/>
  <c r="G42" i="14"/>
  <c r="E42" i="14"/>
  <c r="I37" i="14"/>
  <c r="G37" i="14"/>
  <c r="F37" i="14"/>
  <c r="E37" i="14"/>
  <c r="I36" i="14"/>
  <c r="G36" i="14"/>
  <c r="F36" i="14"/>
  <c r="E36" i="14"/>
  <c r="J31" i="14"/>
  <c r="I31" i="14"/>
  <c r="G31" i="14"/>
  <c r="F31" i="14"/>
  <c r="E31" i="14"/>
  <c r="I25" i="26"/>
  <c r="J26" i="26" s="1"/>
  <c r="H25" i="26"/>
  <c r="G25" i="26"/>
  <c r="F25" i="26"/>
  <c r="E25" i="26"/>
  <c r="R13" i="26"/>
  <c r="I13" i="26"/>
  <c r="H13" i="26"/>
  <c r="G13" i="26"/>
  <c r="F13" i="26"/>
  <c r="E13" i="26"/>
  <c r="F8" i="33"/>
  <c r="J8" i="15"/>
  <c r="J5" i="13" s="1"/>
  <c r="J5" i="24"/>
  <c r="G65" i="15"/>
  <c r="E65" i="15"/>
  <c r="G64" i="15"/>
  <c r="E64" i="15"/>
  <c r="G63" i="15"/>
  <c r="E63" i="15"/>
  <c r="I54" i="15"/>
  <c r="G54" i="15"/>
  <c r="F54" i="15"/>
  <c r="E54" i="15"/>
  <c r="I53" i="15"/>
  <c r="G53" i="15"/>
  <c r="F53" i="15"/>
  <c r="E53" i="15"/>
  <c r="I49" i="15"/>
  <c r="G49" i="15"/>
  <c r="F49" i="15"/>
  <c r="E49" i="15"/>
  <c r="I48" i="15"/>
  <c r="G48" i="15"/>
  <c r="F48" i="15"/>
  <c r="E48" i="15"/>
  <c r="I45" i="15"/>
  <c r="H45" i="15"/>
  <c r="G45" i="15"/>
  <c r="F45" i="15"/>
  <c r="E45" i="15"/>
  <c r="G44" i="15"/>
  <c r="F44" i="15"/>
  <c r="E44" i="15"/>
  <c r="I41" i="15"/>
  <c r="J42" i="15"/>
  <c r="J48" i="15"/>
  <c r="J50" i="15"/>
  <c r="G41" i="15"/>
  <c r="F41" i="15"/>
  <c r="E41" i="15"/>
  <c r="I34" i="15"/>
  <c r="H34" i="15"/>
  <c r="G34" i="15"/>
  <c r="F34" i="15"/>
  <c r="E34" i="15"/>
  <c r="G33" i="15"/>
  <c r="F33" i="15"/>
  <c r="E33" i="15"/>
  <c r="I28" i="15"/>
  <c r="G28" i="15"/>
  <c r="F28" i="15"/>
  <c r="E28" i="15"/>
  <c r="I27" i="15"/>
  <c r="H27" i="15"/>
  <c r="G27" i="15"/>
  <c r="F27" i="15"/>
  <c r="E27" i="15"/>
  <c r="G26" i="15"/>
  <c r="F26" i="15"/>
  <c r="E26" i="15"/>
  <c r="G25" i="15"/>
  <c r="F25" i="15"/>
  <c r="E25" i="15"/>
  <c r="I19" i="15"/>
  <c r="G19" i="15"/>
  <c r="F19" i="15"/>
  <c r="E19" i="15"/>
  <c r="G18" i="15"/>
  <c r="E18" i="15"/>
  <c r="F15" i="15"/>
  <c r="F16" i="15" s="1"/>
  <c r="F18" i="15" s="1"/>
  <c r="I11" i="15"/>
  <c r="H11" i="15"/>
  <c r="G11" i="15"/>
  <c r="F11" i="15"/>
  <c r="E11" i="15"/>
  <c r="I5" i="15"/>
  <c r="H5" i="15"/>
  <c r="G5" i="15"/>
  <c r="F5" i="15"/>
  <c r="E5" i="15"/>
  <c r="I4" i="15"/>
  <c r="I4" i="19"/>
  <c r="E4" i="15"/>
  <c r="E4" i="14"/>
  <c r="I3" i="15"/>
  <c r="I3" i="24"/>
  <c r="E3" i="15"/>
  <c r="E3" i="14"/>
  <c r="I2" i="15"/>
  <c r="I2" i="19"/>
  <c r="E2" i="15"/>
  <c r="E2" i="13"/>
  <c r="F5" i="33"/>
  <c r="D8" i="33"/>
  <c r="E5" i="19"/>
  <c r="E4" i="13"/>
  <c r="K8" i="15"/>
  <c r="L8" i="15" s="1"/>
  <c r="K5" i="19"/>
  <c r="J5" i="26"/>
  <c r="J5" i="19"/>
  <c r="E2" i="14"/>
  <c r="E2" i="19"/>
  <c r="E5" i="13"/>
  <c r="E5" i="24"/>
  <c r="K5" i="26"/>
  <c r="E5" i="14"/>
  <c r="E3" i="13"/>
  <c r="K5" i="24"/>
  <c r="K5" i="14"/>
  <c r="E2" i="24"/>
  <c r="I3" i="19"/>
  <c r="J5" i="14"/>
  <c r="K11" i="15"/>
  <c r="K12" i="15"/>
  <c r="K28" i="15" s="1"/>
  <c r="J11" i="15"/>
  <c r="J12" i="15" s="1"/>
  <c r="E4" i="24"/>
  <c r="J5" i="15"/>
  <c r="E4" i="19"/>
  <c r="I4" i="24"/>
  <c r="I2" i="24"/>
  <c r="J58" i="15"/>
  <c r="J54" i="15"/>
  <c r="J43" i="14"/>
  <c r="J45" i="14" s="1"/>
  <c r="J49" i="14" s="1"/>
  <c r="J68" i="14"/>
  <c r="E3" i="19"/>
  <c r="E3" i="24"/>
  <c r="H82" i="14"/>
  <c r="H18" i="14"/>
  <c r="H126" i="14"/>
  <c r="H56" i="14"/>
  <c r="H11" i="24"/>
  <c r="R11" i="24"/>
  <c r="H9" i="14" l="1"/>
  <c r="H13" i="14"/>
  <c r="C15" i="35"/>
  <c r="C14" i="35"/>
  <c r="C7" i="35"/>
  <c r="C13" i="35"/>
  <c r="C12" i="35"/>
  <c r="C11" i="35"/>
  <c r="C10" i="35"/>
  <c r="C9" i="35"/>
  <c r="C8" i="35"/>
  <c r="C6" i="35"/>
  <c r="F11" i="33"/>
  <c r="C7" i="34"/>
  <c r="D5" i="33"/>
  <c r="C6" i="34"/>
  <c r="J19" i="15"/>
  <c r="J28" i="15"/>
  <c r="J29" i="15" s="1"/>
  <c r="L5" i="19"/>
  <c r="L5" i="15"/>
  <c r="L5" i="14"/>
  <c r="L5" i="13"/>
  <c r="L5" i="24"/>
  <c r="L5" i="26"/>
  <c r="M8" i="15"/>
  <c r="L11" i="15"/>
  <c r="L12" i="15" s="1"/>
  <c r="K19" i="15"/>
  <c r="K20" i="15" s="1"/>
  <c r="K21" i="15" s="1"/>
  <c r="K5" i="13"/>
  <c r="K5" i="15"/>
  <c r="J20" i="15"/>
  <c r="J21" i="15" s="1"/>
  <c r="J34" i="15" s="1"/>
  <c r="J35" i="15" s="1"/>
  <c r="J41" i="15" s="1"/>
  <c r="K42" i="15" s="1"/>
  <c r="K48" i="15" s="1"/>
  <c r="G77" i="14"/>
  <c r="I92" i="14"/>
  <c r="E77" i="14"/>
  <c r="L17" i="26"/>
  <c r="L22" i="26" s="1"/>
  <c r="M23" i="26" s="1"/>
  <c r="M25" i="26" s="1"/>
  <c r="J23" i="26"/>
  <c r="J25" i="14" s="1"/>
  <c r="L23" i="26"/>
  <c r="L25" i="14" s="1"/>
  <c r="F92" i="14"/>
  <c r="J47" i="14"/>
  <c r="J76" i="14"/>
  <c r="J25" i="26"/>
  <c r="K26" i="26" s="1"/>
  <c r="K81" i="14" s="1"/>
  <c r="J54" i="14"/>
  <c r="J81" i="14"/>
  <c r="K23" i="26"/>
  <c r="K25" i="14" s="1"/>
  <c r="J36" i="15"/>
  <c r="J2" i="24"/>
  <c r="J45" i="15"/>
  <c r="J27" i="15"/>
  <c r="J2" i="15"/>
  <c r="J2" i="13"/>
  <c r="H9" i="13"/>
  <c r="R36" i="14"/>
  <c r="Q36" i="14"/>
  <c r="R105" i="14"/>
  <c r="J4" i="15" l="1"/>
  <c r="J4" i="24"/>
  <c r="J4" i="26"/>
  <c r="J4" i="19"/>
  <c r="J4" i="14"/>
  <c r="J4" i="13"/>
  <c r="M5" i="15"/>
  <c r="N8" i="15"/>
  <c r="M5" i="19"/>
  <c r="M5" i="14"/>
  <c r="M11" i="15"/>
  <c r="M12" i="15" s="1"/>
  <c r="M5" i="26"/>
  <c r="M5" i="24"/>
  <c r="M5" i="13"/>
  <c r="L19" i="15"/>
  <c r="L28" i="15"/>
  <c r="J2" i="14"/>
  <c r="J2" i="19"/>
  <c r="J2" i="26"/>
  <c r="H15" i="14"/>
  <c r="H19" i="14" s="1"/>
  <c r="M17" i="26"/>
  <c r="M22" i="26" s="1"/>
  <c r="N23" i="26" s="1"/>
  <c r="N25" i="14" s="1"/>
  <c r="M25" i="14"/>
  <c r="L25" i="26"/>
  <c r="M26" i="26" s="1"/>
  <c r="M81" i="14" s="1"/>
  <c r="K54" i="14"/>
  <c r="K47" i="14"/>
  <c r="N25" i="26"/>
  <c r="N26" i="26" s="1"/>
  <c r="K25" i="26"/>
  <c r="K76" i="14"/>
  <c r="N17" i="26"/>
  <c r="N22" i="26" s="1"/>
  <c r="O23" i="26" s="1"/>
  <c r="O25" i="26" s="1"/>
  <c r="L22" i="14"/>
  <c r="L24" i="14" s="1"/>
  <c r="L26" i="14" s="1"/>
  <c r="L30" i="14" s="1"/>
  <c r="L108" i="14"/>
  <c r="K22" i="14"/>
  <c r="K24" i="14" s="1"/>
  <c r="K26" i="14" s="1"/>
  <c r="K30" i="14" s="1"/>
  <c r="K108" i="14"/>
  <c r="J22" i="14"/>
  <c r="J24" i="14" s="1"/>
  <c r="J26" i="14" s="1"/>
  <c r="J30" i="14" s="1"/>
  <c r="J32" i="14" s="1"/>
  <c r="J37" i="14" s="1"/>
  <c r="J38" i="14" s="1"/>
  <c r="J44" i="14" s="1"/>
  <c r="J77" i="14" s="1"/>
  <c r="H11" i="14"/>
  <c r="H20" i="14" s="1"/>
  <c r="H105" i="14" s="1"/>
  <c r="J108" i="14"/>
  <c r="Q22" i="14"/>
  <c r="Q108" i="14"/>
  <c r="O22" i="14"/>
  <c r="O24" i="14" s="1"/>
  <c r="O108" i="14"/>
  <c r="M22" i="14"/>
  <c r="M24" i="14" s="1"/>
  <c r="M108" i="14"/>
  <c r="R22" i="14"/>
  <c r="R24" i="14" s="1"/>
  <c r="R108" i="14"/>
  <c r="P22" i="14"/>
  <c r="P24" i="14" s="1"/>
  <c r="P108" i="14"/>
  <c r="N22" i="14"/>
  <c r="N24" i="14" s="1"/>
  <c r="N108" i="14"/>
  <c r="J46" i="15"/>
  <c r="K2" i="13"/>
  <c r="K2" i="26"/>
  <c r="L20" i="15"/>
  <c r="L21" i="15" s="1"/>
  <c r="K34" i="15"/>
  <c r="K2" i="24"/>
  <c r="K45" i="15"/>
  <c r="K27" i="15"/>
  <c r="K29" i="15" s="1"/>
  <c r="K2" i="19"/>
  <c r="K2" i="14"/>
  <c r="K2" i="15"/>
  <c r="J57" i="15"/>
  <c r="J53" i="15"/>
  <c r="Q105" i="14"/>
  <c r="F106" i="14" s="1"/>
  <c r="M26" i="14" l="1"/>
  <c r="M30" i="14" s="1"/>
  <c r="N11" i="15"/>
  <c r="N12" i="15" s="1"/>
  <c r="N5" i="14"/>
  <c r="N5" i="15"/>
  <c r="N5" i="13"/>
  <c r="N5" i="24"/>
  <c r="N5" i="26"/>
  <c r="N5" i="19"/>
  <c r="O8" i="15"/>
  <c r="M28" i="15"/>
  <c r="M19" i="15"/>
  <c r="N26" i="14"/>
  <c r="N30" i="14" s="1"/>
  <c r="L26" i="26"/>
  <c r="L47" i="14" s="1"/>
  <c r="O26" i="26"/>
  <c r="O81" i="14" s="1"/>
  <c r="M47" i="14"/>
  <c r="M76" i="14"/>
  <c r="M54" i="14"/>
  <c r="O25" i="14"/>
  <c r="O26" i="14" s="1"/>
  <c r="O30" i="14" s="1"/>
  <c r="O17" i="26"/>
  <c r="P17" i="26" s="1"/>
  <c r="Q17" i="26" s="1"/>
  <c r="J92" i="14"/>
  <c r="F109" i="14"/>
  <c r="F111" i="14" s="1"/>
  <c r="H108" i="14"/>
  <c r="K36" i="15"/>
  <c r="K35" i="15"/>
  <c r="K41" i="15" s="1"/>
  <c r="L42" i="15" s="1"/>
  <c r="K4" i="24"/>
  <c r="K4" i="15"/>
  <c r="K4" i="13"/>
  <c r="K4" i="19"/>
  <c r="K4" i="26"/>
  <c r="K4" i="14"/>
  <c r="L2" i="26"/>
  <c r="L2" i="19"/>
  <c r="L2" i="13"/>
  <c r="M20" i="15"/>
  <c r="M21" i="15" s="1"/>
  <c r="L27" i="15"/>
  <c r="L29" i="15" s="1"/>
  <c r="L2" i="24"/>
  <c r="L34" i="15"/>
  <c r="L45" i="15"/>
  <c r="L46" i="15" s="1"/>
  <c r="L2" i="14"/>
  <c r="L2" i="15"/>
  <c r="J55" i="15"/>
  <c r="J59" i="15"/>
  <c r="K46" i="15"/>
  <c r="J83" i="14"/>
  <c r="J84" i="14" s="1"/>
  <c r="J87" i="14" s="1"/>
  <c r="J49" i="15"/>
  <c r="K50" i="15" s="1"/>
  <c r="J78" i="14"/>
  <c r="J79" i="14" s="1"/>
  <c r="J86" i="14" s="1"/>
  <c r="J94" i="14"/>
  <c r="N54" i="14"/>
  <c r="N76" i="14"/>
  <c r="N81" i="14"/>
  <c r="N47" i="14"/>
  <c r="F116" i="14"/>
  <c r="F112" i="14"/>
  <c r="Q24" i="14"/>
  <c r="H22" i="14"/>
  <c r="H24" i="14" s="1"/>
  <c r="N28" i="15" l="1"/>
  <c r="N19" i="15"/>
  <c r="P8" i="15"/>
  <c r="O5" i="14"/>
  <c r="O5" i="26"/>
  <c r="O5" i="13"/>
  <c r="O11" i="15"/>
  <c r="O12" i="15" s="1"/>
  <c r="O5" i="19"/>
  <c r="O5" i="24"/>
  <c r="O5" i="15"/>
  <c r="F115" i="14"/>
  <c r="F117" i="14" s="1"/>
  <c r="F122" i="14" s="1"/>
  <c r="F123" i="14" s="1"/>
  <c r="F128" i="14" s="1"/>
  <c r="F129" i="14" s="1"/>
  <c r="L76" i="14"/>
  <c r="L54" i="14"/>
  <c r="L81" i="14"/>
  <c r="O54" i="14"/>
  <c r="P22" i="26"/>
  <c r="Q23" i="26" s="1"/>
  <c r="Q25" i="26" s="1"/>
  <c r="O47" i="14"/>
  <c r="O22" i="26"/>
  <c r="P23" i="26" s="1"/>
  <c r="P25" i="14" s="1"/>
  <c r="P26" i="14" s="1"/>
  <c r="P30" i="14" s="1"/>
  <c r="O76" i="14"/>
  <c r="J95" i="14"/>
  <c r="J98" i="14" s="1"/>
  <c r="F113" i="14"/>
  <c r="P25" i="26"/>
  <c r="P26" i="26" s="1"/>
  <c r="P76" i="14" s="1"/>
  <c r="J88" i="14"/>
  <c r="J97" i="14" s="1"/>
  <c r="L35" i="15"/>
  <c r="L36" i="15"/>
  <c r="L4" i="14"/>
  <c r="L4" i="24"/>
  <c r="L4" i="26"/>
  <c r="L4" i="13"/>
  <c r="L4" i="15"/>
  <c r="L4" i="19"/>
  <c r="J55" i="14"/>
  <c r="J48" i="14"/>
  <c r="J50" i="14" s="1"/>
  <c r="J61" i="14" s="1"/>
  <c r="J3" i="15"/>
  <c r="J3" i="19"/>
  <c r="J3" i="14"/>
  <c r="J3" i="24"/>
  <c r="J3" i="13"/>
  <c r="J3" i="26"/>
  <c r="M2" i="26"/>
  <c r="M34" i="15"/>
  <c r="M2" i="24"/>
  <c r="M2" i="14"/>
  <c r="M2" i="15"/>
  <c r="M27" i="15"/>
  <c r="M29" i="15" s="1"/>
  <c r="M2" i="19"/>
  <c r="N20" i="15"/>
  <c r="N21" i="15" s="1"/>
  <c r="M2" i="13"/>
  <c r="M45" i="15"/>
  <c r="L48" i="15"/>
  <c r="K78" i="14"/>
  <c r="K79" i="14" s="1"/>
  <c r="K86" i="14" s="1"/>
  <c r="K49" i="15"/>
  <c r="K83" i="14"/>
  <c r="K84" i="14" s="1"/>
  <c r="K87" i="14" s="1"/>
  <c r="K94" i="14"/>
  <c r="L83" i="14"/>
  <c r="L78" i="14"/>
  <c r="L94" i="14"/>
  <c r="L49" i="15"/>
  <c r="K43" i="14"/>
  <c r="K45" i="14" s="1"/>
  <c r="K49" i="14" s="1"/>
  <c r="K54" i="15"/>
  <c r="K68" i="14"/>
  <c r="K69" i="14" s="1"/>
  <c r="K31" i="14" s="1"/>
  <c r="K32" i="14" s="1"/>
  <c r="K37" i="14" s="1"/>
  <c r="K38" i="14" s="1"/>
  <c r="K44" i="14" s="1"/>
  <c r="K58" i="15"/>
  <c r="M46" i="15"/>
  <c r="K53" i="15"/>
  <c r="K57" i="15"/>
  <c r="Q22" i="26"/>
  <c r="R23" i="26" s="1"/>
  <c r="R17" i="26"/>
  <c r="R22" i="26" s="1"/>
  <c r="Q25" i="14" l="1"/>
  <c r="Q26" i="14" s="1"/>
  <c r="Q30" i="14" s="1"/>
  <c r="J57" i="14"/>
  <c r="J62" i="14" s="1"/>
  <c r="J63" i="14" s="1"/>
  <c r="J67" i="14" s="1"/>
  <c r="O28" i="15"/>
  <c r="O19" i="15"/>
  <c r="P5" i="26"/>
  <c r="P5" i="19"/>
  <c r="P5" i="24"/>
  <c r="P5" i="13"/>
  <c r="Q8" i="15"/>
  <c r="P5" i="15"/>
  <c r="P11" i="15"/>
  <c r="P12" i="15" s="1"/>
  <c r="P5" i="14"/>
  <c r="L84" i="14"/>
  <c r="L87" i="14" s="1"/>
  <c r="Q26" i="26"/>
  <c r="Q54" i="14" s="1"/>
  <c r="P54" i="14"/>
  <c r="P47" i="14"/>
  <c r="P81" i="14"/>
  <c r="J99" i="14"/>
  <c r="J9" i="24" s="1"/>
  <c r="F127" i="14"/>
  <c r="F11" i="24"/>
  <c r="K88" i="14"/>
  <c r="K97" i="14" s="1"/>
  <c r="K59" i="15"/>
  <c r="K55" i="15"/>
  <c r="L50" i="15"/>
  <c r="M49" i="15"/>
  <c r="M78" i="14"/>
  <c r="M83" i="14"/>
  <c r="M84" i="14" s="1"/>
  <c r="M87" i="14" s="1"/>
  <c r="M94" i="14"/>
  <c r="M36" i="15"/>
  <c r="M35" i="15"/>
  <c r="M41" i="15" s="1"/>
  <c r="N42" i="15" s="1"/>
  <c r="N48" i="15" s="1"/>
  <c r="N2" i="26"/>
  <c r="N2" i="19"/>
  <c r="N34" i="15"/>
  <c r="N45" i="15"/>
  <c r="N46" i="15" s="1"/>
  <c r="N2" i="14"/>
  <c r="N2" i="15"/>
  <c r="O20" i="15"/>
  <c r="O21" i="15" s="1"/>
  <c r="N27" i="15"/>
  <c r="N29" i="15" s="1"/>
  <c r="N2" i="13"/>
  <c r="N2" i="24"/>
  <c r="K92" i="14"/>
  <c r="K95" i="14" s="1"/>
  <c r="K98" i="14" s="1"/>
  <c r="K77" i="14"/>
  <c r="L79" i="14" s="1"/>
  <c r="L86" i="14" s="1"/>
  <c r="L53" i="15"/>
  <c r="L57" i="15"/>
  <c r="M4" i="13"/>
  <c r="M4" i="24"/>
  <c r="M4" i="15"/>
  <c r="M4" i="26"/>
  <c r="M4" i="19"/>
  <c r="M4" i="14"/>
  <c r="L41" i="15"/>
  <c r="M42" i="15" s="1"/>
  <c r="R25" i="14"/>
  <c r="R26" i="14" s="1"/>
  <c r="R30" i="14" s="1"/>
  <c r="R25" i="26"/>
  <c r="R26" i="26" s="1"/>
  <c r="P19" i="15" l="1"/>
  <c r="P28" i="15"/>
  <c r="Q5" i="13"/>
  <c r="Q5" i="15"/>
  <c r="R8" i="15"/>
  <c r="Q5" i="26"/>
  <c r="Q5" i="19"/>
  <c r="Q11" i="15"/>
  <c r="Q12" i="15" s="1"/>
  <c r="Q5" i="24"/>
  <c r="Q5" i="14"/>
  <c r="L88" i="14"/>
  <c r="L97" i="14" s="1"/>
  <c r="Q81" i="14"/>
  <c r="Q76" i="14"/>
  <c r="Q47" i="14"/>
  <c r="K99" i="14"/>
  <c r="K9" i="24" s="1"/>
  <c r="L58" i="15"/>
  <c r="L59" i="15" s="1"/>
  <c r="L43" i="14"/>
  <c r="L45" i="14" s="1"/>
  <c r="L49" i="14" s="1"/>
  <c r="L54" i="15"/>
  <c r="L68" i="14"/>
  <c r="L69" i="14" s="1"/>
  <c r="L31" i="14" s="1"/>
  <c r="L32" i="14" s="1"/>
  <c r="L37" i="14" s="1"/>
  <c r="L38" i="14" s="1"/>
  <c r="L44" i="14" s="1"/>
  <c r="O2" i="15"/>
  <c r="O2" i="24"/>
  <c r="O2" i="14"/>
  <c r="P20" i="15"/>
  <c r="P21" i="15" s="1"/>
  <c r="O2" i="26"/>
  <c r="O45" i="15"/>
  <c r="O27" i="15"/>
  <c r="O29" i="15" s="1"/>
  <c r="O34" i="15"/>
  <c r="O2" i="13"/>
  <c r="O2" i="19"/>
  <c r="K55" i="14"/>
  <c r="K57" i="14" s="1"/>
  <c r="K62" i="14" s="1"/>
  <c r="K48" i="14"/>
  <c r="K50" i="14" s="1"/>
  <c r="K61" i="14" s="1"/>
  <c r="N4" i="15"/>
  <c r="N4" i="13"/>
  <c r="N4" i="14"/>
  <c r="N4" i="26"/>
  <c r="N4" i="19"/>
  <c r="N4" i="24"/>
  <c r="K3" i="15"/>
  <c r="K3" i="13"/>
  <c r="K3" i="26"/>
  <c r="K3" i="24"/>
  <c r="K3" i="14"/>
  <c r="K3" i="19"/>
  <c r="L55" i="15"/>
  <c r="M48" i="15"/>
  <c r="M50" i="15" s="1"/>
  <c r="M53" i="15"/>
  <c r="M57" i="15"/>
  <c r="N49" i="15"/>
  <c r="N78" i="14"/>
  <c r="N94" i="14"/>
  <c r="N83" i="14"/>
  <c r="N84" i="14" s="1"/>
  <c r="N87" i="14" s="1"/>
  <c r="N36" i="15"/>
  <c r="N35" i="15"/>
  <c r="N41" i="15" s="1"/>
  <c r="O42" i="15" s="1"/>
  <c r="O48" i="15" s="1"/>
  <c r="R54" i="14"/>
  <c r="R76" i="14"/>
  <c r="R81" i="14"/>
  <c r="R47" i="14"/>
  <c r="H26" i="14"/>
  <c r="H30" i="14" s="1"/>
  <c r="R11" i="15" l="1"/>
  <c r="R12" i="15" s="1"/>
  <c r="R5" i="15"/>
  <c r="R5" i="14"/>
  <c r="R5" i="19"/>
  <c r="R5" i="26"/>
  <c r="R5" i="13"/>
  <c r="R5" i="24"/>
  <c r="F9" i="15"/>
  <c r="F63" i="15" s="1"/>
  <c r="Q28" i="15"/>
  <c r="Q19" i="15"/>
  <c r="Q20" i="15" s="1"/>
  <c r="Q21" i="15" s="1"/>
  <c r="N50" i="15"/>
  <c r="N43" i="14" s="1"/>
  <c r="K63" i="14"/>
  <c r="K67" i="14" s="1"/>
  <c r="L92" i="14"/>
  <c r="L95" i="14" s="1"/>
  <c r="L98" i="14" s="1"/>
  <c r="L99" i="14" s="1"/>
  <c r="L9" i="24" s="1"/>
  <c r="L77" i="14"/>
  <c r="M79" i="14" s="1"/>
  <c r="M86" i="14" s="1"/>
  <c r="M88" i="14" s="1"/>
  <c r="M97" i="14" s="1"/>
  <c r="O4" i="19"/>
  <c r="O4" i="26"/>
  <c r="O4" i="13"/>
  <c r="O4" i="14"/>
  <c r="O4" i="15"/>
  <c r="O4" i="24"/>
  <c r="M68" i="14"/>
  <c r="M54" i="15"/>
  <c r="M58" i="15"/>
  <c r="M59" i="15" s="1"/>
  <c r="M43" i="14"/>
  <c r="M45" i="14" s="1"/>
  <c r="M49" i="14" s="1"/>
  <c r="P45" i="15"/>
  <c r="P34" i="15"/>
  <c r="P2" i="15"/>
  <c r="P2" i="26"/>
  <c r="P2" i="24"/>
  <c r="P2" i="13"/>
  <c r="P2" i="19"/>
  <c r="P27" i="15"/>
  <c r="P29" i="15" s="1"/>
  <c r="P2" i="14"/>
  <c r="L48" i="14"/>
  <c r="L50" i="14" s="1"/>
  <c r="L61" i="14" s="1"/>
  <c r="L55" i="14"/>
  <c r="L57" i="14" s="1"/>
  <c r="L62" i="14" s="1"/>
  <c r="M55" i="15"/>
  <c r="O35" i="15"/>
  <c r="O41" i="15" s="1"/>
  <c r="P42" i="15" s="1"/>
  <c r="O36" i="15"/>
  <c r="N57" i="15"/>
  <c r="N53" i="15"/>
  <c r="L3" i="14"/>
  <c r="L3" i="24"/>
  <c r="L3" i="15"/>
  <c r="L3" i="19"/>
  <c r="L3" i="13"/>
  <c r="L3" i="26"/>
  <c r="O46" i="15"/>
  <c r="O50" i="15" l="1"/>
  <c r="N58" i="15"/>
  <c r="N59" i="15" s="1"/>
  <c r="N68" i="14"/>
  <c r="N54" i="15"/>
  <c r="R28" i="15"/>
  <c r="R19" i="15"/>
  <c r="H12" i="15"/>
  <c r="M69" i="14"/>
  <c r="M31" i="14" s="1"/>
  <c r="M32" i="14" s="1"/>
  <c r="M37" i="14" s="1"/>
  <c r="M38" i="14" s="1"/>
  <c r="M44" i="14" s="1"/>
  <c r="M92" i="14" s="1"/>
  <c r="M95" i="14" s="1"/>
  <c r="M98" i="14" s="1"/>
  <c r="M99" i="14" s="1"/>
  <c r="M9" i="24" s="1"/>
  <c r="L63" i="14"/>
  <c r="L67" i="14" s="1"/>
  <c r="P4" i="19"/>
  <c r="P4" i="14"/>
  <c r="P4" i="13"/>
  <c r="P4" i="24"/>
  <c r="P4" i="26"/>
  <c r="P4" i="15"/>
  <c r="M3" i="15"/>
  <c r="M3" i="26"/>
  <c r="M3" i="24"/>
  <c r="M3" i="14"/>
  <c r="M3" i="13"/>
  <c r="M3" i="19"/>
  <c r="O83" i="14"/>
  <c r="O84" i="14" s="1"/>
  <c r="O94" i="14"/>
  <c r="O49" i="15"/>
  <c r="O78" i="14"/>
  <c r="M48" i="14"/>
  <c r="M50" i="14" s="1"/>
  <c r="M61" i="14" s="1"/>
  <c r="M55" i="14"/>
  <c r="M57" i="14" s="1"/>
  <c r="P46" i="15"/>
  <c r="N55" i="15"/>
  <c r="Q2" i="24"/>
  <c r="Q2" i="13"/>
  <c r="Q2" i="15"/>
  <c r="Q27" i="15"/>
  <c r="Q29" i="15" s="1"/>
  <c r="Q2" i="26"/>
  <c r="Q45" i="15"/>
  <c r="Q46" i="15" s="1"/>
  <c r="Q34" i="15"/>
  <c r="R20" i="15"/>
  <c r="R21" i="15" s="1"/>
  <c r="Q2" i="19"/>
  <c r="Q2" i="14"/>
  <c r="P48" i="15"/>
  <c r="O54" i="15"/>
  <c r="O58" i="15"/>
  <c r="O68" i="14"/>
  <c r="O43" i="14"/>
  <c r="O57" i="15"/>
  <c r="O53" i="15"/>
  <c r="P36" i="15"/>
  <c r="P35" i="15"/>
  <c r="N69" i="14" l="1"/>
  <c r="N31" i="14" s="1"/>
  <c r="N32" i="14" s="1"/>
  <c r="N37" i="14" s="1"/>
  <c r="N38" i="14" s="1"/>
  <c r="N44" i="14" s="1"/>
  <c r="N92" i="14" s="1"/>
  <c r="N95" i="14" s="1"/>
  <c r="N98" i="14" s="1"/>
  <c r="H19" i="15"/>
  <c r="H28" i="15"/>
  <c r="P50" i="15"/>
  <c r="M77" i="14"/>
  <c r="N79" i="14" s="1"/>
  <c r="N86" i="14" s="1"/>
  <c r="N88" i="14" s="1"/>
  <c r="N97" i="14" s="1"/>
  <c r="Q78" i="14"/>
  <c r="Q83" i="14"/>
  <c r="Q84" i="14" s="1"/>
  <c r="Q87" i="14" s="1"/>
  <c r="Q49" i="15"/>
  <c r="Q94" i="14"/>
  <c r="O87" i="14"/>
  <c r="M62" i="14"/>
  <c r="M63" i="14" s="1"/>
  <c r="Q4" i="13"/>
  <c r="Q4" i="26"/>
  <c r="Q4" i="24"/>
  <c r="Q4" i="19"/>
  <c r="Q4" i="15"/>
  <c r="Q4" i="14"/>
  <c r="P41" i="15"/>
  <c r="Q42" i="15" s="1"/>
  <c r="P58" i="15"/>
  <c r="P54" i="15"/>
  <c r="P68" i="14"/>
  <c r="P49" i="15"/>
  <c r="P83" i="14"/>
  <c r="P84" i="14" s="1"/>
  <c r="P87" i="14" s="1"/>
  <c r="P78" i="14"/>
  <c r="P94" i="14"/>
  <c r="O59" i="15"/>
  <c r="O55" i="15"/>
  <c r="N3" i="15"/>
  <c r="N3" i="24"/>
  <c r="N3" i="13"/>
  <c r="N3" i="14"/>
  <c r="N3" i="19"/>
  <c r="N3" i="26"/>
  <c r="P53" i="15"/>
  <c r="P57" i="15"/>
  <c r="R2" i="26"/>
  <c r="R2" i="24"/>
  <c r="R2" i="19"/>
  <c r="R2" i="13"/>
  <c r="R2" i="15"/>
  <c r="R45" i="15"/>
  <c r="R46" i="15" s="1"/>
  <c r="R27" i="15"/>
  <c r="R29" i="15" s="1"/>
  <c r="R2" i="14"/>
  <c r="R34" i="15"/>
  <c r="Q36" i="15"/>
  <c r="Q35" i="15"/>
  <c r="Q41" i="15" s="1"/>
  <c r="R42" i="15" s="1"/>
  <c r="R48" i="15" s="1"/>
  <c r="N55" i="14"/>
  <c r="N57" i="14" s="1"/>
  <c r="N62" i="14" s="1"/>
  <c r="N48" i="14"/>
  <c r="N77" i="14" l="1"/>
  <c r="O79" i="14" s="1"/>
  <c r="O86" i="14" s="1"/>
  <c r="O88" i="14" s="1"/>
  <c r="O97" i="14" s="1"/>
  <c r="N45" i="14"/>
  <c r="N49" i="14" s="1"/>
  <c r="N50" i="14" s="1"/>
  <c r="N61" i="14" s="1"/>
  <c r="N63" i="14" s="1"/>
  <c r="N67" i="14" s="1"/>
  <c r="P69" i="14" s="1"/>
  <c r="P31" i="14" s="1"/>
  <c r="P32" i="14" s="1"/>
  <c r="P37" i="14" s="1"/>
  <c r="P38" i="14" s="1"/>
  <c r="P44" i="14" s="1"/>
  <c r="P43" i="14"/>
  <c r="N99" i="14"/>
  <c r="N9" i="24" s="1"/>
  <c r="R4" i="15"/>
  <c r="R4" i="19"/>
  <c r="R4" i="14"/>
  <c r="R4" i="13"/>
  <c r="R4" i="26"/>
  <c r="R4" i="24"/>
  <c r="M67" i="14"/>
  <c r="O69" i="14" s="1"/>
  <c r="P59" i="15"/>
  <c r="P55" i="15"/>
  <c r="Q48" i="15"/>
  <c r="Q50" i="15" s="1"/>
  <c r="H42" i="15"/>
  <c r="H48" i="15" s="1"/>
  <c r="O3" i="15"/>
  <c r="O3" i="13"/>
  <c r="O3" i="14"/>
  <c r="O3" i="24"/>
  <c r="O3" i="19"/>
  <c r="O3" i="26"/>
  <c r="O55" i="14"/>
  <c r="O57" i="14" s="1"/>
  <c r="O62" i="14" s="1"/>
  <c r="O48" i="14"/>
  <c r="R83" i="14"/>
  <c r="R84" i="14" s="1"/>
  <c r="R87" i="14" s="1"/>
  <c r="R94" i="14"/>
  <c r="R49" i="15"/>
  <c r="R78" i="14"/>
  <c r="H46" i="15"/>
  <c r="Q57" i="15"/>
  <c r="Q53" i="15"/>
  <c r="R36" i="15"/>
  <c r="R35" i="15"/>
  <c r="R41" i="15" s="1"/>
  <c r="H35" i="15"/>
  <c r="H41" i="15" s="1"/>
  <c r="P45" i="14" l="1"/>
  <c r="P49" i="14" s="1"/>
  <c r="R50" i="15"/>
  <c r="R54" i="15" s="1"/>
  <c r="R68" i="14"/>
  <c r="R43" i="14"/>
  <c r="R58" i="15"/>
  <c r="F51" i="15"/>
  <c r="F65" i="15" s="1"/>
  <c r="Q68" i="14"/>
  <c r="Q43" i="14"/>
  <c r="Q58" i="15"/>
  <c r="Q59" i="15" s="1"/>
  <c r="Q54" i="15"/>
  <c r="Q55" i="15" s="1"/>
  <c r="H50" i="15"/>
  <c r="H84" i="14"/>
  <c r="H87" i="14" s="1"/>
  <c r="O31" i="14"/>
  <c r="O32" i="14" s="1"/>
  <c r="P3" i="13"/>
  <c r="P3" i="24"/>
  <c r="P3" i="14"/>
  <c r="P3" i="19"/>
  <c r="P3" i="15"/>
  <c r="P3" i="26"/>
  <c r="H83" i="14"/>
  <c r="H94" i="14"/>
  <c r="H78" i="14"/>
  <c r="H49" i="15"/>
  <c r="P55" i="14"/>
  <c r="P57" i="14" s="1"/>
  <c r="P62" i="14" s="1"/>
  <c r="P48" i="14"/>
  <c r="R57" i="15"/>
  <c r="R53" i="15"/>
  <c r="F37" i="15"/>
  <c r="F64" i="15" s="1"/>
  <c r="H36" i="15"/>
  <c r="P77" i="14"/>
  <c r="Q79" i="14" s="1"/>
  <c r="Q86" i="14" s="1"/>
  <c r="Q88" i="14" s="1"/>
  <c r="Q97" i="14" s="1"/>
  <c r="P92" i="14"/>
  <c r="P95" i="14" s="1"/>
  <c r="P98" i="14" s="1"/>
  <c r="P50" i="14" l="1"/>
  <c r="P61" i="14" s="1"/>
  <c r="P63" i="14" s="1"/>
  <c r="P67" i="14" s="1"/>
  <c r="R69" i="14" s="1"/>
  <c r="R31" i="14" s="1"/>
  <c r="R32" i="14" s="1"/>
  <c r="R37" i="14" s="1"/>
  <c r="R38" i="14" s="1"/>
  <c r="F66" i="15"/>
  <c r="Q55" i="14"/>
  <c r="Q57" i="14" s="1"/>
  <c r="Q48" i="14"/>
  <c r="Q50" i="14" s="1"/>
  <c r="Q61" i="14" s="1"/>
  <c r="Q3" i="26"/>
  <c r="Q3" i="24"/>
  <c r="Q3" i="19"/>
  <c r="Q3" i="14"/>
  <c r="Q3" i="15"/>
  <c r="Q3" i="13"/>
  <c r="O37" i="14"/>
  <c r="O38" i="14" s="1"/>
  <c r="R59" i="15"/>
  <c r="R55" i="15"/>
  <c r="H43" i="14"/>
  <c r="H68" i="14"/>
  <c r="H54" i="15"/>
  <c r="H58" i="15"/>
  <c r="H53" i="15"/>
  <c r="H57" i="15"/>
  <c r="R44" i="14" l="1"/>
  <c r="R92" i="14" s="1"/>
  <c r="R95" i="14" s="1"/>
  <c r="R98" i="14" s="1"/>
  <c r="R55" i="14"/>
  <c r="R57" i="14" s="1"/>
  <c r="R62" i="14" s="1"/>
  <c r="R48" i="14"/>
  <c r="R50" i="14" s="1"/>
  <c r="R3" i="24"/>
  <c r="R3" i="14"/>
  <c r="R3" i="19"/>
  <c r="R3" i="13"/>
  <c r="R3" i="15"/>
  <c r="R3" i="26"/>
  <c r="O44" i="14"/>
  <c r="O45" i="14" s="1"/>
  <c r="Q62" i="14"/>
  <c r="Q63" i="14" s="1"/>
  <c r="H57" i="14" l="1"/>
  <c r="H62" i="14" s="1"/>
  <c r="R77" i="14"/>
  <c r="R45" i="14"/>
  <c r="R49" i="14" s="1"/>
  <c r="O49" i="14"/>
  <c r="O50" i="14" s="1"/>
  <c r="Q67" i="14"/>
  <c r="O77" i="14"/>
  <c r="P79" i="14" s="1"/>
  <c r="P86" i="14" s="1"/>
  <c r="P88" i="14" s="1"/>
  <c r="O92" i="14"/>
  <c r="O95" i="14" s="1"/>
  <c r="R61" i="14"/>
  <c r="R63" i="14" s="1"/>
  <c r="R67" i="14" s="1"/>
  <c r="O61" i="14" l="1"/>
  <c r="O63" i="14" s="1"/>
  <c r="O67" i="14" s="1"/>
  <c r="Q69" i="14" s="1"/>
  <c r="Q31" i="14" s="1"/>
  <c r="Q32" i="14" s="1"/>
  <c r="H50" i="14"/>
  <c r="H61" i="14" s="1"/>
  <c r="P97" i="14"/>
  <c r="P99" i="14" s="1"/>
  <c r="P9" i="24" s="1"/>
  <c r="O98" i="14"/>
  <c r="O99" i="14" s="1"/>
  <c r="H69" i="14" l="1"/>
  <c r="H31" i="14" s="1"/>
  <c r="H63" i="14"/>
  <c r="H67" i="14" s="1"/>
  <c r="Q37" i="14"/>
  <c r="Q38" i="14" s="1"/>
  <c r="Q44" i="14" s="1"/>
  <c r="Q77" i="14" s="1"/>
  <c r="H32" i="14"/>
  <c r="H37" i="14" s="1"/>
  <c r="O9" i="24"/>
  <c r="H38" i="14" l="1"/>
  <c r="H44" i="14" s="1"/>
  <c r="H92" i="14" l="1"/>
  <c r="H77" i="14"/>
  <c r="Q45" i="14"/>
  <c r="R79" i="14"/>
  <c r="R86" i="14" s="1"/>
  <c r="Q92" i="14"/>
  <c r="Q95" i="14" s="1"/>
  <c r="H79" i="14" l="1"/>
  <c r="H86" i="14" s="1"/>
  <c r="R88" i="14"/>
  <c r="R97" i="14" s="1"/>
  <c r="Q98" i="14"/>
  <c r="Q99" i="14" s="1"/>
  <c r="H95" i="14"/>
  <c r="H98" i="14" s="1"/>
  <c r="Q49" i="14"/>
  <c r="H45" i="14"/>
  <c r="H49" i="14" s="1"/>
  <c r="Q9" i="24" l="1"/>
  <c r="R99" i="14"/>
  <c r="R9" i="24" s="1"/>
  <c r="H88" i="14"/>
  <c r="H97" i="14" s="1"/>
  <c r="H99" i="14" l="1"/>
  <c r="H9" i="24" l="1"/>
</calcChain>
</file>

<file path=xl/sharedStrings.xml><?xml version="1.0" encoding="utf-8"?>
<sst xmlns="http://schemas.openxmlformats.org/spreadsheetml/2006/main" count="16739" uniqueCount="270">
  <si>
    <t>PR24 Bioresources revenue reconciliation model</t>
  </si>
  <si>
    <t>Model code</t>
  </si>
  <si>
    <t>PR24R01</t>
  </si>
  <si>
    <t>Version number:</t>
  </si>
  <si>
    <t>File name:</t>
  </si>
  <si>
    <t>PR24R01 Bioresources Revenue reconciliation</t>
  </si>
  <si>
    <t>Date:</t>
  </si>
  <si>
    <t>For enquiries please contact:</t>
  </si>
  <si>
    <t xml:space="preserve">PR24@ofwat.gov.uk </t>
  </si>
  <si>
    <t>END</t>
  </si>
  <si>
    <t>Change Log</t>
  </si>
  <si>
    <t>Below are details of changes to the model from the previously published version (May 2025). The changes fix issues that have been identified and implement improvements for clarity and ease of use.</t>
  </si>
  <si>
    <t>Reference</t>
  </si>
  <si>
    <t>Sheet(s) in current model</t>
  </si>
  <si>
    <t>Description of change(s) made</t>
  </si>
  <si>
    <t>Model link(s)</t>
  </si>
  <si>
    <t>Removed formula that previously converted forecast sludge from ttds to TDS. Conversion now takes place in 'Calc' sheet, consistent with actual sludge. This ensures that forecast and actual sludge are now in the same units in the InputsR tab.</t>
  </si>
  <si>
    <t>Following the step above, forecast sludge is now converted from ttds to TDS in this tab. It follows the same step as with actual sludge.</t>
  </si>
  <si>
    <t>New sheet listing the inputs, definitions and data sources.</t>
  </si>
  <si>
    <t>Added *-1 to formula in cell F129 to make the forecasting penalty a negative number.</t>
  </si>
  <si>
    <t>Input &amp; Output Log</t>
  </si>
  <si>
    <t>Inputs</t>
  </si>
  <si>
    <t>#</t>
  </si>
  <si>
    <t>Worksheet</t>
  </si>
  <si>
    <t>Input</t>
  </si>
  <si>
    <t>Description</t>
  </si>
  <si>
    <t>Source</t>
  </si>
  <si>
    <t>Units</t>
  </si>
  <si>
    <t>Company forecast sludge production in a given Charging Year</t>
  </si>
  <si>
    <t>Table 5 of companies' 'Notification of the PR24 final determination of Price Controls'</t>
  </si>
  <si>
    <t>Company actual sludge production in a given Charging Year</t>
  </si>
  <si>
    <t>Company’s APR. Table 8A, RAG 4 reference 8A.3</t>
  </si>
  <si>
    <t>The adjustment to allowed revenue reflecting differences between outturn sludge production and forecast sludge production</t>
  </si>
  <si>
    <t>Revenue recovered for bioresources services in a given Charging Year</t>
  </si>
  <si>
    <t>Company’s APR. Table 2M, RAG 4 reference 2M.10</t>
  </si>
  <si>
    <t>Total revenue allowed to the company in a given Charging Year based on the forecast amount of sludge produced and adjusted for ODI payments</t>
  </si>
  <si>
    <t>Output of in-period adjustments model</t>
  </si>
  <si>
    <t>The profits from bioresources trading will be the margin element of the transfer prices earned for trading bioresources when appointed assets are used to treat sludge imports</t>
  </si>
  <si>
    <t>Company’s APR. Table 2M, RAG 4 Reference 2M.7</t>
  </si>
  <si>
    <t>The discount rate used to provide a time value of money adjustment</t>
  </si>
  <si>
    <t>Real wholesale allowed return on capital</t>
  </si>
  <si>
    <t>The penalty rate that the company incurs if the difference between the company forecast of sludge and the outturn sludge produced exceeds the deadband. This is equal to 10%.</t>
  </si>
  <si>
    <t>Ofwat</t>
  </si>
  <si>
    <t>The percentage level which the company must exceed in order to be subject to a penalty rate. This is equal to 6%</t>
  </si>
  <si>
    <t>The percentage change in the Consumer Prices Index (H) between that published for the month of November in the Prior Year and that published for the immediately preceding November</t>
  </si>
  <si>
    <t>ONS</t>
  </si>
  <si>
    <t>Outputs</t>
  </si>
  <si>
    <t>Output</t>
  </si>
  <si>
    <t>Dependent model</t>
  </si>
  <si>
    <t>Adjustment to the bioresources revenue allowance.</t>
  </si>
  <si>
    <t>Revenue adjustments feeder model</t>
  </si>
  <si>
    <t>Penalty for forecasting accuracy of sludge production.</t>
  </si>
  <si>
    <t>FAST</t>
  </si>
  <si>
    <t>Cell / Row / Column colour</t>
  </si>
  <si>
    <t>Font</t>
  </si>
  <si>
    <t>Fill</t>
  </si>
  <si>
    <t>Font colour</t>
  </si>
  <si>
    <t>Ofwat second blue text (no shade)</t>
  </si>
  <si>
    <t>Imported from another sheet/section</t>
  </si>
  <si>
    <t>Calibri 10 pt – Ofwat second blue 100%</t>
  </si>
  <si>
    <t>n/a</t>
  </si>
  <si>
    <t>(R=0, G=113, B=206)</t>
  </si>
  <si>
    <t>Ofwat red text (no shade)</t>
  </si>
  <si>
    <t>Exported to another sheet/section *</t>
  </si>
  <si>
    <t>Calibri 10 pt – Ofwat red 100%</t>
  </si>
  <si>
    <t>(R=214, G=0, B=55)</t>
  </si>
  <si>
    <t>Black text (no shade)</t>
  </si>
  <si>
    <t>Neither imported nor exported</t>
  </si>
  <si>
    <t>Calibri 10 pt – black</t>
  </si>
  <si>
    <t>* Except from input sheets (sheets with 'Inp' prefix)</t>
  </si>
  <si>
    <t>* Except to track sheet</t>
  </si>
  <si>
    <t>Ofwat dark green (no shade)</t>
  </si>
  <si>
    <t>Documentation</t>
  </si>
  <si>
    <t>Calibri 10 pt – Ofwat dark green 100%</t>
  </si>
  <si>
    <t>(R=0, G=105, B=56)</t>
  </si>
  <si>
    <t>Font and shade combinations</t>
  </si>
  <si>
    <t>Black text + light yellow shade</t>
  </si>
  <si>
    <t>Ofwat yellow 50%</t>
  </si>
  <si>
    <t>(R=255, G=219, B=142)</t>
  </si>
  <si>
    <t>Black text + light grey shade on ENTIRE row</t>
  </si>
  <si>
    <t xml:space="preserve">Within-worksheet counter-flow </t>
  </si>
  <si>
    <t>Ofwat grey 33%</t>
  </si>
  <si>
    <t>(R=204, G=204, B=206)</t>
  </si>
  <si>
    <t>Ofwat second blue text + light grey shade</t>
  </si>
  <si>
    <t xml:space="preserve">Between-worksheet counter-flow </t>
  </si>
  <si>
    <t>Light blue</t>
  </si>
  <si>
    <t>Stored/dead/hard coded outputs</t>
  </si>
  <si>
    <t>Ofwat light blue 100%</t>
  </si>
  <si>
    <t>(R=185, G=217, B=236)</t>
  </si>
  <si>
    <t>White text (Franklin Gothic Demi) + Ofwat purple shade</t>
  </si>
  <si>
    <t>Warning text</t>
  </si>
  <si>
    <t>Calibri 10 pt – white</t>
  </si>
  <si>
    <t>Ofwat purple 100%</t>
  </si>
  <si>
    <t>(R=148, G=54, B=141)</t>
  </si>
  <si>
    <t>Conditional formatting for error checks*</t>
  </si>
  <si>
    <t>Ofwat green 100%</t>
  </si>
  <si>
    <t>(R=98, G=167, B=15)</t>
  </si>
  <si>
    <t>* returns green when value is zero. For all other values it returns red</t>
  </si>
  <si>
    <t>Other</t>
  </si>
  <si>
    <t>Empty cell with light grey shade</t>
  </si>
  <si>
    <t>Empty cells being referenced/used</t>
  </si>
  <si>
    <t>Entire row/column with blue text + Ofwat light blue shade</t>
  </si>
  <si>
    <t>Section separator</t>
  </si>
  <si>
    <t>Calibri 10 pt – second blue 100%</t>
  </si>
  <si>
    <t>Ofwat light blue 50%</t>
  </si>
  <si>
    <t>(R-0, G=113, B=206)</t>
  </si>
  <si>
    <t>(R=220, G=236, B=245)</t>
  </si>
  <si>
    <t>Checks and administration</t>
  </si>
  <si>
    <t>Lemon shade</t>
  </si>
  <si>
    <t>Values or logic to be reviewed/discussed</t>
  </si>
  <si>
    <t>Ofwat lemon</t>
  </si>
  <si>
    <t>(R = 226, G = 231, B = 104)</t>
  </si>
  <si>
    <t>Worksheet tab colour coding</t>
  </si>
  <si>
    <t>Ofwat yellow – 50%</t>
  </si>
  <si>
    <t>Input sheets</t>
  </si>
  <si>
    <t>(R = 255, G = 219, B = 142)</t>
  </si>
  <si>
    <t>Ofwat grey – 33%</t>
  </si>
  <si>
    <t>Documentation and calculation cheets</t>
  </si>
  <si>
    <t>(R = 204, G = 204, B = 206)</t>
  </si>
  <si>
    <t>Second blue – 66%</t>
  </si>
  <si>
    <t>Cached results sheets</t>
  </si>
  <si>
    <t>Second blue 66%</t>
  </si>
  <si>
    <t>(R = 87, G = 161, B = 223)</t>
  </si>
  <si>
    <t>Ofwat purple – 66%</t>
  </si>
  <si>
    <t>Quality control</t>
  </si>
  <si>
    <t>Ofwat purple 66%</t>
  </si>
  <si>
    <t>(R = 185, G = 123, B = 180)</t>
  </si>
  <si>
    <t>Ofwat yellow – 100%</t>
  </si>
  <si>
    <t>Temporary</t>
  </si>
  <si>
    <t>Ofwat yellow 100%</t>
  </si>
  <si>
    <t>(R = 255, G = 184, B = 29)</t>
  </si>
  <si>
    <t>Ofwat green – 66%</t>
  </si>
  <si>
    <t>Ofwat green 66%</t>
  </si>
  <si>
    <t>(R = 152, G = 197, B = 97)</t>
  </si>
  <si>
    <t>Contents</t>
  </si>
  <si>
    <t>DOCUMENTATION</t>
  </si>
  <si>
    <t>INPUTS</t>
  </si>
  <si>
    <t>CALCULATIONS</t>
  </si>
  <si>
    <t>OUTPUTS</t>
  </si>
  <si>
    <t>Cover sheet</t>
  </si>
  <si>
    <t>Inputs - row format</t>
  </si>
  <si>
    <t>Flags, part period factors (PPFs) and dates</t>
  </si>
  <si>
    <t>Outputs from the model</t>
  </si>
  <si>
    <t>Table of contents</t>
  </si>
  <si>
    <t>Inputs - column format</t>
  </si>
  <si>
    <t>Inflation indexation</t>
  </si>
  <si>
    <t>Source of input data and onward use of outputs</t>
  </si>
  <si>
    <t>Calculation of changes in allowed revenue</t>
  </si>
  <si>
    <t>for bioresources</t>
  </si>
  <si>
    <t>Explanation of different formatting types</t>
  </si>
  <si>
    <t>InputsR</t>
  </si>
  <si>
    <t>Constant</t>
  </si>
  <si>
    <t>Unit</t>
  </si>
  <si>
    <t>Total</t>
  </si>
  <si>
    <t>A: Sludge production</t>
  </si>
  <si>
    <t>Forecast volume of sludge</t>
  </si>
  <si>
    <t>ttds</t>
  </si>
  <si>
    <t>Actual volume of sludge</t>
  </si>
  <si>
    <t>B: Bioresources in-period correction inputs</t>
  </si>
  <si>
    <t>Total revenue (TR) - 2022 - 23 FYA (CPIH deflated)</t>
  </si>
  <si>
    <t>£/TDS</t>
  </si>
  <si>
    <t>Recovered revenue for bioresources</t>
  </si>
  <si>
    <t>£m</t>
  </si>
  <si>
    <t>Revised unadjusted revenue (URt) - 2022 - 23 FYA (CPIH deflated)</t>
  </si>
  <si>
    <t>Profit from bioresources trading</t>
  </si>
  <si>
    <t>Discount rate</t>
  </si>
  <si>
    <t>%</t>
  </si>
  <si>
    <t>C: Bioresources forecasting incentive inputs</t>
  </si>
  <si>
    <t>Penalty rate</t>
  </si>
  <si>
    <t>Deadband</t>
  </si>
  <si>
    <t>D: Inflation</t>
  </si>
  <si>
    <t>Consumer price index (including housing costs) for November</t>
  </si>
  <si>
    <t>index</t>
  </si>
  <si>
    <t>Base Consumer price index (including housing costs) for November 2021</t>
  </si>
  <si>
    <t>CPIH Nov-Nov % change - Base case</t>
  </si>
  <si>
    <t>InputsC</t>
  </si>
  <si>
    <t>A: Time</t>
  </si>
  <si>
    <t>First date of time ruler</t>
  </si>
  <si>
    <t>date</t>
  </si>
  <si>
    <t>First Modelling Column Financial Year Number</t>
  </si>
  <si>
    <t>count</t>
  </si>
  <si>
    <t>Financial Year End Month Number</t>
  </si>
  <si>
    <t>month #</t>
  </si>
  <si>
    <t>Last Pre Forecast Date</t>
  </si>
  <si>
    <t>Last Pre Forecast Flag</t>
  </si>
  <si>
    <t>B: Non changeable inputs</t>
  </si>
  <si>
    <t>Units in a million</t>
  </si>
  <si>
    <t>unit</t>
  </si>
  <si>
    <t>Units in a thousand</t>
  </si>
  <si>
    <t>Check Tolerance Level</t>
  </si>
  <si>
    <t>tolerance</t>
  </si>
  <si>
    <t>Time</t>
  </si>
  <si>
    <t xml:space="preserve">Model column counter </t>
  </si>
  <si>
    <t>Model column counter</t>
  </si>
  <si>
    <t>counter</t>
  </si>
  <si>
    <t>Model column total</t>
  </si>
  <si>
    <t>columns</t>
  </si>
  <si>
    <t>First model column flag</t>
  </si>
  <si>
    <t>flag</t>
  </si>
  <si>
    <t>Model period beginning</t>
  </si>
  <si>
    <t>First model period BEG</t>
  </si>
  <si>
    <t>month</t>
  </si>
  <si>
    <t>Model Period Beginning</t>
  </si>
  <si>
    <t>Model Period Ending</t>
  </si>
  <si>
    <t>FINANCIAL YEAR</t>
  </si>
  <si>
    <t>Financial Year Ending</t>
  </si>
  <si>
    <t>year #</t>
  </si>
  <si>
    <t>PRE FORECAST PERIOD</t>
  </si>
  <si>
    <t>Pre Forecast Period Flag</t>
  </si>
  <si>
    <t>Pre Forecast Period Total</t>
  </si>
  <si>
    <t>FORECAST PERIOD</t>
  </si>
  <si>
    <t>1st Forecast Period Flag</t>
  </si>
  <si>
    <t>Last Forecast Period Flag</t>
  </si>
  <si>
    <t>Forecast Period Flag</t>
  </si>
  <si>
    <t xml:space="preserve">Forecast Period Total </t>
  </si>
  <si>
    <t>Pre Forecast vs Forecast</t>
  </si>
  <si>
    <t>Forecast period counter</t>
  </si>
  <si>
    <t>Model Period Check</t>
  </si>
  <si>
    <t>less</t>
  </si>
  <si>
    <t>Modelling Period Check</t>
  </si>
  <si>
    <t>check</t>
  </si>
  <si>
    <t>Index</t>
  </si>
  <si>
    <t>Model period ending</t>
  </si>
  <si>
    <t>Timeline label</t>
  </si>
  <si>
    <t>Financial year ending</t>
  </si>
  <si>
    <t>CPIH INDEXATION</t>
  </si>
  <si>
    <t>Nov-Nov CPIH - base index Nov 2021</t>
  </si>
  <si>
    <t>CPIH: November - index</t>
  </si>
  <si>
    <t>CPIH base year: November 2021 - indexation factor</t>
  </si>
  <si>
    <t>CPIH Nov-Nov indexation factor - CALC</t>
  </si>
  <si>
    <t>CPIH Nov-Nov - percentage increase - CALC</t>
  </si>
  <si>
    <t>End of sheet</t>
  </si>
  <si>
    <t>Calc</t>
  </si>
  <si>
    <t>Calculation of modified revenue</t>
  </si>
  <si>
    <t>Forecast volume of sludge (FTDS)</t>
  </si>
  <si>
    <t>TDS</t>
  </si>
  <si>
    <t>Actual volume of sludge (ATDS)</t>
  </si>
  <si>
    <t>Modified revenue - 2022-23 FYA (CPIH deflated)</t>
  </si>
  <si>
    <t>Modified revenue</t>
  </si>
  <si>
    <t>Allowed revenue - application of an in-period revenue correction</t>
  </si>
  <si>
    <t>Allowed revenue</t>
  </si>
  <si>
    <t>Revenue over / under recovery</t>
  </si>
  <si>
    <t>Revenue imbalance</t>
  </si>
  <si>
    <t>Bioresources revenue adjustment (ABR)</t>
  </si>
  <si>
    <t>Bioresources revenue adjustment (ABR) - with financing adjustment</t>
  </si>
  <si>
    <t>Bioresources revenue adjustment (ABR) - with financing adjustment &amp; 2 year lag of inflation</t>
  </si>
  <si>
    <t>Profit from bioresources trading adjustment</t>
  </si>
  <si>
    <t>Profit from bioresources trading - with 2 year lag of inflation</t>
  </si>
  <si>
    <t>Total revenue adjustment calculation</t>
  </si>
  <si>
    <t>Total revenue adjustment</t>
  </si>
  <si>
    <t>Adjustment to allowed revenue</t>
  </si>
  <si>
    <t>Total adjustment to allowed revenue including over / under recovery true up</t>
  </si>
  <si>
    <t>Application of adjustments in last two years at the end of AMP8</t>
  </si>
  <si>
    <t>Year 4 - One year of CPIH and financing costs adjustments applied</t>
  </si>
  <si>
    <t>Value of year 4 bioresources revenue adjustment (ABR) to be applied in PR29</t>
  </si>
  <si>
    <t>Value of other year 4 revenue adjustments to be applied in PR29</t>
  </si>
  <si>
    <t>Value of year 4 total bioresources revenue adjustment to be applied in PR29</t>
  </si>
  <si>
    <t>Year 5 - No CPIH and financing costs adjustments applied</t>
  </si>
  <si>
    <t>Value of year 5 total bioresources revenue adjustment to be applied in PR29</t>
  </si>
  <si>
    <t>Total bioresources revenue adjustment to be applied in PR29</t>
  </si>
  <si>
    <t>Bioresources FAIM calculation</t>
  </si>
  <si>
    <t>Sludge production forecasting error</t>
  </si>
  <si>
    <t>Absolute Forecast Error</t>
  </si>
  <si>
    <t>Forecast Error %</t>
  </si>
  <si>
    <t>Calculation of penalty</t>
  </si>
  <si>
    <t>Penalty required ?</t>
  </si>
  <si>
    <t>Boolean</t>
  </si>
  <si>
    <t>Bioresources forecasting accuracy incentive penalty - 2022-23 FYA (CPIH deflated)</t>
  </si>
  <si>
    <t>Bioresources outputs</t>
  </si>
  <si>
    <t>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</si>
</sst>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_-* #,##0_-;\-* #,##0_-;_-* &quot;-&quot;??_-;_-@_-"/>
    <numFmt numFmtId="165" formatCode="#,##0_);\(#,##0\);&quot;-  &quot;;&quot; &quot;@"/>
    <numFmt numFmtId="166" formatCode="dd\ mmm\ yy_);\(###0\);&quot;-  &quot;;&quot; &quot;@&quot; &quot;"/>
    <numFmt numFmtId="167" formatCode="dd\ mmm\ yy_);;&quot;-  &quot;;&quot; &quot;@&quot; &quot;"/>
    <numFmt numFmtId="168" formatCode="#,##0_);\(#,##0\);&quot;-  &quot;;&quot; &quot;@&quot; &quot;"/>
    <numFmt numFmtId="169" formatCode="0.00%_);\-0.00%_);&quot;-  &quot;;&quot; &quot;@&quot; &quot;"/>
    <numFmt numFmtId="170" formatCode="#,##0.0000_);\(#,##0.0000\);&quot;-  &quot;;&quot; &quot;@&quot; &quot;"/>
    <numFmt numFmtId="171" formatCode="dd\ mmm\ yyyy_);\(###0\);&quot;-  &quot;;&quot; &quot;@&quot; &quot;"/>
    <numFmt numFmtId="172" formatCode="###0_);\(###0\);&quot;-  &quot;;&quot; &quot;@&quot; &quot;"/>
    <numFmt numFmtId="173" formatCode="#,##0.0_);\(#,##0.0\);&quot;-  &quot;;&quot; &quot;@"/>
    <numFmt numFmtId="174" formatCode="dd\ mmm\ yyyy_);;&quot;-  &quot;;&quot; &quot;@&quot; &quot;"/>
    <numFmt numFmtId="175" formatCode="_(* #,##0_);_(* \(#,##0\);_(* &quot;-&quot;??_);_(@_)"/>
    <numFmt numFmtId="176" formatCode="#,##0.00_);\(#,##0.00\);&quot;-  &quot;;&quot; &quot;@&quot; &quot;"/>
    <numFmt numFmtId="177" formatCode="#,##0.0_);\(#,##0.0\);&quot;-  &quot;;&quot; &quot;@&quot; &quot;"/>
    <numFmt numFmtId="178" formatCode="###0_);\(#,##0\);&quot;-  &quot;;&quot; &quot;@"/>
    <numFmt numFmtId="179" formatCode="#,##0.000_);\(#,##0.000\);&quot;-  &quot;;&quot; &quot;@&quot; &quot;"/>
    <numFmt numFmtId="180" formatCode="[$-F800]dddd\,\ mmmm\ dd\,\ yyyy"/>
    <numFmt numFmtId="181" formatCode="mmmm\ yyyy;@"/>
  </numFmts>
  <fonts count="105">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name val="Arial"/>
      <family val="2"/>
    </font>
    <font>
      <sz val="11"/>
      <color theme="1"/>
      <name val="Calibri"/>
      <family val="2"/>
      <scheme val="minor"/>
    </font>
    <font>
      <sz val="10"/>
      <color theme="1"/>
      <name val="Calibri"/>
      <family val="2"/>
      <scheme val="minor"/>
    </font>
    <font>
      <b/>
      <sz val="10"/>
      <name val="Arial"/>
      <family val="2"/>
    </font>
    <font>
      <u/>
      <sz val="10"/>
      <name val="Arial"/>
      <family val="2"/>
    </font>
    <font>
      <sz val="10"/>
      <name val="Arial"/>
      <family val="2"/>
    </font>
    <font>
      <sz val="10"/>
      <color indexed="12"/>
      <name val="Arial"/>
      <family val="2"/>
    </font>
    <font>
      <sz val="10"/>
      <color rgb="FF0000FF"/>
      <name val="Arial"/>
      <family val="2"/>
    </font>
    <font>
      <b/>
      <sz val="10"/>
      <color rgb="FF0000FF"/>
      <name val="Arial"/>
      <family val="2"/>
    </font>
    <font>
      <u/>
      <sz val="10"/>
      <color rgb="FF0000FF"/>
      <name val="Arial"/>
      <family val="2"/>
    </font>
    <font>
      <i/>
      <sz val="10"/>
      <color rgb="FF00B050"/>
      <name val="Arial"/>
      <family val="2"/>
    </font>
    <font>
      <sz val="10"/>
      <color theme="1"/>
      <name val="Arial"/>
      <family val="2"/>
    </font>
    <font>
      <sz val="10"/>
      <color rgb="FFFF0000"/>
      <name val="Arial"/>
      <family val="2"/>
    </font>
    <font>
      <sz val="20"/>
      <color theme="1"/>
      <name val="Arial"/>
      <family val="2"/>
    </font>
    <font>
      <b/>
      <sz val="10"/>
      <color theme="1"/>
      <name val="Arial"/>
      <family val="2"/>
    </font>
    <font>
      <i/>
      <sz val="10"/>
      <color theme="1"/>
      <name val="Arial"/>
      <family val="2"/>
    </font>
    <font>
      <sz val="11"/>
      <color rgb="FF0000FF"/>
      <name val="Arial"/>
      <family val="2"/>
    </font>
    <font>
      <sz val="10"/>
      <color rgb="FF000000"/>
      <name val="Arial"/>
      <family val="2"/>
    </font>
    <font>
      <u/>
      <sz val="11"/>
      <color theme="10"/>
      <name val="Calibri"/>
      <family val="2"/>
    </font>
    <font>
      <u/>
      <sz val="10"/>
      <color theme="10"/>
      <name val="Arial"/>
      <family val="2"/>
    </font>
    <font>
      <i/>
      <sz val="10"/>
      <name val="Arial"/>
      <family val="2"/>
    </font>
    <font>
      <sz val="9"/>
      <name val="Arial"/>
      <family val="2"/>
    </font>
    <font>
      <b/>
      <sz val="10"/>
      <color rgb="FFFF0000"/>
      <name val="Arial"/>
      <family val="2"/>
    </font>
    <font>
      <b/>
      <sz val="10"/>
      <color rgb="FF0000FF"/>
      <name val="+mj-lt"/>
    </font>
    <font>
      <b/>
      <sz val="10"/>
      <color rgb="FF000000"/>
      <name val="Arial"/>
      <family val="2"/>
    </font>
    <font>
      <u/>
      <sz val="10"/>
      <color rgb="FF000000"/>
      <name val="Arial"/>
      <family val="2"/>
    </font>
    <font>
      <sz val="11"/>
      <color rgb="FF000000"/>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Arial"/>
      <family val="2"/>
    </font>
    <font>
      <sz val="11"/>
      <color rgb="FF0000FF"/>
      <name val="Calibri"/>
      <family val="2"/>
      <scheme val="minor"/>
    </font>
    <font>
      <b/>
      <sz val="10"/>
      <color theme="1"/>
      <name val="+mj-lt"/>
    </font>
    <font>
      <sz val="11"/>
      <color rgb="FF000000"/>
      <name val="Calibri"/>
      <family val="2"/>
      <scheme val="minor"/>
    </font>
    <font>
      <sz val="24"/>
      <color theme="0"/>
      <name val="Franklin Gothic Demi"/>
      <family val="2"/>
    </font>
    <font>
      <sz val="11"/>
      <color theme="1"/>
      <name val="Franklin Gothic Demi"/>
      <family val="2"/>
    </font>
    <font>
      <sz val="10"/>
      <color theme="0"/>
      <name val="Franklin Gothic Demi"/>
      <family val="2"/>
    </font>
    <font>
      <sz val="8"/>
      <color theme="1"/>
      <name val="Tahoma"/>
      <family val="2"/>
    </font>
    <font>
      <sz val="24"/>
      <color theme="0"/>
      <name val="Calibri"/>
      <family val="2"/>
      <scheme val="minor"/>
    </font>
    <font>
      <sz val="10"/>
      <name val="Calibri"/>
      <family val="2"/>
    </font>
    <font>
      <sz val="10"/>
      <name val="Calibri"/>
      <family val="2"/>
      <scheme val="minor"/>
    </font>
    <font>
      <sz val="18"/>
      <name val="Calibri"/>
      <family val="2"/>
      <scheme val="minor"/>
    </font>
    <font>
      <u/>
      <sz val="8"/>
      <color theme="10"/>
      <name val="Tahoma"/>
      <family val="2"/>
    </font>
    <font>
      <sz val="10"/>
      <color theme="1"/>
      <name val="Calibri"/>
      <family val="2"/>
    </font>
    <font>
      <sz val="24"/>
      <color theme="0"/>
      <name val="Calibri"/>
      <family val="2"/>
    </font>
    <font>
      <sz val="16"/>
      <color rgb="FF003595"/>
      <name val="Calibri"/>
      <family val="2"/>
    </font>
    <font>
      <sz val="12"/>
      <color theme="3"/>
      <name val="Calibri"/>
      <family val="2"/>
    </font>
    <font>
      <sz val="12"/>
      <color rgb="FF003595"/>
      <name val="Calibri"/>
      <family val="2"/>
    </font>
    <font>
      <u/>
      <sz val="10"/>
      <name val="Calibri"/>
      <family val="2"/>
    </font>
    <font>
      <sz val="10"/>
      <color rgb="FF0071CE"/>
      <name val="Calibri"/>
      <family val="2"/>
    </font>
    <font>
      <u/>
      <sz val="10"/>
      <color theme="3"/>
      <name val="Calibri"/>
      <family val="2"/>
    </font>
    <font>
      <sz val="10"/>
      <color rgb="FFD60037"/>
      <name val="Calibri"/>
      <family val="2"/>
    </font>
    <font>
      <sz val="10"/>
      <color rgb="FF006938"/>
      <name val="Calibri"/>
      <family val="2"/>
    </font>
    <font>
      <u/>
      <sz val="12"/>
      <color theme="3"/>
      <name val="Calibri"/>
      <family val="2"/>
    </font>
    <font>
      <b/>
      <sz val="10"/>
      <color theme="0"/>
      <name val="Calibri"/>
      <family val="2"/>
    </font>
    <font>
      <sz val="10"/>
      <color theme="0"/>
      <name val="Calibri"/>
      <family val="2"/>
    </font>
    <font>
      <sz val="9"/>
      <color theme="1"/>
      <name val="Calibri"/>
      <family val="2"/>
    </font>
    <font>
      <sz val="12"/>
      <color theme="0"/>
      <name val="Calibri"/>
      <family val="2"/>
    </font>
    <font>
      <sz val="10"/>
      <color rgb="FF003595"/>
      <name val="Calibri"/>
      <family val="2"/>
    </font>
    <font>
      <sz val="10"/>
      <color rgb="FF0000FF"/>
      <name val="Calibri"/>
      <family val="2"/>
    </font>
    <font>
      <b/>
      <sz val="10"/>
      <name val="Calibri"/>
      <family val="2"/>
    </font>
    <font>
      <sz val="18"/>
      <name val="Calibri"/>
      <family val="2"/>
    </font>
    <font>
      <b/>
      <sz val="18"/>
      <name val="Calibri"/>
      <family val="2"/>
    </font>
    <font>
      <b/>
      <sz val="10"/>
      <color rgb="FFFF0000"/>
      <name val="Calibri"/>
      <family val="2"/>
    </font>
    <font>
      <b/>
      <sz val="10"/>
      <name val="Calibri"/>
      <family val="2"/>
      <scheme val="minor"/>
    </font>
    <font>
      <u/>
      <sz val="11"/>
      <color theme="10"/>
      <name val="Arial"/>
      <family val="2"/>
    </font>
    <font>
      <sz val="11"/>
      <color rgb="FF242424"/>
      <name val="Aptos Narrow"/>
      <family val="2"/>
    </font>
    <font>
      <sz val="14"/>
      <color theme="1"/>
      <name val="Calibri"/>
      <family val="2"/>
    </font>
    <font>
      <sz val="20"/>
      <color theme="0"/>
      <name val="Arial"/>
      <family val="2"/>
    </font>
    <font>
      <b/>
      <sz val="10"/>
      <color rgb="FF0071CE"/>
      <name val="Arial"/>
      <family val="2"/>
    </font>
    <font>
      <sz val="10"/>
      <color rgb="FF0071CE"/>
      <name val="Arial"/>
      <family val="2"/>
    </font>
    <font>
      <b/>
      <sz val="10"/>
      <color rgb="FFD60037"/>
      <name val="Arial"/>
      <family val="2"/>
    </font>
    <font>
      <u/>
      <sz val="10"/>
      <color rgb="FFD60037"/>
      <name val="Arial"/>
      <family val="2"/>
    </font>
    <font>
      <sz val="10"/>
      <color rgb="FFD60037"/>
      <name val="Arial"/>
      <family val="2"/>
    </font>
    <font>
      <i/>
      <sz val="10"/>
      <color rgb="FFD60037"/>
      <name val="Arial"/>
      <family val="2"/>
    </font>
    <font>
      <u/>
      <sz val="10"/>
      <color rgb="FF0071CE"/>
      <name val="Arial"/>
      <family val="2"/>
    </font>
    <font>
      <i/>
      <sz val="10"/>
      <color rgb="FF0071CE"/>
      <name val="Arial"/>
      <family val="2"/>
    </font>
    <font>
      <sz val="11"/>
      <color rgb="FFD60037"/>
      <name val="Calibri"/>
      <family val="2"/>
      <scheme val="minor"/>
    </font>
    <font>
      <sz val="11"/>
      <color rgb="FF0071CE"/>
      <name val="Calibri"/>
      <family val="2"/>
      <scheme val="minor"/>
    </font>
    <font>
      <sz val="11"/>
      <color rgb="FF0071CE"/>
      <name val="Arial"/>
      <family val="2"/>
    </font>
    <font>
      <b/>
      <sz val="11"/>
      <color rgb="FF0071CE"/>
      <name val="Arial"/>
      <family val="2"/>
    </font>
  </fonts>
  <fills count="5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D9D9D9"/>
        <bgColor indexed="64"/>
      </patternFill>
    </fill>
    <fill>
      <patternFill patternType="solid">
        <fgColor rgb="FFC0C0C0"/>
        <bgColor indexed="64"/>
      </patternFill>
    </fill>
    <fill>
      <patternFill patternType="solid">
        <fgColor rgb="FF002664"/>
        <bgColor indexed="64"/>
      </patternFill>
    </fill>
    <fill>
      <patternFill patternType="solid">
        <fgColor rgb="FF99CCFF"/>
        <bgColor indexed="64"/>
      </patternFill>
    </fill>
    <fill>
      <patternFill patternType="solid">
        <fgColor indexed="22"/>
        <bgColor indexed="64"/>
      </patternFill>
    </fill>
    <fill>
      <patternFill patternType="solid">
        <fgColor indexed="11"/>
        <bgColor indexed="64"/>
      </patternFill>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patternFill>
    </fill>
    <fill>
      <patternFill patternType="solid">
        <fgColor rgb="FF003479"/>
        <bgColor indexed="64"/>
      </patternFill>
    </fill>
    <fill>
      <patternFill patternType="solid">
        <fgColor rgb="FFD740A2"/>
        <bgColor indexed="64"/>
      </patternFill>
    </fill>
    <fill>
      <patternFill patternType="solid">
        <fgColor rgb="FF003595"/>
        <bgColor indexed="64"/>
      </patternFill>
    </fill>
    <fill>
      <patternFill patternType="solid">
        <fgColor rgb="FFFFDB8E"/>
        <bgColor indexed="64"/>
      </patternFill>
    </fill>
    <fill>
      <patternFill patternType="solid">
        <fgColor rgb="FFCCCCCE"/>
        <bgColor indexed="64"/>
      </patternFill>
    </fill>
    <fill>
      <patternFill patternType="solid">
        <fgColor rgb="FFB9D9EC"/>
        <bgColor indexed="64"/>
      </patternFill>
    </fill>
    <fill>
      <patternFill patternType="solid">
        <fgColor rgb="FF94368D"/>
        <bgColor indexed="64"/>
      </patternFill>
    </fill>
    <fill>
      <patternFill patternType="solid">
        <fgColor rgb="FF62A70F"/>
        <bgColor indexed="64"/>
      </patternFill>
    </fill>
    <fill>
      <patternFill patternType="solid">
        <fgColor rgb="FFDCECF5"/>
        <bgColor indexed="64"/>
      </patternFill>
    </fill>
    <fill>
      <patternFill patternType="solid">
        <fgColor rgb="FFE2E768"/>
        <bgColor indexed="64"/>
      </patternFill>
    </fill>
    <fill>
      <patternFill patternType="solid">
        <fgColor rgb="FF57A1DF"/>
        <bgColor indexed="64"/>
      </patternFill>
    </fill>
    <fill>
      <patternFill patternType="solid">
        <fgColor rgb="FFB97BB4"/>
        <bgColor indexed="64"/>
      </patternFill>
    </fill>
    <fill>
      <patternFill patternType="solid">
        <fgColor rgb="FFFFB81D"/>
        <bgColor indexed="64"/>
      </patternFill>
    </fill>
    <fill>
      <patternFill patternType="solid">
        <fgColor rgb="FF98C561"/>
        <bgColor indexed="64"/>
      </patternFill>
    </fill>
    <fill>
      <patternFill patternType="solid">
        <fgColor theme="3" tint="0.89999084444715716"/>
        <bgColor indexed="64"/>
      </patternFill>
    </fill>
    <fill>
      <patternFill patternType="solid">
        <fgColor theme="0" tint="-0.14999847407452621"/>
        <bgColor indexed="64"/>
      </patternFill>
    </fill>
  </fills>
  <borders count="17">
    <border>
      <left/>
      <right/>
      <top/>
      <bottom/>
      <diagonal/>
    </border>
    <border>
      <left/>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rgb="FF003595"/>
      </left>
      <right style="thin">
        <color rgb="FF003595"/>
      </right>
      <top style="thin">
        <color rgb="FF003595"/>
      </top>
      <bottom style="thin">
        <color rgb="FF003595"/>
      </bottom>
      <diagonal/>
    </border>
    <border>
      <left style="thin">
        <color rgb="FF003595"/>
      </left>
      <right/>
      <top style="thin">
        <color rgb="FF003595"/>
      </top>
      <bottom style="thin">
        <color rgb="FF003595"/>
      </bottom>
      <diagonal/>
    </border>
    <border>
      <left/>
      <right/>
      <top style="thin">
        <color rgb="FF003595"/>
      </top>
      <bottom style="thin">
        <color rgb="FF003595"/>
      </bottom>
      <diagonal/>
    </border>
    <border>
      <left/>
      <right style="thin">
        <color rgb="FF003595"/>
      </right>
      <top style="thin">
        <color rgb="FF003595"/>
      </top>
      <bottom style="thin">
        <color rgb="FF003595"/>
      </bottom>
      <diagonal/>
    </border>
  </borders>
  <cellStyleXfs count="94">
    <xf numFmtId="168" fontId="0" fillId="0" borderId="0" applyFont="0" applyFill="0" applyBorder="0" applyProtection="0">
      <alignment vertical="top"/>
    </xf>
    <xf numFmtId="43" fontId="11" fillId="0" borderId="0" applyFont="0" applyFill="0" applyBorder="0" applyAlignment="0" applyProtection="0"/>
    <xf numFmtId="169" fontId="11" fillId="0" borderId="0" applyFont="0" applyFill="0" applyBorder="0" applyProtection="0">
      <alignment vertical="top"/>
    </xf>
    <xf numFmtId="166" fontId="15" fillId="0" borderId="0" applyFont="0" applyFill="0" applyBorder="0" applyProtection="0">
      <alignment vertical="top"/>
    </xf>
    <xf numFmtId="170" fontId="11" fillId="0" borderId="0" applyFont="0" applyFill="0" applyBorder="0" applyProtection="0">
      <alignment vertical="top"/>
    </xf>
    <xf numFmtId="171" fontId="11" fillId="0" borderId="0" applyFont="0" applyFill="0" applyBorder="0" applyProtection="0">
      <alignment vertical="top"/>
    </xf>
    <xf numFmtId="172" fontId="11" fillId="0" borderId="0" applyFont="0" applyFill="0" applyBorder="0" applyProtection="0">
      <alignment vertical="top"/>
    </xf>
    <xf numFmtId="167" fontId="13" fillId="0" borderId="0" applyNumberFormat="0" applyFill="0" applyBorder="0" applyProtection="0">
      <alignment vertical="top"/>
    </xf>
    <xf numFmtId="0" fontId="14" fillId="0" borderId="0" applyNumberFormat="0" applyFill="0" applyBorder="0" applyProtection="0">
      <alignment vertical="top"/>
    </xf>
    <xf numFmtId="0" fontId="15" fillId="0" borderId="0" applyNumberFormat="0" applyFill="0" applyBorder="0" applyProtection="0">
      <alignment horizontal="right" vertical="top"/>
    </xf>
    <xf numFmtId="165" fontId="16" fillId="0" borderId="0" applyNumberFormat="0" applyProtection="0">
      <alignment vertical="top"/>
    </xf>
    <xf numFmtId="0" fontId="15" fillId="0" borderId="0"/>
    <xf numFmtId="0" fontId="9" fillId="0" borderId="0"/>
    <xf numFmtId="0" fontId="9" fillId="0" borderId="0"/>
    <xf numFmtId="168" fontId="15" fillId="0" borderId="0" applyFont="0" applyFill="0" applyBorder="0" applyProtection="0">
      <alignment vertical="top"/>
    </xf>
    <xf numFmtId="166" fontId="15" fillId="0" borderId="0" applyFont="0" applyFill="0" applyBorder="0" applyProtection="0">
      <alignment vertical="top"/>
    </xf>
    <xf numFmtId="169" fontId="15" fillId="0" borderId="0" applyFont="0" applyFill="0" applyBorder="0" applyProtection="0">
      <alignment vertical="top"/>
    </xf>
    <xf numFmtId="0" fontId="8" fillId="0" borderId="0"/>
    <xf numFmtId="0" fontId="8" fillId="0" borderId="0"/>
    <xf numFmtId="168" fontId="37" fillId="0" borderId="0" applyFont="0" applyFill="0" applyBorder="0" applyProtection="0">
      <alignment vertical="top"/>
    </xf>
    <xf numFmtId="171" fontId="15" fillId="0" borderId="0" applyFont="0" applyFill="0" applyBorder="0" applyProtection="0">
      <alignment vertical="top"/>
    </xf>
    <xf numFmtId="170" fontId="15" fillId="0" borderId="0" applyFont="0" applyFill="0" applyBorder="0" applyProtection="0">
      <alignment vertical="top"/>
    </xf>
    <xf numFmtId="0" fontId="38" fillId="0" borderId="0" applyNumberFormat="0" applyFill="0" applyBorder="0" applyAlignment="0" applyProtection="0"/>
    <xf numFmtId="0" fontId="39" fillId="0" borderId="2" applyNumberFormat="0" applyFill="0" applyAlignment="0" applyProtection="0"/>
    <xf numFmtId="0" fontId="40" fillId="0" borderId="3" applyNumberFormat="0" applyFill="0" applyAlignment="0" applyProtection="0"/>
    <xf numFmtId="0" fontId="41" fillId="0" borderId="4" applyNumberFormat="0" applyFill="0" applyAlignment="0" applyProtection="0"/>
    <xf numFmtId="0" fontId="41" fillId="0" borderId="0" applyNumberFormat="0" applyFill="0" applyBorder="0" applyAlignment="0" applyProtection="0"/>
    <xf numFmtId="0" fontId="42" fillId="11" borderId="0" applyNumberFormat="0" applyBorder="0" applyAlignment="0" applyProtection="0"/>
    <xf numFmtId="0" fontId="43" fillId="12" borderId="0" applyNumberFormat="0" applyBorder="0" applyAlignment="0" applyProtection="0"/>
    <xf numFmtId="0" fontId="44" fillId="13" borderId="0" applyNumberFormat="0" applyBorder="0" applyAlignment="0" applyProtection="0"/>
    <xf numFmtId="0" fontId="45" fillId="14" borderId="5" applyNumberFormat="0" applyAlignment="0" applyProtection="0"/>
    <xf numFmtId="0" fontId="46" fillId="15" borderId="6" applyNumberFormat="0" applyAlignment="0" applyProtection="0"/>
    <xf numFmtId="0" fontId="47" fillId="15" borderId="5" applyNumberFormat="0" applyAlignment="0" applyProtection="0"/>
    <xf numFmtId="0" fontId="48" fillId="0" borderId="7" applyNumberFormat="0" applyFill="0" applyAlignment="0" applyProtection="0"/>
    <xf numFmtId="0" fontId="49" fillId="16" borderId="8" applyNumberFormat="0" applyAlignment="0" applyProtection="0"/>
    <xf numFmtId="0" fontId="50" fillId="0" borderId="0" applyNumberFormat="0" applyFill="0" applyBorder="0" applyAlignment="0" applyProtection="0"/>
    <xf numFmtId="0" fontId="15" fillId="17" borderId="9" applyNumberFormat="0" applyFont="0" applyAlignment="0" applyProtection="0"/>
    <xf numFmtId="0" fontId="51" fillId="0" borderId="0" applyNumberFormat="0" applyFill="0" applyBorder="0" applyAlignment="0" applyProtection="0"/>
    <xf numFmtId="0" fontId="52" fillId="0" borderId="10" applyNumberFormat="0" applyFill="0" applyAlignment="0" applyProtection="0"/>
    <xf numFmtId="0" fontId="53"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53" fillId="21" borderId="0" applyNumberFormat="0" applyBorder="0" applyAlignment="0" applyProtection="0"/>
    <xf numFmtId="0" fontId="53"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53" fillId="25" borderId="0" applyNumberFormat="0" applyBorder="0" applyAlignment="0" applyProtection="0"/>
    <xf numFmtId="0" fontId="53"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53" fillId="29" borderId="0" applyNumberFormat="0" applyBorder="0" applyAlignment="0" applyProtection="0"/>
    <xf numFmtId="0" fontId="53"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53" fillId="33" borderId="0" applyNumberFormat="0" applyBorder="0" applyAlignment="0" applyProtection="0"/>
    <xf numFmtId="0" fontId="53"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53" fillId="41" borderId="0" applyNumberFormat="0" applyBorder="0" applyAlignment="0" applyProtection="0"/>
    <xf numFmtId="165" fontId="29" fillId="0" borderId="0" applyNumberFormat="0" applyFill="0" applyBorder="0" applyAlignment="0" applyProtection="0">
      <alignment vertical="top"/>
    </xf>
    <xf numFmtId="172" fontId="15" fillId="0" borderId="0" applyFont="0" applyFill="0" applyBorder="0" applyProtection="0">
      <alignment vertical="top"/>
    </xf>
    <xf numFmtId="165" fontId="15" fillId="0" borderId="0" applyFont="0" applyFill="0" applyBorder="0" applyProtection="0">
      <alignment vertical="top"/>
    </xf>
    <xf numFmtId="0" fontId="31" fillId="42" borderId="11" applyNumberFormat="0" applyFont="0" applyAlignment="0" applyProtection="0"/>
    <xf numFmtId="168" fontId="11" fillId="0" borderId="0" applyFont="0" applyFill="0" applyBorder="0" applyProtection="0">
      <alignment vertical="top"/>
    </xf>
    <xf numFmtId="43" fontId="11" fillId="0" borderId="0" applyFont="0" applyFill="0" applyBorder="0" applyAlignment="0" applyProtection="0"/>
    <xf numFmtId="169" fontId="11" fillId="0" borderId="0" applyFont="0" applyFill="0" applyBorder="0" applyProtection="0">
      <alignment vertical="top"/>
    </xf>
    <xf numFmtId="170" fontId="11" fillId="0" borderId="0" applyFont="0" applyFill="0" applyBorder="0" applyProtection="0">
      <alignment vertical="top"/>
    </xf>
    <xf numFmtId="171" fontId="11" fillId="0" borderId="0" applyFont="0" applyFill="0" applyBorder="0" applyProtection="0">
      <alignment vertical="top"/>
    </xf>
    <xf numFmtId="172" fontId="11" fillId="0" borderId="0" applyFont="0" applyFill="0" applyBorder="0" applyProtection="0">
      <alignment vertical="top"/>
    </xf>
    <xf numFmtId="0" fontId="28" fillId="0" borderId="0" applyNumberFormat="0" applyFill="0" applyBorder="0" applyAlignment="0" applyProtection="0">
      <alignment vertical="top"/>
      <protection locked="0"/>
    </xf>
    <xf numFmtId="0" fontId="58" fillId="43" borderId="0" applyNumberFormat="0" applyBorder="0" applyAlignment="0" applyProtection="0"/>
    <xf numFmtId="0" fontId="21" fillId="0" borderId="0"/>
    <xf numFmtId="0" fontId="29" fillId="0" borderId="0" applyNumberFormat="0" applyFill="0" applyBorder="0" applyAlignment="0" applyProtection="0"/>
    <xf numFmtId="0" fontId="59" fillId="0" borderId="0" applyNumberFormat="0" applyFill="0" applyAlignment="0" applyProtection="0"/>
    <xf numFmtId="0" fontId="60" fillId="44" borderId="0" applyNumberFormat="0" applyBorder="0" applyAlignment="0" applyProtection="0"/>
    <xf numFmtId="0" fontId="60" fillId="43" borderId="0" applyNumberFormat="0" applyAlignment="0" applyProtection="0"/>
    <xf numFmtId="168" fontId="15" fillId="0" borderId="0" applyFont="0" applyFill="0" applyBorder="0" applyProtection="0">
      <alignment vertical="top"/>
    </xf>
    <xf numFmtId="0" fontId="3" fillId="0" borderId="0"/>
    <xf numFmtId="165" fontId="29" fillId="0" borderId="0" applyNumberFormat="0" applyFill="0" applyBorder="0" applyAlignment="0" applyProtection="0">
      <alignment vertical="top"/>
    </xf>
    <xf numFmtId="168" fontId="21" fillId="0" borderId="0" applyFont="0" applyFill="0" applyBorder="0" applyProtection="0">
      <alignment vertical="top"/>
    </xf>
    <xf numFmtId="168" fontId="61" fillId="0" borderId="0" applyFont="0" applyFill="0" applyBorder="0" applyProtection="0">
      <alignment vertical="top"/>
    </xf>
    <xf numFmtId="168" fontId="63" fillId="0" borderId="0" applyFill="0" applyBorder="0" applyProtection="0">
      <alignment vertical="top"/>
    </xf>
    <xf numFmtId="172" fontId="63" fillId="0" borderId="0" applyFont="0" applyFill="0" applyBorder="0" applyProtection="0">
      <alignment vertical="top"/>
    </xf>
    <xf numFmtId="0" fontId="66" fillId="0" borderId="0" applyNumberFormat="0" applyFill="0" applyBorder="0" applyAlignment="0" applyProtection="0"/>
    <xf numFmtId="0" fontId="67" fillId="0" borderId="0"/>
    <xf numFmtId="0" fontId="78" fillId="49" borderId="0" applyNumberFormat="0" applyBorder="0" applyAlignment="0" applyProtection="0"/>
    <xf numFmtId="168" fontId="2" fillId="0" borderId="0" applyFont="0" applyFill="0" applyBorder="0" applyProtection="0">
      <alignment vertical="top"/>
    </xf>
    <xf numFmtId="168" fontId="61" fillId="0" borderId="0" applyFont="0" applyFill="0" applyBorder="0" applyProtection="0">
      <alignment vertical="top"/>
    </xf>
    <xf numFmtId="172" fontId="2" fillId="0" borderId="0" applyFont="0" applyFill="0" applyBorder="0" applyProtection="0">
      <alignment vertical="top"/>
    </xf>
    <xf numFmtId="0" fontId="89" fillId="0" borderId="0" applyNumberFormat="0" applyFill="0" applyBorder="0" applyAlignment="0" applyProtection="0"/>
  </cellStyleXfs>
  <cellXfs count="438">
    <xf numFmtId="168" fontId="0" fillId="0" borderId="0" xfId="0">
      <alignment vertical="top"/>
    </xf>
    <xf numFmtId="168" fontId="12" fillId="2" borderId="0" xfId="0" applyFont="1" applyFill="1">
      <alignment vertical="top"/>
    </xf>
    <xf numFmtId="43" fontId="13" fillId="0" borderId="0" xfId="1" applyFont="1" applyFill="1" applyAlignment="1">
      <alignment vertical="top"/>
    </xf>
    <xf numFmtId="43" fontId="14" fillId="0" borderId="0" xfId="1" applyFont="1" applyFill="1" applyAlignment="1">
      <alignment vertical="top"/>
    </xf>
    <xf numFmtId="43" fontId="15" fillId="0" borderId="0" xfId="1" applyFont="1" applyFill="1" applyAlignment="1">
      <alignment horizontal="right" vertical="top"/>
    </xf>
    <xf numFmtId="43" fontId="15" fillId="0" borderId="0" xfId="1" applyFont="1" applyFill="1" applyAlignment="1">
      <alignment vertical="top"/>
    </xf>
    <xf numFmtId="43" fontId="15" fillId="0" borderId="0" xfId="1" applyFont="1" applyFill="1" applyBorder="1" applyAlignment="1">
      <alignment vertical="top"/>
    </xf>
    <xf numFmtId="166" fontId="13" fillId="0" borderId="0" xfId="3" applyFont="1" applyFill="1" applyBorder="1">
      <alignment vertical="top"/>
    </xf>
    <xf numFmtId="166" fontId="15" fillId="0" borderId="0" xfId="3" applyFont="1" applyFill="1" applyBorder="1">
      <alignment vertical="top"/>
    </xf>
    <xf numFmtId="166" fontId="13" fillId="0" borderId="0" xfId="3" applyFont="1" applyFill="1" applyBorder="1" applyAlignment="1">
      <alignment horizontal="right" vertical="top"/>
    </xf>
    <xf numFmtId="43" fontId="13" fillId="0" borderId="0" xfId="1" applyFont="1" applyAlignment="1">
      <alignment vertical="top"/>
    </xf>
    <xf numFmtId="43" fontId="15" fillId="0" borderId="0" xfId="1" applyFont="1" applyAlignment="1">
      <alignment horizontal="right" vertical="top"/>
    </xf>
    <xf numFmtId="43" fontId="15" fillId="0" borderId="0" xfId="1" applyFont="1" applyAlignment="1">
      <alignment vertical="top"/>
    </xf>
    <xf numFmtId="43" fontId="15" fillId="0" borderId="0" xfId="1" applyFont="1" applyFill="1" applyBorder="1" applyAlignment="1">
      <alignment horizontal="right" vertical="top"/>
    </xf>
    <xf numFmtId="43" fontId="13" fillId="0" borderId="0" xfId="1" applyFont="1" applyFill="1" applyBorder="1" applyAlignment="1">
      <alignment vertical="top"/>
    </xf>
    <xf numFmtId="43" fontId="17" fillId="0" borderId="0" xfId="1" applyFont="1" applyFill="1" applyAlignment="1">
      <alignment vertical="top"/>
    </xf>
    <xf numFmtId="43" fontId="18" fillId="0" borderId="0" xfId="1" applyFont="1" applyFill="1" applyAlignment="1">
      <alignment vertical="top"/>
    </xf>
    <xf numFmtId="43" fontId="19" fillId="0" borderId="0" xfId="1" applyFont="1" applyFill="1" applyAlignment="1">
      <alignment vertical="top"/>
    </xf>
    <xf numFmtId="164" fontId="17" fillId="0" borderId="0" xfId="1" applyNumberFormat="1" applyFont="1" applyFill="1" applyAlignment="1">
      <alignment vertical="top"/>
    </xf>
    <xf numFmtId="168" fontId="12" fillId="0" borderId="0" xfId="0" applyFont="1" applyFill="1">
      <alignment vertical="top"/>
    </xf>
    <xf numFmtId="43" fontId="13" fillId="0" borderId="0" xfId="1" applyFont="1" applyFill="1" applyAlignment="1">
      <alignment horizontal="right" vertical="top"/>
    </xf>
    <xf numFmtId="43" fontId="15" fillId="0" borderId="0" xfId="1" applyFont="1" applyBorder="1" applyAlignment="1">
      <alignment vertical="top"/>
    </xf>
    <xf numFmtId="169" fontId="17" fillId="0" borderId="0" xfId="2" applyFont="1" applyFill="1">
      <alignment vertical="top"/>
    </xf>
    <xf numFmtId="168" fontId="13" fillId="0" borderId="0" xfId="0" applyFont="1" applyFill="1" applyBorder="1">
      <alignment vertical="top"/>
    </xf>
    <xf numFmtId="168" fontId="14" fillId="0" borderId="0" xfId="0" applyFont="1" applyFill="1" applyBorder="1">
      <alignment vertical="top"/>
    </xf>
    <xf numFmtId="168" fontId="15" fillId="0" borderId="0" xfId="0" applyFont="1" applyFill="1" applyBorder="1">
      <alignment vertical="top"/>
    </xf>
    <xf numFmtId="168" fontId="15" fillId="0" borderId="0" xfId="0" applyFont="1" applyBorder="1">
      <alignment vertical="top"/>
    </xf>
    <xf numFmtId="168" fontId="15" fillId="0" borderId="0" xfId="0" applyFont="1">
      <alignment vertical="top"/>
    </xf>
    <xf numFmtId="173" fontId="15" fillId="0" borderId="0" xfId="0" applyNumberFormat="1" applyFont="1" applyFill="1" applyBorder="1">
      <alignment vertical="top"/>
    </xf>
    <xf numFmtId="173" fontId="13" fillId="0" borderId="0" xfId="7" applyNumberFormat="1" applyFill="1" applyBorder="1">
      <alignment vertical="top"/>
    </xf>
    <xf numFmtId="173" fontId="14" fillId="0" borderId="0" xfId="8" applyNumberFormat="1" applyFill="1" applyBorder="1">
      <alignment vertical="top"/>
    </xf>
    <xf numFmtId="173" fontId="20" fillId="0" borderId="0" xfId="8" applyNumberFormat="1" applyFont="1" applyFill="1" applyBorder="1">
      <alignment vertical="top"/>
    </xf>
    <xf numFmtId="173" fontId="15" fillId="0" borderId="0" xfId="9" applyNumberFormat="1" applyFill="1" applyBorder="1">
      <alignment horizontal="right" vertical="top"/>
    </xf>
    <xf numFmtId="0" fontId="13" fillId="0" borderId="0" xfId="7" applyNumberFormat="1" applyFill="1" applyBorder="1">
      <alignment vertical="top"/>
    </xf>
    <xf numFmtId="0" fontId="14" fillId="0" borderId="0" xfId="8" applyBorder="1">
      <alignment vertical="top"/>
    </xf>
    <xf numFmtId="0" fontId="20" fillId="0" borderId="0" xfId="8" applyFont="1" applyBorder="1">
      <alignment vertical="top"/>
    </xf>
    <xf numFmtId="0" fontId="15" fillId="0" borderId="0" xfId="9" applyBorder="1">
      <alignment horizontal="right" vertical="top"/>
    </xf>
    <xf numFmtId="171" fontId="16" fillId="0" borderId="0" xfId="5" applyFont="1" applyBorder="1">
      <alignment vertical="top"/>
    </xf>
    <xf numFmtId="171" fontId="16" fillId="0" borderId="0" xfId="5" applyFont="1" applyFill="1" applyBorder="1">
      <alignment vertical="top"/>
    </xf>
    <xf numFmtId="171" fontId="15" fillId="0" borderId="0" xfId="5" applyFont="1" applyBorder="1">
      <alignment vertical="top"/>
    </xf>
    <xf numFmtId="171" fontId="15" fillId="0" borderId="0" xfId="5" applyFont="1" applyFill="1" applyBorder="1">
      <alignment vertical="top"/>
    </xf>
    <xf numFmtId="168" fontId="17" fillId="0" borderId="0" xfId="0" applyFont="1" applyBorder="1">
      <alignment vertical="top"/>
    </xf>
    <xf numFmtId="43" fontId="16" fillId="0" borderId="0" xfId="1" applyFont="1" applyBorder="1" applyAlignment="1">
      <alignment vertical="top"/>
    </xf>
    <xf numFmtId="166" fontId="15" fillId="0" borderId="0" xfId="3" applyFont="1" applyBorder="1">
      <alignment vertical="top"/>
    </xf>
    <xf numFmtId="43" fontId="22" fillId="0" borderId="0" xfId="1" applyFont="1" applyFill="1" applyBorder="1" applyAlignment="1">
      <alignment vertical="top"/>
    </xf>
    <xf numFmtId="0" fontId="14" fillId="0" borderId="0" xfId="8" applyFill="1" applyBorder="1">
      <alignment vertical="top"/>
    </xf>
    <xf numFmtId="0" fontId="20" fillId="0" borderId="0" xfId="8" applyFont="1" applyFill="1" applyBorder="1">
      <alignment vertical="top"/>
    </xf>
    <xf numFmtId="0" fontId="15" fillId="0" borderId="0" xfId="9" applyFill="1" applyBorder="1">
      <alignment horizontal="right" vertical="top"/>
    </xf>
    <xf numFmtId="0" fontId="13" fillId="0" borderId="0" xfId="7" applyNumberFormat="1" applyBorder="1">
      <alignment vertical="top"/>
    </xf>
    <xf numFmtId="167" fontId="13" fillId="0" borderId="0" xfId="7" applyBorder="1">
      <alignment vertical="top"/>
    </xf>
    <xf numFmtId="167" fontId="14" fillId="0" borderId="0" xfId="8" applyNumberFormat="1" applyFill="1" applyBorder="1">
      <alignment vertical="top"/>
    </xf>
    <xf numFmtId="167" fontId="20" fillId="0" borderId="0" xfId="8" applyNumberFormat="1" applyFont="1" applyFill="1" applyBorder="1">
      <alignment vertical="top"/>
    </xf>
    <xf numFmtId="167" fontId="15" fillId="0" borderId="0" xfId="9" applyNumberFormat="1" applyBorder="1">
      <alignment horizontal="right" vertical="top"/>
    </xf>
    <xf numFmtId="167" fontId="13" fillId="0" borderId="0" xfId="7" applyFill="1" applyBorder="1">
      <alignment vertical="top"/>
    </xf>
    <xf numFmtId="167" fontId="15" fillId="0" borderId="0" xfId="9" applyNumberFormat="1" applyFill="1" applyBorder="1">
      <alignment horizontal="right" vertical="top"/>
    </xf>
    <xf numFmtId="167" fontId="14" fillId="0" borderId="0" xfId="8" applyNumberFormat="1" applyBorder="1">
      <alignment vertical="top"/>
    </xf>
    <xf numFmtId="167" fontId="20" fillId="0" borderId="0" xfId="8" applyNumberFormat="1" applyFont="1" applyBorder="1">
      <alignment vertical="top"/>
    </xf>
    <xf numFmtId="166" fontId="21" fillId="0" borderId="0" xfId="3" applyFont="1" applyBorder="1">
      <alignment vertical="top"/>
    </xf>
    <xf numFmtId="175" fontId="15" fillId="0" borderId="0" xfId="0" applyNumberFormat="1" applyFont="1" applyFill="1" applyBorder="1">
      <alignment vertical="top"/>
    </xf>
    <xf numFmtId="43" fontId="21" fillId="0" borderId="0" xfId="1" applyFont="1" applyFill="1" applyBorder="1" applyAlignment="1">
      <alignment vertical="top"/>
    </xf>
    <xf numFmtId="166" fontId="21" fillId="0" borderId="0" xfId="3" applyFont="1" applyFill="1" applyBorder="1">
      <alignment vertical="top"/>
    </xf>
    <xf numFmtId="168" fontId="23" fillId="6" borderId="0" xfId="0" applyFont="1" applyFill="1" applyAlignment="1"/>
    <xf numFmtId="168" fontId="15" fillId="7" borderId="0" xfId="0" applyFont="1" applyFill="1" applyBorder="1">
      <alignment vertical="top"/>
    </xf>
    <xf numFmtId="168" fontId="13" fillId="0" borderId="0" xfId="0" applyFont="1">
      <alignment vertical="top"/>
    </xf>
    <xf numFmtId="168" fontId="14" fillId="0" borderId="0" xfId="0" applyFont="1">
      <alignment vertical="top"/>
    </xf>
    <xf numFmtId="168" fontId="15" fillId="0" borderId="0" xfId="0" applyFont="1" applyAlignment="1">
      <alignment horizontal="right" vertical="top"/>
    </xf>
    <xf numFmtId="168" fontId="13" fillId="0" borderId="0" xfId="0" applyFont="1" applyFill="1">
      <alignment vertical="top"/>
    </xf>
    <xf numFmtId="168" fontId="14" fillId="0" borderId="0" xfId="0" applyFont="1" applyFill="1">
      <alignment vertical="top"/>
    </xf>
    <xf numFmtId="168" fontId="24" fillId="8" borderId="0" xfId="0" applyFont="1" applyFill="1">
      <alignment vertical="top"/>
    </xf>
    <xf numFmtId="168" fontId="21" fillId="0" borderId="0" xfId="0" applyFont="1" applyFill="1">
      <alignment vertical="top"/>
    </xf>
    <xf numFmtId="168" fontId="21" fillId="2" borderId="0" xfId="0" applyFont="1" applyFill="1">
      <alignment vertical="top"/>
    </xf>
    <xf numFmtId="168" fontId="25" fillId="0" borderId="0" xfId="0" applyFont="1" applyFill="1">
      <alignment vertical="top"/>
    </xf>
    <xf numFmtId="43" fontId="24" fillId="2" borderId="0" xfId="1" applyFont="1" applyFill="1" applyAlignment="1">
      <alignment horizontal="right" indent="1"/>
    </xf>
    <xf numFmtId="168" fontId="24" fillId="2" borderId="0" xfId="0" applyFont="1" applyFill="1">
      <alignment vertical="top"/>
    </xf>
    <xf numFmtId="168" fontId="25" fillId="2" borderId="0" xfId="0" applyFont="1" applyFill="1">
      <alignment vertical="top"/>
    </xf>
    <xf numFmtId="168" fontId="21" fillId="0" borderId="0" xfId="0" applyFont="1">
      <alignment vertical="top"/>
    </xf>
    <xf numFmtId="0" fontId="21" fillId="0" borderId="0" xfId="0" applyNumberFormat="1" applyFont="1">
      <alignment vertical="top"/>
    </xf>
    <xf numFmtId="168" fontId="21" fillId="0" borderId="0" xfId="0" applyFont="1" applyBorder="1">
      <alignment vertical="top"/>
    </xf>
    <xf numFmtId="168" fontId="24" fillId="8" borderId="0" xfId="0" applyFont="1" applyFill="1" applyAlignment="1"/>
    <xf numFmtId="168" fontId="15" fillId="9" borderId="0" xfId="0" applyFont="1" applyFill="1" applyAlignment="1">
      <alignment horizontal="right" vertical="top"/>
    </xf>
    <xf numFmtId="0" fontId="14" fillId="0" borderId="0" xfId="8" applyFill="1">
      <alignment vertical="top"/>
    </xf>
    <xf numFmtId="0" fontId="20" fillId="0" borderId="0" xfId="8" applyFont="1" applyFill="1">
      <alignment vertical="top"/>
    </xf>
    <xf numFmtId="0" fontId="15" fillId="0" borderId="0" xfId="9">
      <alignment horizontal="right" vertical="top"/>
    </xf>
    <xf numFmtId="0" fontId="15" fillId="0" borderId="0" xfId="9" applyFill="1">
      <alignment horizontal="right" vertical="top"/>
    </xf>
    <xf numFmtId="168" fontId="15" fillId="0" borderId="0" xfId="0" applyFont="1" applyFill="1">
      <alignment vertical="top"/>
    </xf>
    <xf numFmtId="168" fontId="24" fillId="4" borderId="0" xfId="0" applyFont="1" applyFill="1">
      <alignment vertical="top"/>
    </xf>
    <xf numFmtId="168" fontId="24" fillId="4" borderId="0" xfId="0" applyFont="1" applyFill="1" applyAlignment="1">
      <alignment wrapText="1"/>
    </xf>
    <xf numFmtId="168" fontId="24" fillId="4" borderId="0" xfId="0" applyFont="1" applyFill="1" applyAlignment="1">
      <alignment vertical="top" wrapText="1"/>
    </xf>
    <xf numFmtId="165" fontId="15" fillId="0" borderId="0" xfId="0" applyNumberFormat="1" applyFont="1" applyFill="1" applyBorder="1" applyAlignment="1">
      <alignment horizontal="left" vertical="top"/>
    </xf>
    <xf numFmtId="168" fontId="12" fillId="0" borderId="0" xfId="0" applyFont="1">
      <alignment vertical="top"/>
    </xf>
    <xf numFmtId="175" fontId="15" fillId="0" borderId="0" xfId="1" applyNumberFormat="1" applyFont="1" applyFill="1" applyBorder="1" applyAlignment="1">
      <alignment vertical="top"/>
    </xf>
    <xf numFmtId="175" fontId="15" fillId="0" borderId="0" xfId="1" applyNumberFormat="1" applyFont="1" applyBorder="1" applyAlignment="1">
      <alignment vertical="top"/>
    </xf>
    <xf numFmtId="168" fontId="21" fillId="4" borderId="0" xfId="0" applyFont="1" applyFill="1">
      <alignment vertical="top"/>
    </xf>
    <xf numFmtId="168" fontId="15" fillId="0" borderId="0" xfId="14">
      <alignment vertical="top"/>
    </xf>
    <xf numFmtId="168" fontId="13" fillId="0" borderId="0" xfId="14" applyFont="1" applyFill="1" applyBorder="1">
      <alignment vertical="top"/>
    </xf>
    <xf numFmtId="168" fontId="14" fillId="0" borderId="0" xfId="14" applyFont="1" applyFill="1" applyBorder="1">
      <alignment vertical="top"/>
    </xf>
    <xf numFmtId="168" fontId="15" fillId="0" borderId="0" xfId="14" applyFont="1" applyFill="1" applyBorder="1">
      <alignment vertical="top"/>
    </xf>
    <xf numFmtId="168" fontId="15" fillId="0" borderId="0" xfId="14" applyFont="1" applyBorder="1">
      <alignment vertical="top"/>
    </xf>
    <xf numFmtId="166" fontId="13" fillId="0" borderId="0" xfId="15" applyFont="1" applyBorder="1">
      <alignment vertical="top"/>
    </xf>
    <xf numFmtId="168" fontId="15" fillId="10" borderId="0" xfId="14" applyFont="1" applyFill="1" applyAlignment="1">
      <alignment horizontal="right" vertical="top"/>
    </xf>
    <xf numFmtId="168" fontId="30" fillId="0" borderId="0" xfId="14" applyFont="1" applyBorder="1" applyAlignment="1">
      <alignment horizontal="left" vertical="top"/>
    </xf>
    <xf numFmtId="178" fontId="15" fillId="0" borderId="0" xfId="14" applyNumberFormat="1" applyFont="1" applyFill="1">
      <alignment vertical="top"/>
    </xf>
    <xf numFmtId="168" fontId="13" fillId="0" borderId="0" xfId="14" applyFont="1" applyBorder="1" applyAlignment="1">
      <alignment horizontal="right" vertical="top"/>
    </xf>
    <xf numFmtId="168" fontId="13" fillId="0" borderId="0" xfId="14" applyFont="1" applyBorder="1">
      <alignment vertical="top"/>
    </xf>
    <xf numFmtId="177" fontId="15" fillId="0" borderId="0" xfId="14" applyNumberFormat="1" applyFont="1" applyFill="1" applyBorder="1">
      <alignment vertical="top"/>
    </xf>
    <xf numFmtId="168" fontId="0" fillId="0" borderId="0" xfId="0" applyFill="1">
      <alignment vertical="top"/>
    </xf>
    <xf numFmtId="168" fontId="22" fillId="0" borderId="0" xfId="0" applyFont="1">
      <alignment vertical="top"/>
    </xf>
    <xf numFmtId="0" fontId="33" fillId="4" borderId="0" xfId="0" applyNumberFormat="1" applyFont="1" applyFill="1" applyAlignment="1">
      <alignment horizontal="right" vertical="center" wrapText="1"/>
    </xf>
    <xf numFmtId="168" fontId="24" fillId="0" borderId="0" xfId="0" applyFont="1" applyFill="1">
      <alignment vertical="top"/>
    </xf>
    <xf numFmtId="166" fontId="24" fillId="0" borderId="0" xfId="0" applyNumberFormat="1" applyFont="1">
      <alignment vertical="top"/>
    </xf>
    <xf numFmtId="43" fontId="17" fillId="4" borderId="0" xfId="1" applyFont="1" applyFill="1" applyAlignment="1">
      <alignment vertical="top"/>
    </xf>
    <xf numFmtId="43" fontId="34" fillId="0" borderId="0" xfId="1" applyFont="1" applyFill="1" applyAlignment="1">
      <alignment vertical="top"/>
    </xf>
    <xf numFmtId="43" fontId="35" fillId="0" borderId="0" xfId="1" applyFont="1" applyFill="1" applyAlignment="1">
      <alignment vertical="top"/>
    </xf>
    <xf numFmtId="43" fontId="27" fillId="0" borderId="0" xfId="1" applyFont="1" applyFill="1" applyAlignment="1">
      <alignment vertical="top"/>
    </xf>
    <xf numFmtId="43" fontId="17" fillId="0" borderId="0" xfId="1" applyFont="1" applyFill="1" applyAlignment="1">
      <alignment horizontal="right" vertical="top"/>
    </xf>
    <xf numFmtId="43" fontId="27" fillId="0" borderId="0" xfId="1" applyFont="1" applyFill="1" applyAlignment="1">
      <alignment horizontal="right" vertical="top"/>
    </xf>
    <xf numFmtId="168" fontId="17" fillId="0" borderId="0" xfId="0" applyFont="1">
      <alignment vertical="top"/>
    </xf>
    <xf numFmtId="169" fontId="27" fillId="0" borderId="0" xfId="16" applyFont="1">
      <alignment vertical="top"/>
    </xf>
    <xf numFmtId="176" fontId="15" fillId="0" borderId="0" xfId="0" applyNumberFormat="1" applyFont="1">
      <alignment vertical="top"/>
    </xf>
    <xf numFmtId="168" fontId="34" fillId="0" borderId="0" xfId="0" applyFont="1">
      <alignment vertical="top"/>
    </xf>
    <xf numFmtId="168" fontId="35" fillId="0" borderId="0" xfId="0" applyFont="1">
      <alignment vertical="top"/>
    </xf>
    <xf numFmtId="168" fontId="27" fillId="0" borderId="0" xfId="0" applyFont="1">
      <alignment vertical="top"/>
    </xf>
    <xf numFmtId="179" fontId="27" fillId="0" borderId="0" xfId="0" applyNumberFormat="1" applyFont="1">
      <alignment vertical="top"/>
    </xf>
    <xf numFmtId="168" fontId="10" fillId="0" borderId="0" xfId="0" applyFont="1">
      <alignment vertical="top"/>
    </xf>
    <xf numFmtId="176" fontId="17" fillId="0" borderId="0" xfId="0" applyNumberFormat="1" applyFont="1">
      <alignment vertical="top"/>
    </xf>
    <xf numFmtId="168" fontId="15" fillId="0" borderId="0" xfId="0" quotePrefix="1" applyFont="1">
      <alignment vertical="top"/>
    </xf>
    <xf numFmtId="169" fontId="22" fillId="0" borderId="0" xfId="16" applyFont="1">
      <alignment vertical="top"/>
    </xf>
    <xf numFmtId="170" fontId="27" fillId="0" borderId="0" xfId="21" applyFont="1">
      <alignment vertical="top"/>
    </xf>
    <xf numFmtId="176" fontId="15" fillId="0" borderId="0" xfId="21" applyNumberFormat="1" applyFont="1">
      <alignment vertical="top"/>
    </xf>
    <xf numFmtId="169" fontId="15" fillId="0" borderId="0" xfId="16" applyFont="1">
      <alignment vertical="top"/>
    </xf>
    <xf numFmtId="176" fontId="15" fillId="4" borderId="0" xfId="21" applyNumberFormat="1" applyFont="1" applyFill="1">
      <alignment vertical="top"/>
    </xf>
    <xf numFmtId="168" fontId="18" fillId="0" borderId="0" xfId="0" applyFont="1">
      <alignment vertical="top"/>
    </xf>
    <xf numFmtId="168" fontId="19" fillId="0" borderId="0" xfId="0" applyFont="1">
      <alignment vertical="top"/>
    </xf>
    <xf numFmtId="168" fontId="17" fillId="0" borderId="0" xfId="0" quotePrefix="1" applyFont="1">
      <alignment vertical="top"/>
    </xf>
    <xf numFmtId="168" fontId="55" fillId="0" borderId="0" xfId="0" applyFont="1">
      <alignment vertical="top"/>
    </xf>
    <xf numFmtId="170" fontId="22" fillId="0" borderId="0" xfId="21" applyFont="1">
      <alignment vertical="top"/>
    </xf>
    <xf numFmtId="168" fontId="22" fillId="0" borderId="0" xfId="0" applyFont="1" applyFill="1" applyBorder="1">
      <alignment vertical="top"/>
    </xf>
    <xf numFmtId="175" fontId="15" fillId="0" borderId="0" xfId="1" applyNumberFormat="1" applyFont="1" applyAlignment="1">
      <alignment vertical="top"/>
    </xf>
    <xf numFmtId="175" fontId="15" fillId="0" borderId="0" xfId="1" applyNumberFormat="1" applyFont="1" applyFill="1" applyAlignment="1">
      <alignment vertical="top"/>
    </xf>
    <xf numFmtId="168" fontId="7" fillId="0" borderId="0" xfId="0" applyFont="1">
      <alignment vertical="top"/>
    </xf>
    <xf numFmtId="175" fontId="27" fillId="0" borderId="0" xfId="1" applyNumberFormat="1" applyFont="1" applyFill="1" applyAlignment="1">
      <alignment vertical="top"/>
    </xf>
    <xf numFmtId="43" fontId="34" fillId="0" borderId="0" xfId="1" applyFont="1" applyAlignment="1">
      <alignment vertical="top"/>
    </xf>
    <xf numFmtId="43" fontId="27" fillId="0" borderId="0" xfId="1" applyFont="1" applyAlignment="1">
      <alignment horizontal="right" vertical="top"/>
    </xf>
    <xf numFmtId="169" fontId="17" fillId="0" borderId="0" xfId="2" applyFont="1">
      <alignment vertical="top"/>
    </xf>
    <xf numFmtId="168" fontId="27" fillId="0" borderId="0" xfId="0" applyFont="1" applyAlignment="1">
      <alignment horizontal="right" vertical="top"/>
    </xf>
    <xf numFmtId="170" fontId="34" fillId="0" borderId="0" xfId="21" applyFont="1" applyFill="1">
      <alignment vertical="top"/>
    </xf>
    <xf numFmtId="170" fontId="35" fillId="0" borderId="0" xfId="21" applyFont="1" applyFill="1">
      <alignment vertical="top"/>
    </xf>
    <xf numFmtId="168" fontId="27" fillId="0" borderId="0" xfId="0" applyFont="1" applyFill="1" applyAlignment="1">
      <alignment horizontal="right" vertical="top"/>
    </xf>
    <xf numFmtId="179" fontId="15" fillId="0" borderId="0" xfId="21" applyNumberFormat="1" applyFont="1" applyFill="1">
      <alignment vertical="top"/>
    </xf>
    <xf numFmtId="179" fontId="15" fillId="4" borderId="0" xfId="21" applyNumberFormat="1" applyFont="1" applyFill="1">
      <alignment vertical="top"/>
    </xf>
    <xf numFmtId="179" fontId="13" fillId="0" borderId="0" xfId="21" applyNumberFormat="1" applyFont="1" applyFill="1">
      <alignment vertical="top"/>
    </xf>
    <xf numFmtId="179" fontId="14" fillId="0" borderId="0" xfId="21" applyNumberFormat="1" applyFont="1" applyFill="1">
      <alignment vertical="top"/>
    </xf>
    <xf numFmtId="176" fontId="15" fillId="0" borderId="0" xfId="21" applyNumberFormat="1" applyFont="1" applyFill="1">
      <alignment vertical="top"/>
    </xf>
    <xf numFmtId="176" fontId="15" fillId="0" borderId="0" xfId="21" applyNumberFormat="1" applyFont="1" applyFill="1" applyBorder="1">
      <alignment vertical="top"/>
    </xf>
    <xf numFmtId="179" fontId="15" fillId="0" borderId="0" xfId="21" applyNumberFormat="1" applyFont="1">
      <alignment vertical="top"/>
    </xf>
    <xf numFmtId="176" fontId="27" fillId="0" borderId="0" xfId="21" applyNumberFormat="1" applyFont="1" applyFill="1" applyBorder="1">
      <alignment vertical="top"/>
    </xf>
    <xf numFmtId="176" fontId="27" fillId="0" borderId="0" xfId="21" applyNumberFormat="1" applyFont="1" applyBorder="1">
      <alignment vertical="top"/>
    </xf>
    <xf numFmtId="179" fontId="13" fillId="0" borderId="0" xfId="21" applyNumberFormat="1" applyFont="1">
      <alignment vertical="top"/>
    </xf>
    <xf numFmtId="168" fontId="27" fillId="0" borderId="1" xfId="0" applyFont="1" applyBorder="1">
      <alignment vertical="top"/>
    </xf>
    <xf numFmtId="168" fontId="15" fillId="0" borderId="1" xfId="0" applyFont="1" applyBorder="1">
      <alignment vertical="top"/>
    </xf>
    <xf numFmtId="179" fontId="13" fillId="0" borderId="0" xfId="21" applyNumberFormat="1" applyFont="1" applyFill="1" applyBorder="1">
      <alignment vertical="top"/>
    </xf>
    <xf numFmtId="168" fontId="15" fillId="0" borderId="0" xfId="0" applyFont="1" applyFill="1" applyBorder="1" applyAlignment="1">
      <alignment horizontal="right" vertical="top"/>
    </xf>
    <xf numFmtId="176" fontId="13" fillId="0" borderId="0" xfId="21" applyNumberFormat="1" applyFont="1" applyFill="1">
      <alignment vertical="top"/>
    </xf>
    <xf numFmtId="176" fontId="14" fillId="0" borderId="0" xfId="21" applyNumberFormat="1" applyFont="1" applyFill="1">
      <alignment vertical="top"/>
    </xf>
    <xf numFmtId="176" fontId="15" fillId="0" borderId="1" xfId="21" applyNumberFormat="1" applyFont="1" applyFill="1" applyBorder="1">
      <alignment vertical="top"/>
    </xf>
    <xf numFmtId="168" fontId="15" fillId="0" borderId="0" xfId="0" applyFont="1" applyFill="1" applyAlignment="1">
      <alignment horizontal="right" vertical="top"/>
    </xf>
    <xf numFmtId="170" fontId="17" fillId="0" borderId="0" xfId="21" applyFont="1" applyFill="1">
      <alignment vertical="top"/>
    </xf>
    <xf numFmtId="168" fontId="27" fillId="0" borderId="0" xfId="0" applyFont="1" applyFill="1" applyBorder="1">
      <alignment vertical="top"/>
    </xf>
    <xf numFmtId="168" fontId="27" fillId="0" borderId="0" xfId="0" applyFont="1" applyFill="1" applyBorder="1" applyAlignment="1">
      <alignment horizontal="right" vertical="top"/>
    </xf>
    <xf numFmtId="176" fontId="27" fillId="0" borderId="1" xfId="21" applyNumberFormat="1" applyFont="1" applyFill="1" applyBorder="1">
      <alignment vertical="top"/>
    </xf>
    <xf numFmtId="168" fontId="27" fillId="0" borderId="1" xfId="0" applyFont="1" applyFill="1" applyBorder="1">
      <alignment vertical="top"/>
    </xf>
    <xf numFmtId="168" fontId="27" fillId="0" borderId="1" xfId="0" applyFont="1" applyFill="1" applyBorder="1" applyAlignment="1">
      <alignment horizontal="left" vertical="top"/>
    </xf>
    <xf numFmtId="168" fontId="32" fillId="0" borderId="0" xfId="0" applyFont="1" applyFill="1" applyBorder="1">
      <alignment vertical="top"/>
    </xf>
    <xf numFmtId="168" fontId="22" fillId="0" borderId="0" xfId="0" applyFont="1" applyFill="1" applyBorder="1" applyAlignment="1">
      <alignment horizontal="right" vertical="top"/>
    </xf>
    <xf numFmtId="176" fontId="22" fillId="0" borderId="0" xfId="21" applyNumberFormat="1" applyFont="1" applyFill="1" applyBorder="1">
      <alignment vertical="top"/>
    </xf>
    <xf numFmtId="168" fontId="34" fillId="0" borderId="0" xfId="0" applyFont="1" applyFill="1" applyBorder="1">
      <alignment vertical="top"/>
    </xf>
    <xf numFmtId="179" fontId="27" fillId="0" borderId="0" xfId="21" applyNumberFormat="1" applyFont="1" applyFill="1" applyBorder="1">
      <alignment vertical="top"/>
    </xf>
    <xf numFmtId="179" fontId="22" fillId="0" borderId="0" xfId="21" applyNumberFormat="1" applyFont="1" applyFill="1" applyBorder="1">
      <alignment vertical="top"/>
    </xf>
    <xf numFmtId="0" fontId="56" fillId="4" borderId="0" xfId="0" applyNumberFormat="1" applyFont="1" applyFill="1" applyAlignment="1">
      <alignment horizontal="right" vertical="center" wrapText="1"/>
    </xf>
    <xf numFmtId="168" fontId="24" fillId="4" borderId="0" xfId="0" applyFont="1" applyFill="1" applyAlignment="1">
      <alignment horizontal="right" vertical="top"/>
    </xf>
    <xf numFmtId="168" fontId="12" fillId="4" borderId="0" xfId="0" applyFont="1" applyFill="1">
      <alignment vertical="top"/>
    </xf>
    <xf numFmtId="176" fontId="15" fillId="0" borderId="0" xfId="0" applyNumberFormat="1" applyFont="1" applyFill="1" applyBorder="1">
      <alignment vertical="top"/>
    </xf>
    <xf numFmtId="168" fontId="10" fillId="0" borderId="0" xfId="0" applyFont="1" applyFill="1">
      <alignment vertical="top"/>
    </xf>
    <xf numFmtId="168" fontId="15" fillId="0" borderId="0" xfId="0" applyFont="1" applyFill="1" applyBorder="1" applyAlignment="1">
      <alignment horizontal="left" vertical="top"/>
    </xf>
    <xf numFmtId="168" fontId="15" fillId="3" borderId="0" xfId="0" applyFont="1" applyFill="1">
      <alignment vertical="top"/>
    </xf>
    <xf numFmtId="176" fontId="15" fillId="0" borderId="1" xfId="21" applyNumberFormat="1" applyFont="1" applyBorder="1">
      <alignment vertical="top"/>
    </xf>
    <xf numFmtId="176" fontId="13" fillId="0" borderId="1" xfId="21" applyNumberFormat="1" applyFont="1" applyFill="1" applyBorder="1">
      <alignment vertical="top"/>
    </xf>
    <xf numFmtId="176" fontId="27" fillId="0" borderId="0" xfId="4" applyNumberFormat="1" applyFont="1" applyFill="1" applyBorder="1">
      <alignment vertical="top"/>
    </xf>
    <xf numFmtId="176" fontId="27" fillId="4" borderId="0" xfId="4" applyNumberFormat="1" applyFont="1" applyFill="1" applyBorder="1">
      <alignment vertical="top"/>
    </xf>
    <xf numFmtId="179" fontId="34" fillId="0" borderId="0" xfId="21" applyNumberFormat="1" applyFont="1">
      <alignment vertical="top"/>
    </xf>
    <xf numFmtId="179" fontId="35" fillId="0" borderId="0" xfId="21" applyNumberFormat="1" applyFont="1" applyFill="1">
      <alignment vertical="top"/>
    </xf>
    <xf numFmtId="176" fontId="27" fillId="0" borderId="0" xfId="21" applyNumberFormat="1" applyFont="1" applyFill="1">
      <alignment vertical="top"/>
    </xf>
    <xf numFmtId="168" fontId="21" fillId="8" borderId="0" xfId="0" applyFont="1" applyFill="1">
      <alignment vertical="top"/>
    </xf>
    <xf numFmtId="168" fontId="13" fillId="0" borderId="0" xfId="7" applyNumberFormat="1" applyFill="1" applyBorder="1">
      <alignment vertical="top"/>
    </xf>
    <xf numFmtId="166" fontId="15" fillId="0" borderId="0" xfId="3" applyFont="1" applyFill="1" applyBorder="1" applyAlignment="1">
      <alignment horizontal="right" vertical="top"/>
    </xf>
    <xf numFmtId="166" fontId="15" fillId="0" borderId="0" xfId="3" applyFont="1" applyBorder="1" applyAlignment="1">
      <alignment horizontal="left" vertical="top"/>
    </xf>
    <xf numFmtId="0" fontId="15" fillId="0" borderId="0" xfId="0" applyNumberFormat="1" applyFont="1" applyBorder="1">
      <alignment vertical="top"/>
    </xf>
    <xf numFmtId="168" fontId="6" fillId="0" borderId="0" xfId="0" applyFont="1">
      <alignment vertical="top"/>
    </xf>
    <xf numFmtId="176" fontId="21" fillId="0" borderId="0" xfId="21" applyNumberFormat="1" applyFont="1">
      <alignment vertical="top"/>
    </xf>
    <xf numFmtId="176" fontId="27" fillId="0" borderId="0" xfId="0" applyNumberFormat="1" applyFont="1">
      <alignment vertical="top"/>
    </xf>
    <xf numFmtId="168" fontId="54" fillId="0" borderId="0" xfId="0" applyFont="1" applyFill="1" applyBorder="1">
      <alignment vertical="top"/>
    </xf>
    <xf numFmtId="168" fontId="10" fillId="0" borderId="0" xfId="0" applyFont="1" applyFill="1" applyBorder="1">
      <alignment vertical="top"/>
    </xf>
    <xf numFmtId="168" fontId="54" fillId="0" borderId="0" xfId="0" applyFont="1" applyFill="1" applyBorder="1" applyAlignment="1">
      <alignment horizontal="right" vertical="top"/>
    </xf>
    <xf numFmtId="168" fontId="5" fillId="0" borderId="0" xfId="0" applyFont="1">
      <alignment vertical="top"/>
    </xf>
    <xf numFmtId="176" fontId="15" fillId="0" borderId="0" xfId="0" applyNumberFormat="1" applyFont="1" applyAlignment="1">
      <alignment horizontal="right" vertical="top"/>
    </xf>
    <xf numFmtId="169" fontId="15" fillId="0" borderId="0" xfId="2" applyFont="1">
      <alignment vertical="top"/>
    </xf>
    <xf numFmtId="176" fontId="15" fillId="0" borderId="0" xfId="0" applyNumberFormat="1" applyFont="1" applyAlignment="1">
      <alignment horizontal="left" vertical="top"/>
    </xf>
    <xf numFmtId="176" fontId="17" fillId="0" borderId="0" xfId="0" applyNumberFormat="1" applyFont="1" applyAlignment="1">
      <alignment horizontal="left" vertical="top"/>
    </xf>
    <xf numFmtId="168" fontId="21" fillId="8" borderId="0" xfId="0" applyFont="1" applyFill="1" applyAlignment="1"/>
    <xf numFmtId="168" fontId="21" fillId="0" borderId="0" xfId="0" applyFont="1" applyFill="1" applyBorder="1">
      <alignment vertical="top"/>
    </xf>
    <xf numFmtId="168" fontId="15" fillId="0" borderId="0" xfId="21" applyNumberFormat="1" applyFont="1" applyFill="1" applyBorder="1">
      <alignment vertical="top"/>
    </xf>
    <xf numFmtId="175" fontId="21" fillId="0" borderId="0" xfId="0" applyNumberFormat="1" applyFont="1" applyFill="1" applyBorder="1">
      <alignment vertical="top"/>
    </xf>
    <xf numFmtId="168" fontId="0" fillId="0" borderId="0" xfId="0" applyBorder="1">
      <alignment vertical="top"/>
    </xf>
    <xf numFmtId="179" fontId="21" fillId="0" borderId="0" xfId="0" applyNumberFormat="1" applyFont="1" applyFill="1" applyBorder="1">
      <alignment vertical="top"/>
    </xf>
    <xf numFmtId="169" fontId="21" fillId="0" borderId="0" xfId="2" applyFont="1" applyFill="1" applyBorder="1">
      <alignment vertical="top"/>
    </xf>
    <xf numFmtId="168" fontId="57" fillId="0" borderId="0" xfId="0" applyFont="1" applyFill="1">
      <alignment vertical="top"/>
    </xf>
    <xf numFmtId="176" fontId="15" fillId="0" borderId="0" xfId="0" applyNumberFormat="1" applyFont="1" applyFill="1">
      <alignment vertical="top"/>
    </xf>
    <xf numFmtId="169" fontId="15" fillId="0" borderId="0" xfId="2" applyFont="1" applyFill="1">
      <alignment vertical="top"/>
    </xf>
    <xf numFmtId="168" fontId="0" fillId="3" borderId="0" xfId="0" applyFill="1">
      <alignment vertical="top"/>
    </xf>
    <xf numFmtId="168" fontId="4" fillId="0" borderId="0" xfId="0" applyFont="1">
      <alignment vertical="top"/>
    </xf>
    <xf numFmtId="176" fontId="15" fillId="0" borderId="0" xfId="0" applyNumberFormat="1" applyFont="1" applyFill="1" applyAlignment="1">
      <alignment horizontal="left" vertical="top"/>
    </xf>
    <xf numFmtId="176" fontId="22" fillId="0" borderId="0" xfId="0" applyNumberFormat="1" applyFont="1">
      <alignment vertical="top"/>
    </xf>
    <xf numFmtId="168" fontId="4" fillId="8" borderId="0" xfId="0" applyFont="1" applyFill="1">
      <alignment vertical="top"/>
    </xf>
    <xf numFmtId="168" fontId="4" fillId="0" borderId="0" xfId="0" applyFont="1" applyFill="1">
      <alignment vertical="top"/>
    </xf>
    <xf numFmtId="170" fontId="15" fillId="0" borderId="0" xfId="0" applyNumberFormat="1" applyFont="1" applyFill="1" applyBorder="1">
      <alignment vertical="top"/>
    </xf>
    <xf numFmtId="176" fontId="21" fillId="0" borderId="0" xfId="0" applyNumberFormat="1" applyFont="1" applyFill="1">
      <alignment vertical="top"/>
    </xf>
    <xf numFmtId="43" fontId="21" fillId="0" borderId="0" xfId="0" applyNumberFormat="1" applyFont="1" applyFill="1">
      <alignment vertical="top"/>
    </xf>
    <xf numFmtId="170" fontId="26" fillId="0" borderId="0" xfId="0" applyNumberFormat="1" applyFont="1" applyFill="1">
      <alignment vertical="top"/>
    </xf>
    <xf numFmtId="169" fontId="26" fillId="0" borderId="0" xfId="0" applyNumberFormat="1" applyFont="1" applyFill="1">
      <alignment vertical="top"/>
    </xf>
    <xf numFmtId="168" fontId="36" fillId="0" borderId="0" xfId="0" applyFont="1" applyFill="1">
      <alignment vertical="top"/>
    </xf>
    <xf numFmtId="168" fontId="15" fillId="0" borderId="0" xfId="1" applyNumberFormat="1" applyFont="1" applyFill="1" applyAlignment="1">
      <alignment vertical="top"/>
    </xf>
    <xf numFmtId="43" fontId="21" fillId="0" borderId="0" xfId="1" applyFont="1" applyFill="1" applyAlignment="1">
      <alignment vertical="top"/>
    </xf>
    <xf numFmtId="169" fontId="21" fillId="0" borderId="0" xfId="2" applyFont="1" applyFill="1">
      <alignment vertical="top"/>
    </xf>
    <xf numFmtId="169" fontId="0" fillId="0" borderId="0" xfId="2" applyFont="1" applyBorder="1">
      <alignment vertical="top"/>
    </xf>
    <xf numFmtId="2" fontId="21" fillId="0" borderId="0" xfId="0" applyNumberFormat="1" applyFont="1" applyBorder="1">
      <alignment vertical="top"/>
    </xf>
    <xf numFmtId="180" fontId="21" fillId="0" borderId="0" xfId="0" applyNumberFormat="1" applyFont="1" applyFill="1">
      <alignment vertical="top"/>
    </xf>
    <xf numFmtId="1" fontId="21" fillId="0" borderId="0" xfId="0" applyNumberFormat="1" applyFont="1">
      <alignment vertical="top"/>
    </xf>
    <xf numFmtId="180" fontId="12" fillId="0" borderId="0" xfId="0" applyNumberFormat="1" applyFont="1" applyFill="1">
      <alignment vertical="top"/>
    </xf>
    <xf numFmtId="2" fontId="12" fillId="0" borderId="0" xfId="0" applyNumberFormat="1" applyFont="1" applyFill="1">
      <alignment vertical="top"/>
    </xf>
    <xf numFmtId="168" fontId="62" fillId="45" borderId="0" xfId="84" applyFont="1" applyFill="1">
      <alignment vertical="top"/>
    </xf>
    <xf numFmtId="168" fontId="64" fillId="45" borderId="0" xfId="85" applyFont="1" applyFill="1">
      <alignment vertical="top"/>
    </xf>
    <xf numFmtId="168" fontId="64" fillId="0" borderId="0" xfId="85" applyFont="1" applyFill="1">
      <alignment vertical="top"/>
    </xf>
    <xf numFmtId="168" fontId="65" fillId="0" borderId="0" xfId="85" applyFont="1" applyFill="1">
      <alignment vertical="top"/>
    </xf>
    <xf numFmtId="181" fontId="64" fillId="0" borderId="0" xfId="86" applyNumberFormat="1" applyFont="1" applyFill="1" applyAlignment="1">
      <alignment horizontal="left" vertical="top"/>
    </xf>
    <xf numFmtId="168" fontId="68" fillId="45" borderId="0" xfId="88" applyNumberFormat="1" applyFont="1" applyFill="1" applyAlignment="1">
      <alignment vertical="top"/>
    </xf>
    <xf numFmtId="0" fontId="67" fillId="0" borderId="0" xfId="88"/>
    <xf numFmtId="0" fontId="69" fillId="0" borderId="0" xfId="88" applyFont="1" applyAlignment="1">
      <alignment vertical="top"/>
    </xf>
    <xf numFmtId="0" fontId="69" fillId="0" borderId="0" xfId="88" applyFont="1"/>
    <xf numFmtId="0" fontId="70" fillId="0" borderId="0" xfId="88" applyFont="1"/>
    <xf numFmtId="0" fontId="71" fillId="0" borderId="0" xfId="88" applyFont="1" applyAlignment="1">
      <alignment vertical="top"/>
    </xf>
    <xf numFmtId="0" fontId="70" fillId="0" borderId="0" xfId="88" applyFont="1" applyAlignment="1">
      <alignment horizontal="right" vertical="top"/>
    </xf>
    <xf numFmtId="0" fontId="70" fillId="0" borderId="0" xfId="88" applyFont="1" applyAlignment="1">
      <alignment vertical="top"/>
    </xf>
    <xf numFmtId="0" fontId="72" fillId="0" borderId="0" xfId="88" applyFont="1" applyAlignment="1">
      <alignment vertical="top"/>
    </xf>
    <xf numFmtId="0" fontId="63" fillId="0" borderId="0" xfId="88" applyFont="1" applyAlignment="1">
      <alignment horizontal="right" vertical="top"/>
    </xf>
    <xf numFmtId="0" fontId="73" fillId="0" borderId="0" xfId="88" applyFont="1" applyAlignment="1">
      <alignment vertical="top"/>
    </xf>
    <xf numFmtId="0" fontId="63" fillId="0" borderId="0" xfId="88" applyFont="1" applyAlignment="1">
      <alignment vertical="top"/>
    </xf>
    <xf numFmtId="0" fontId="63" fillId="0" borderId="0" xfId="88" applyFont="1"/>
    <xf numFmtId="0" fontId="74" fillId="0" borderId="0" xfId="88" applyFont="1" applyAlignment="1">
      <alignment vertical="top"/>
    </xf>
    <xf numFmtId="0" fontId="75" fillId="0" borderId="0" xfId="88" applyFont="1" applyAlignment="1">
      <alignment vertical="top"/>
    </xf>
    <xf numFmtId="0" fontId="76" fillId="0" borderId="0" xfId="88" applyFont="1" applyAlignment="1">
      <alignment vertical="top"/>
    </xf>
    <xf numFmtId="0" fontId="77" fillId="0" borderId="0" xfId="88" applyFont="1" applyAlignment="1">
      <alignment vertical="top"/>
    </xf>
    <xf numFmtId="0" fontId="67" fillId="46" borderId="0" xfId="88" applyFill="1"/>
    <xf numFmtId="0" fontId="63" fillId="47" borderId="0" xfId="88" applyFont="1" applyFill="1" applyAlignment="1">
      <alignment vertical="top"/>
    </xf>
    <xf numFmtId="0" fontId="73" fillId="47" borderId="0" xfId="88" applyFont="1" applyFill="1" applyAlignment="1">
      <alignment vertical="top"/>
    </xf>
    <xf numFmtId="0" fontId="63" fillId="48" borderId="0" xfId="88" applyFont="1" applyFill="1" applyAlignment="1">
      <alignment vertical="top"/>
    </xf>
    <xf numFmtId="0" fontId="79" fillId="49" borderId="0" xfId="89" applyFont="1"/>
    <xf numFmtId="168" fontId="79" fillId="50" borderId="0" xfId="88" applyNumberFormat="1" applyFont="1" applyFill="1" applyAlignment="1">
      <alignment vertical="top"/>
    </xf>
    <xf numFmtId="0" fontId="73" fillId="51" borderId="0" xfId="88" applyFont="1" applyFill="1" applyAlignment="1">
      <alignment vertical="center"/>
    </xf>
    <xf numFmtId="0" fontId="63" fillId="52" borderId="0" xfId="88" applyFont="1" applyFill="1" applyAlignment="1">
      <alignment vertical="top"/>
    </xf>
    <xf numFmtId="0" fontId="63" fillId="46" borderId="0" xfId="88" applyFont="1" applyFill="1" applyAlignment="1">
      <alignment horizontal="center" vertical="top"/>
    </xf>
    <xf numFmtId="0" fontId="63" fillId="0" borderId="0" xfId="88" applyFont="1" applyAlignment="1">
      <alignment horizontal="center" vertical="top"/>
    </xf>
    <xf numFmtId="0" fontId="63" fillId="47" borderId="0" xfId="88" applyFont="1" applyFill="1" applyAlignment="1">
      <alignment horizontal="center" vertical="top"/>
    </xf>
    <xf numFmtId="0" fontId="63" fillId="53" borderId="0" xfId="88" applyFont="1" applyFill="1" applyAlignment="1">
      <alignment horizontal="center" vertical="top"/>
    </xf>
    <xf numFmtId="0" fontId="63" fillId="54" borderId="0" xfId="89" applyFont="1" applyFill="1" applyBorder="1" applyAlignment="1">
      <alignment horizontal="center" vertical="top"/>
    </xf>
    <xf numFmtId="0" fontId="80" fillId="0" borderId="0" xfId="88" applyFont="1"/>
    <xf numFmtId="0" fontId="63" fillId="55" borderId="0" xfId="88" applyFont="1" applyFill="1" applyAlignment="1">
      <alignment horizontal="center" vertical="top"/>
    </xf>
    <xf numFmtId="168" fontId="63" fillId="56" borderId="0" xfId="88" applyNumberFormat="1" applyFont="1" applyFill="1" applyAlignment="1">
      <alignment horizontal="center" vertical="top"/>
    </xf>
    <xf numFmtId="0" fontId="81" fillId="45" borderId="0" xfId="88" applyFont="1" applyFill="1" applyAlignment="1">
      <alignment vertical="center"/>
    </xf>
    <xf numFmtId="168" fontId="21" fillId="46" borderId="0" xfId="0" applyFont="1" applyFill="1">
      <alignment vertical="top"/>
    </xf>
    <xf numFmtId="168" fontId="15" fillId="3" borderId="0" xfId="21" applyNumberFormat="1" applyFont="1" applyFill="1" applyBorder="1">
      <alignment vertical="top"/>
    </xf>
    <xf numFmtId="179" fontId="15" fillId="0" borderId="0" xfId="21" applyNumberFormat="1" applyFont="1" applyFill="1" applyBorder="1">
      <alignment vertical="top"/>
    </xf>
    <xf numFmtId="179" fontId="0" fillId="0" borderId="0" xfId="0" applyNumberFormat="1" applyBorder="1">
      <alignment vertical="top"/>
    </xf>
    <xf numFmtId="168" fontId="0" fillId="0" borderId="0" xfId="0" applyFill="1" applyBorder="1">
      <alignment vertical="top"/>
    </xf>
    <xf numFmtId="168" fontId="0" fillId="4" borderId="12" xfId="0" applyFill="1" applyBorder="1">
      <alignment vertical="top"/>
    </xf>
    <xf numFmtId="168" fontId="0" fillId="0" borderId="0" xfId="0" applyAlignment="1"/>
    <xf numFmtId="168" fontId="0" fillId="8" borderId="0" xfId="0" applyFill="1">
      <alignment vertical="top"/>
    </xf>
    <xf numFmtId="168" fontId="0" fillId="56" borderId="12" xfId="0" applyFill="1" applyBorder="1">
      <alignment vertical="top"/>
    </xf>
    <xf numFmtId="168" fontId="0" fillId="46" borderId="12" xfId="0" applyFill="1" applyBorder="1">
      <alignment vertical="top"/>
    </xf>
    <xf numFmtId="168" fontId="68" fillId="45" borderId="0" xfId="90" applyFont="1" applyFill="1">
      <alignment vertical="top"/>
    </xf>
    <xf numFmtId="168" fontId="79" fillId="45" borderId="0" xfId="90" applyFont="1" applyFill="1">
      <alignment vertical="top"/>
    </xf>
    <xf numFmtId="168" fontId="67" fillId="0" borderId="0" xfId="90" applyFont="1">
      <alignment vertical="top"/>
    </xf>
    <xf numFmtId="168" fontId="82" fillId="57" borderId="13" xfId="90" applyFont="1" applyFill="1" applyBorder="1" applyAlignment="1">
      <alignment horizontal="center" vertical="center"/>
    </xf>
    <xf numFmtId="168" fontId="82" fillId="57" borderId="13" xfId="90" applyFont="1" applyFill="1" applyBorder="1" applyAlignment="1">
      <alignment horizontal="center" vertical="center" wrapText="1"/>
    </xf>
    <xf numFmtId="168" fontId="63" fillId="0" borderId="13" xfId="90" applyFont="1" applyBorder="1" applyAlignment="1">
      <alignment vertical="center" wrapText="1"/>
    </xf>
    <xf numFmtId="0" fontId="63" fillId="0" borderId="13" xfId="90" applyNumberFormat="1" applyFont="1" applyBorder="1" applyAlignment="1">
      <alignment vertical="center" wrapText="1"/>
    </xf>
    <xf numFmtId="168" fontId="84" fillId="58" borderId="0" xfId="85" applyFont="1" applyFill="1">
      <alignment vertical="top"/>
    </xf>
    <xf numFmtId="168" fontId="2" fillId="0" borderId="0" xfId="90">
      <alignment vertical="top"/>
    </xf>
    <xf numFmtId="168" fontId="27" fillId="0" borderId="0" xfId="90" applyFont="1" applyAlignment="1">
      <alignment vertical="center" wrapText="1"/>
    </xf>
    <xf numFmtId="168" fontId="67" fillId="0" borderId="13" xfId="90" applyFont="1" applyBorder="1" applyAlignment="1">
      <alignment horizontal="center" vertical="center"/>
    </xf>
    <xf numFmtId="0" fontId="67" fillId="0" borderId="13" xfId="90" applyNumberFormat="1" applyFont="1" applyBorder="1" applyAlignment="1">
      <alignment vertical="center" wrapText="1"/>
    </xf>
    <xf numFmtId="0" fontId="17" fillId="0" borderId="0" xfId="1" applyNumberFormat="1" applyFont="1" applyFill="1" applyAlignment="1">
      <alignment vertical="top"/>
    </xf>
    <xf numFmtId="0" fontId="27" fillId="0" borderId="0" xfId="1" applyNumberFormat="1" applyFont="1" applyFill="1" applyAlignment="1">
      <alignment vertical="top"/>
    </xf>
    <xf numFmtId="0" fontId="15" fillId="0" borderId="0" xfId="1" applyNumberFormat="1" applyFont="1" applyFill="1" applyAlignment="1">
      <alignment vertical="top"/>
    </xf>
    <xf numFmtId="0" fontId="21" fillId="0" borderId="0" xfId="0" applyNumberFormat="1" applyFont="1" applyFill="1">
      <alignment vertical="top"/>
    </xf>
    <xf numFmtId="0" fontId="22" fillId="0" borderId="0" xfId="0" applyNumberFormat="1" applyFont="1" applyFill="1">
      <alignment vertical="top"/>
    </xf>
    <xf numFmtId="0" fontId="21" fillId="0" borderId="0" xfId="1" applyNumberFormat="1" applyFont="1" applyFill="1" applyAlignment="1">
      <alignment vertical="top"/>
    </xf>
    <xf numFmtId="168" fontId="21" fillId="0" borderId="0" xfId="1" applyNumberFormat="1" applyFont="1" applyFill="1" applyAlignment="1">
      <alignment vertical="top"/>
    </xf>
    <xf numFmtId="168" fontId="68" fillId="45" borderId="0" xfId="91" applyFont="1" applyFill="1">
      <alignment vertical="top"/>
    </xf>
    <xf numFmtId="168" fontId="63" fillId="45" borderId="0" xfId="85" applyFill="1">
      <alignment vertical="top"/>
    </xf>
    <xf numFmtId="168" fontId="63" fillId="0" borderId="0" xfId="85" applyFill="1">
      <alignment vertical="top"/>
    </xf>
    <xf numFmtId="168" fontId="85" fillId="0" borderId="0" xfId="85" applyFont="1" applyFill="1">
      <alignment vertical="top"/>
    </xf>
    <xf numFmtId="168" fontId="86" fillId="0" borderId="0" xfId="85" applyFont="1" applyFill="1">
      <alignment vertical="top"/>
    </xf>
    <xf numFmtId="168" fontId="87" fillId="0" borderId="0" xfId="85" applyFont="1" applyFill="1">
      <alignment vertical="top"/>
    </xf>
    <xf numFmtId="168" fontId="84" fillId="0" borderId="0" xfId="85" applyFont="1" applyFill="1">
      <alignment vertical="top"/>
    </xf>
    <xf numFmtId="168" fontId="88" fillId="0" borderId="0" xfId="85" applyFont="1" applyFill="1">
      <alignment vertical="top"/>
    </xf>
    <xf numFmtId="168" fontId="28" fillId="0" borderId="0" xfId="93" applyNumberFormat="1" applyFont="1" applyFill="1" applyAlignment="1">
      <alignment vertical="top"/>
    </xf>
    <xf numFmtId="168" fontId="90" fillId="0" borderId="0" xfId="90" applyFont="1" applyAlignment="1"/>
    <xf numFmtId="0" fontId="63" fillId="0" borderId="0" xfId="85" applyNumberFormat="1" applyFill="1" applyAlignment="1">
      <alignment horizontal="left" vertical="top"/>
    </xf>
    <xf numFmtId="0" fontId="63" fillId="0" borderId="0" xfId="85" applyNumberFormat="1" applyFill="1" applyAlignment="1">
      <alignment horizontal="left" vertical="center"/>
    </xf>
    <xf numFmtId="168" fontId="91" fillId="0" borderId="0" xfId="0" applyFont="1">
      <alignment vertical="top"/>
    </xf>
    <xf numFmtId="168" fontId="1" fillId="0" borderId="0" xfId="90" applyFont="1">
      <alignment vertical="top"/>
    </xf>
    <xf numFmtId="168" fontId="67" fillId="0" borderId="0" xfId="90" applyFont="1" applyBorder="1" applyAlignment="1">
      <alignment horizontal="center" vertical="center"/>
    </xf>
    <xf numFmtId="0" fontId="67" fillId="0" borderId="0" xfId="90" applyNumberFormat="1" applyFont="1" applyBorder="1" applyAlignment="1">
      <alignment vertical="center" wrapText="1"/>
    </xf>
    <xf numFmtId="0" fontId="83" fillId="0" borderId="0" xfId="90" applyNumberFormat="1" applyFont="1" applyBorder="1" applyAlignment="1">
      <alignment vertical="center" wrapText="1"/>
    </xf>
    <xf numFmtId="168" fontId="1" fillId="0" borderId="0" xfId="0" applyFont="1">
      <alignment vertical="top"/>
    </xf>
    <xf numFmtId="168" fontId="1" fillId="0" borderId="0" xfId="0" applyFont="1" applyBorder="1">
      <alignment vertical="top"/>
    </xf>
    <xf numFmtId="169" fontId="1" fillId="0" borderId="0" xfId="2" applyFont="1" applyBorder="1">
      <alignment vertical="top"/>
    </xf>
    <xf numFmtId="168" fontId="1" fillId="8" borderId="0" xfId="0" applyFont="1" applyFill="1">
      <alignment vertical="top"/>
    </xf>
    <xf numFmtId="166" fontId="1" fillId="0" borderId="0" xfId="0" applyNumberFormat="1" applyFont="1">
      <alignment vertical="top"/>
    </xf>
    <xf numFmtId="168" fontId="1" fillId="0" borderId="0" xfId="0" applyFont="1" applyFill="1">
      <alignment vertical="top"/>
    </xf>
    <xf numFmtId="168" fontId="52" fillId="0" borderId="0" xfId="0" applyFont="1">
      <alignment vertical="top"/>
    </xf>
    <xf numFmtId="168" fontId="92" fillId="6" borderId="0" xfId="0" applyFont="1" applyFill="1">
      <alignment vertical="top"/>
    </xf>
    <xf numFmtId="168" fontId="15" fillId="46" borderId="0" xfId="21" applyNumberFormat="1" applyFont="1" applyFill="1" applyBorder="1">
      <alignment vertical="top"/>
    </xf>
    <xf numFmtId="169" fontId="15" fillId="46" borderId="0" xfId="2" applyFont="1" applyFill="1" applyBorder="1">
      <alignment vertical="top"/>
    </xf>
    <xf numFmtId="177" fontId="15" fillId="46" borderId="0" xfId="4" applyNumberFormat="1" applyFont="1" applyFill="1" applyBorder="1">
      <alignment vertical="top"/>
    </xf>
    <xf numFmtId="171" fontId="15" fillId="46" borderId="0" xfId="5" applyFont="1" applyFill="1" applyBorder="1">
      <alignment vertical="top"/>
    </xf>
    <xf numFmtId="0" fontId="15" fillId="46" borderId="0" xfId="5" applyNumberFormat="1" applyFont="1" applyFill="1" applyBorder="1">
      <alignment vertical="top"/>
    </xf>
    <xf numFmtId="168" fontId="15" fillId="46" borderId="0" xfId="0" applyFont="1" applyFill="1">
      <alignment vertical="top"/>
    </xf>
    <xf numFmtId="170" fontId="15" fillId="46" borderId="0" xfId="4" applyFont="1" applyFill="1">
      <alignment vertical="top"/>
    </xf>
    <xf numFmtId="168" fontId="73" fillId="0" borderId="13" xfId="90" applyFont="1" applyBorder="1" applyAlignment="1">
      <alignment vertical="center" wrapText="1"/>
    </xf>
    <xf numFmtId="0" fontId="73" fillId="0" borderId="13" xfId="90" applyNumberFormat="1" applyFont="1" applyBorder="1" applyAlignment="1">
      <alignment vertical="center" wrapText="1"/>
    </xf>
    <xf numFmtId="168" fontId="93" fillId="7" borderId="0" xfId="0" applyFont="1" applyFill="1">
      <alignment vertical="top"/>
    </xf>
    <xf numFmtId="168" fontId="94" fillId="0" borderId="0" xfId="0" applyFont="1">
      <alignment vertical="top"/>
    </xf>
    <xf numFmtId="168" fontId="95" fillId="0" borderId="0" xfId="0" applyFont="1" applyFill="1" applyBorder="1">
      <alignment vertical="top"/>
    </xf>
    <xf numFmtId="168" fontId="96" fillId="0" borderId="0" xfId="0" applyFont="1" applyFill="1" applyBorder="1">
      <alignment vertical="top"/>
    </xf>
    <xf numFmtId="168" fontId="97" fillId="0" borderId="0" xfId="0" applyFont="1" applyFill="1" applyBorder="1">
      <alignment vertical="top"/>
    </xf>
    <xf numFmtId="173" fontId="97" fillId="0" borderId="0" xfId="4" applyNumberFormat="1" applyFont="1" applyFill="1" applyBorder="1">
      <alignment vertical="top"/>
    </xf>
    <xf numFmtId="168" fontId="97" fillId="0" borderId="0" xfId="0" applyFont="1" applyBorder="1">
      <alignment vertical="top"/>
    </xf>
    <xf numFmtId="43" fontId="97" fillId="0" borderId="0" xfId="1" applyFont="1" applyFill="1" applyBorder="1" applyAlignment="1">
      <alignment vertical="top"/>
    </xf>
    <xf numFmtId="166" fontId="97" fillId="0" borderId="0" xfId="3" applyFont="1" applyFill="1" applyBorder="1">
      <alignment vertical="top"/>
    </xf>
    <xf numFmtId="166" fontId="97" fillId="0" borderId="0" xfId="3" applyFont="1" applyBorder="1">
      <alignment vertical="top"/>
    </xf>
    <xf numFmtId="0" fontId="95" fillId="0" borderId="0" xfId="7" applyNumberFormat="1" applyFont="1" applyBorder="1">
      <alignment vertical="top"/>
    </xf>
    <xf numFmtId="0" fontId="96" fillId="0" borderId="0" xfId="8" applyFont="1" applyFill="1" applyBorder="1">
      <alignment vertical="top"/>
    </xf>
    <xf numFmtId="0" fontId="98" fillId="0" borderId="0" xfId="8" applyFont="1" applyFill="1" applyBorder="1">
      <alignment vertical="top"/>
    </xf>
    <xf numFmtId="0" fontId="97" fillId="0" borderId="0" xfId="9" applyFont="1" applyBorder="1">
      <alignment horizontal="right" vertical="top"/>
    </xf>
    <xf numFmtId="43" fontId="97" fillId="0" borderId="0" xfId="1" applyFont="1" applyBorder="1" applyAlignment="1">
      <alignment vertical="top"/>
    </xf>
    <xf numFmtId="168" fontId="97" fillId="5" borderId="0" xfId="0" applyFont="1" applyFill="1" applyBorder="1">
      <alignment vertical="top"/>
    </xf>
    <xf numFmtId="0" fontId="95" fillId="0" borderId="0" xfId="7" applyNumberFormat="1" applyFont="1" applyFill="1" applyBorder="1">
      <alignment vertical="top"/>
    </xf>
    <xf numFmtId="0" fontId="97" fillId="0" borderId="0" xfId="9" applyFont="1" applyFill="1" applyBorder="1">
      <alignment horizontal="right" vertical="top"/>
    </xf>
    <xf numFmtId="175" fontId="97" fillId="0" borderId="0" xfId="1" applyNumberFormat="1" applyFont="1" applyBorder="1" applyAlignment="1">
      <alignment vertical="top"/>
    </xf>
    <xf numFmtId="168" fontId="93" fillId="0" borderId="0" xfId="0" applyFont="1" applyFill="1" applyBorder="1">
      <alignment vertical="top"/>
    </xf>
    <xf numFmtId="168" fontId="99" fillId="0" borderId="0" xfId="0" applyFont="1" applyFill="1" applyBorder="1">
      <alignment vertical="top"/>
    </xf>
    <xf numFmtId="168" fontId="94" fillId="0" borderId="0" xfId="0" applyFont="1" applyFill="1" applyBorder="1">
      <alignment vertical="top"/>
    </xf>
    <xf numFmtId="171" fontId="94" fillId="0" borderId="0" xfId="5" applyFont="1" applyFill="1" applyBorder="1">
      <alignment vertical="top"/>
    </xf>
    <xf numFmtId="171" fontId="94" fillId="0" borderId="0" xfId="5" applyFont="1" applyBorder="1">
      <alignment vertical="top"/>
    </xf>
    <xf numFmtId="168" fontId="94" fillId="0" borderId="0" xfId="0" applyFont="1" applyBorder="1">
      <alignment vertical="top"/>
    </xf>
    <xf numFmtId="0" fontId="93" fillId="0" borderId="0" xfId="7" applyNumberFormat="1" applyFont="1" applyBorder="1">
      <alignment vertical="top"/>
    </xf>
    <xf numFmtId="0" fontId="99" fillId="0" borderId="0" xfId="8" applyFont="1" applyFill="1" applyBorder="1">
      <alignment vertical="top"/>
    </xf>
    <xf numFmtId="0" fontId="100" fillId="0" borderId="0" xfId="8" applyFont="1" applyFill="1" applyBorder="1">
      <alignment vertical="top"/>
    </xf>
    <xf numFmtId="0" fontId="94" fillId="0" borderId="0" xfId="9" applyFont="1" applyBorder="1">
      <alignment horizontal="right" vertical="top"/>
    </xf>
    <xf numFmtId="43" fontId="94" fillId="0" borderId="0" xfId="1" applyFont="1" applyFill="1" applyBorder="1" applyAlignment="1">
      <alignment vertical="top"/>
    </xf>
    <xf numFmtId="0" fontId="94" fillId="0" borderId="0" xfId="0" applyNumberFormat="1" applyFont="1" applyFill="1" applyBorder="1">
      <alignment vertical="top"/>
    </xf>
    <xf numFmtId="43" fontId="94" fillId="0" borderId="0" xfId="0" applyNumberFormat="1" applyFont="1" applyFill="1" applyBorder="1">
      <alignment vertical="top"/>
    </xf>
    <xf numFmtId="174" fontId="93" fillId="0" borderId="0" xfId="7" applyNumberFormat="1" applyFont="1" applyFill="1" applyBorder="1">
      <alignment vertical="top"/>
    </xf>
    <xf numFmtId="174" fontId="99" fillId="0" borderId="0" xfId="8" applyNumberFormat="1" applyFont="1" applyFill="1" applyBorder="1">
      <alignment vertical="top"/>
    </xf>
    <xf numFmtId="174" fontId="100" fillId="0" borderId="0" xfId="8" applyNumberFormat="1" applyFont="1" applyFill="1" applyBorder="1">
      <alignment vertical="top"/>
    </xf>
    <xf numFmtId="174" fontId="94" fillId="0" borderId="0" xfId="9" applyNumberFormat="1" applyFont="1" applyFill="1" applyBorder="1">
      <alignment horizontal="right" vertical="top"/>
    </xf>
    <xf numFmtId="168" fontId="95" fillId="0" borderId="0" xfId="0" applyFont="1">
      <alignment vertical="top"/>
    </xf>
    <xf numFmtId="168" fontId="96" fillId="0" borderId="0" xfId="0" applyFont="1">
      <alignment vertical="top"/>
    </xf>
    <xf numFmtId="168" fontId="97" fillId="0" borderId="0" xfId="0" applyFont="1">
      <alignment vertical="top"/>
    </xf>
    <xf numFmtId="170" fontId="97" fillId="0" borderId="0" xfId="21" applyFont="1">
      <alignment vertical="top"/>
    </xf>
    <xf numFmtId="169" fontId="97" fillId="0" borderId="0" xfId="16" applyFont="1">
      <alignment vertical="top"/>
    </xf>
    <xf numFmtId="168" fontId="101" fillId="0" borderId="0" xfId="0" applyFont="1">
      <alignment vertical="top"/>
    </xf>
    <xf numFmtId="168" fontId="93" fillId="0" borderId="0" xfId="0" applyFont="1">
      <alignment vertical="top"/>
    </xf>
    <xf numFmtId="168" fontId="99" fillId="0" borderId="0" xfId="0" applyFont="1">
      <alignment vertical="top"/>
    </xf>
    <xf numFmtId="168" fontId="94" fillId="0" borderId="0" xfId="0" quotePrefix="1" applyFont="1">
      <alignment vertical="top"/>
    </xf>
    <xf numFmtId="176" fontId="94" fillId="0" borderId="0" xfId="0" applyNumberFormat="1" applyFont="1">
      <alignment vertical="top"/>
    </xf>
    <xf numFmtId="168" fontId="102" fillId="0" borderId="0" xfId="0" applyFont="1">
      <alignment vertical="top"/>
    </xf>
    <xf numFmtId="169" fontId="94" fillId="0" borderId="0" xfId="2" applyFont="1">
      <alignment vertical="top"/>
    </xf>
    <xf numFmtId="43" fontId="93" fillId="0" borderId="0" xfId="1" applyFont="1" applyFill="1" applyAlignment="1">
      <alignment vertical="top"/>
    </xf>
    <xf numFmtId="43" fontId="99" fillId="0" borderId="0" xfId="1" applyFont="1" applyFill="1" applyAlignment="1">
      <alignment vertical="top"/>
    </xf>
    <xf numFmtId="43" fontId="94" fillId="0" borderId="0" xfId="1" applyFont="1" applyFill="1" applyAlignment="1">
      <alignment horizontal="right" vertical="top"/>
    </xf>
    <xf numFmtId="0" fontId="94" fillId="0" borderId="0" xfId="1" applyNumberFormat="1" applyFont="1" applyFill="1" applyAlignment="1">
      <alignment vertical="top"/>
    </xf>
    <xf numFmtId="168" fontId="94" fillId="0" borderId="0" xfId="1" applyNumberFormat="1" applyFont="1" applyFill="1" applyAlignment="1">
      <alignment vertical="top"/>
    </xf>
    <xf numFmtId="168" fontId="102" fillId="0" borderId="0" xfId="0" applyFont="1" applyFill="1">
      <alignment vertical="top"/>
    </xf>
    <xf numFmtId="164" fontId="94" fillId="0" borderId="0" xfId="1" applyNumberFormat="1" applyFont="1" applyFill="1" applyAlignment="1">
      <alignment vertical="top"/>
    </xf>
    <xf numFmtId="43" fontId="94" fillId="0" borderId="0" xfId="1" applyFont="1" applyFill="1" applyAlignment="1">
      <alignment vertical="top"/>
    </xf>
    <xf numFmtId="43" fontId="93" fillId="0" borderId="0" xfId="1" applyFont="1" applyAlignment="1">
      <alignment vertical="top"/>
    </xf>
    <xf numFmtId="43" fontId="99" fillId="0" borderId="0" xfId="1" applyFont="1" applyAlignment="1">
      <alignment vertical="top"/>
    </xf>
    <xf numFmtId="43" fontId="94" fillId="0" borderId="0" xfId="1" applyFont="1" applyAlignment="1">
      <alignment horizontal="right" vertical="top"/>
    </xf>
    <xf numFmtId="0" fontId="94" fillId="0" borderId="0" xfId="1" applyNumberFormat="1" applyFont="1" applyAlignment="1">
      <alignment vertical="top"/>
    </xf>
    <xf numFmtId="164" fontId="94" fillId="0" borderId="0" xfId="1" applyNumberFormat="1" applyFont="1" applyAlignment="1">
      <alignment vertical="top"/>
    </xf>
    <xf numFmtId="43" fontId="94" fillId="0" borderId="0" xfId="1" applyFont="1" applyAlignment="1">
      <alignment vertical="top"/>
    </xf>
    <xf numFmtId="168" fontId="103" fillId="0" borderId="0" xfId="0" applyFont="1">
      <alignment vertical="top"/>
    </xf>
    <xf numFmtId="176" fontId="94" fillId="0" borderId="0" xfId="1" applyNumberFormat="1" applyFont="1" applyFill="1" applyAlignment="1">
      <alignment vertical="top"/>
    </xf>
    <xf numFmtId="168" fontId="103" fillId="0" borderId="0" xfId="0" applyFont="1" applyFill="1">
      <alignment vertical="top"/>
    </xf>
    <xf numFmtId="0" fontId="94" fillId="0" borderId="0" xfId="16" applyNumberFormat="1" applyFont="1">
      <alignment vertical="top"/>
    </xf>
    <xf numFmtId="169" fontId="94" fillId="0" borderId="0" xfId="16" applyFont="1">
      <alignment vertical="top"/>
    </xf>
    <xf numFmtId="168" fontId="94" fillId="0" borderId="0" xfId="0" applyFont="1" applyAlignment="1">
      <alignment horizontal="right" vertical="top"/>
    </xf>
    <xf numFmtId="176" fontId="94" fillId="0" borderId="0" xfId="0" applyNumberFormat="1" applyFont="1" applyFill="1">
      <alignment vertical="top"/>
    </xf>
    <xf numFmtId="168" fontId="93" fillId="0" borderId="0" xfId="0" applyFont="1" applyFill="1">
      <alignment vertical="top"/>
    </xf>
    <xf numFmtId="168" fontId="99" fillId="0" borderId="0" xfId="0" applyFont="1" applyFill="1">
      <alignment vertical="top"/>
    </xf>
    <xf numFmtId="179" fontId="93" fillId="0" borderId="0" xfId="21" applyNumberFormat="1" applyFont="1" applyFill="1">
      <alignment vertical="top"/>
    </xf>
    <xf numFmtId="179" fontId="93" fillId="0" borderId="0" xfId="21" applyNumberFormat="1" applyFont="1">
      <alignment vertical="top"/>
    </xf>
    <xf numFmtId="179" fontId="99" fillId="0" borderId="0" xfId="21" applyNumberFormat="1" applyFont="1" applyFill="1">
      <alignment vertical="top"/>
    </xf>
    <xf numFmtId="179" fontId="94" fillId="0" borderId="0" xfId="21" applyNumberFormat="1" applyFont="1">
      <alignment vertical="top"/>
    </xf>
    <xf numFmtId="168" fontId="94" fillId="0" borderId="0" xfId="21" applyNumberFormat="1" applyFont="1">
      <alignment vertical="top"/>
    </xf>
    <xf numFmtId="168" fontId="94" fillId="0" borderId="0" xfId="0" applyFont="1" applyFill="1" applyBorder="1" applyAlignment="1">
      <alignment horizontal="right" vertical="top"/>
    </xf>
    <xf numFmtId="176" fontId="94" fillId="0" borderId="0" xfId="0" applyNumberFormat="1" applyFont="1" applyFill="1" applyBorder="1">
      <alignment vertical="top"/>
    </xf>
    <xf numFmtId="176" fontId="94" fillId="0" borderId="0" xfId="21" applyNumberFormat="1" applyFont="1" applyFill="1">
      <alignment vertical="top"/>
    </xf>
    <xf numFmtId="176" fontId="94" fillId="0" borderId="0" xfId="0" applyNumberFormat="1" applyFont="1" applyAlignment="1">
      <alignment horizontal="left" vertical="top"/>
    </xf>
    <xf numFmtId="179" fontId="94" fillId="0" borderId="0" xfId="1" applyNumberFormat="1" applyFont="1" applyFill="1" applyAlignment="1">
      <alignment vertical="top"/>
    </xf>
    <xf numFmtId="179" fontId="94" fillId="0" borderId="0" xfId="0" applyNumberFormat="1" applyFont="1">
      <alignment vertical="top"/>
    </xf>
    <xf numFmtId="168" fontId="93" fillId="7" borderId="0" xfId="0" applyFont="1" applyFill="1" applyBorder="1">
      <alignment vertical="top"/>
    </xf>
    <xf numFmtId="168" fontId="97" fillId="0" borderId="0" xfId="0" applyFont="1" applyFill="1" applyBorder="1" applyAlignment="1">
      <alignment horizontal="right" vertical="top"/>
    </xf>
    <xf numFmtId="176" fontId="97" fillId="0" borderId="1" xfId="21" applyNumberFormat="1" applyFont="1" applyFill="1" applyBorder="1">
      <alignment vertical="top"/>
    </xf>
    <xf numFmtId="168" fontId="101" fillId="0" borderId="0" xfId="0" applyFont="1" applyFill="1">
      <alignment vertical="top"/>
    </xf>
    <xf numFmtId="168" fontId="97" fillId="0" borderId="1" xfId="0" applyFont="1" applyFill="1" applyBorder="1">
      <alignment vertical="top"/>
    </xf>
    <xf numFmtId="168" fontId="101" fillId="3" borderId="0" xfId="0" applyFont="1" applyFill="1">
      <alignment vertical="top"/>
    </xf>
    <xf numFmtId="168" fontId="94" fillId="7" borderId="0" xfId="0" applyFont="1" applyFill="1">
      <alignment vertical="top"/>
    </xf>
    <xf numFmtId="168" fontId="94" fillId="7" borderId="0" xfId="0" applyFont="1" applyFill="1" applyBorder="1">
      <alignment vertical="top"/>
    </xf>
    <xf numFmtId="168" fontId="104" fillId="7" borderId="0" xfId="0" applyFont="1" applyFill="1" applyBorder="1">
      <alignment vertical="top"/>
    </xf>
    <xf numFmtId="168" fontId="103" fillId="7" borderId="0" xfId="0" applyFont="1" applyFill="1" applyBorder="1">
      <alignment vertical="top"/>
    </xf>
    <xf numFmtId="168" fontId="104" fillId="7" borderId="0" xfId="0" applyFont="1" applyFill="1" applyBorder="1" applyAlignment="1">
      <alignment horizontal="right" vertical="top"/>
    </xf>
    <xf numFmtId="168" fontId="94" fillId="2" borderId="0" xfId="0" applyFont="1" applyFill="1">
      <alignment vertical="top"/>
    </xf>
    <xf numFmtId="168" fontId="71" fillId="57" borderId="14" xfId="90" applyFont="1" applyFill="1" applyBorder="1" applyAlignment="1">
      <alignment horizontal="left" vertical="center"/>
    </xf>
    <xf numFmtId="168" fontId="71" fillId="57" borderId="15" xfId="90" applyFont="1" applyFill="1" applyBorder="1" applyAlignment="1">
      <alignment horizontal="left" vertical="center"/>
    </xf>
    <xf numFmtId="168" fontId="71" fillId="57" borderId="16" xfId="90" applyFont="1" applyFill="1" applyBorder="1" applyAlignment="1">
      <alignment horizontal="left" vertical="center"/>
    </xf>
  </cellXfs>
  <cellStyles count="94">
    <cellStyle name="20% - Accent1 2" xfId="40" xr:uid="{00000000-0005-0000-0000-000000000000}"/>
    <cellStyle name="20% - Accent2 2" xfId="44" xr:uid="{00000000-0005-0000-0000-000001000000}"/>
    <cellStyle name="20% - Accent3 2" xfId="48" xr:uid="{00000000-0005-0000-0000-000002000000}"/>
    <cellStyle name="20% - Accent4 2" xfId="52" xr:uid="{00000000-0005-0000-0000-000003000000}"/>
    <cellStyle name="20% - Accent5 2" xfId="56" xr:uid="{00000000-0005-0000-0000-000004000000}"/>
    <cellStyle name="20% - Accent6 2" xfId="60" xr:uid="{00000000-0005-0000-0000-000005000000}"/>
    <cellStyle name="40% - Accent1 2" xfId="41" xr:uid="{00000000-0005-0000-0000-000006000000}"/>
    <cellStyle name="40% - Accent2 2" xfId="45" xr:uid="{00000000-0005-0000-0000-000007000000}"/>
    <cellStyle name="40% - Accent3 2" xfId="49" xr:uid="{00000000-0005-0000-0000-000008000000}"/>
    <cellStyle name="40% - Accent4 2" xfId="53" xr:uid="{00000000-0005-0000-0000-000009000000}"/>
    <cellStyle name="40% - Accent5 2" xfId="57" xr:uid="{00000000-0005-0000-0000-00000A000000}"/>
    <cellStyle name="40% - Accent6 2" xfId="61" xr:uid="{00000000-0005-0000-0000-00000B000000}"/>
    <cellStyle name="60% - Accent1 2" xfId="42" xr:uid="{00000000-0005-0000-0000-00000C000000}"/>
    <cellStyle name="60% - Accent2 2" xfId="46" xr:uid="{00000000-0005-0000-0000-00000D000000}"/>
    <cellStyle name="60% - Accent3 2" xfId="50" xr:uid="{00000000-0005-0000-0000-00000E000000}"/>
    <cellStyle name="60% - Accent4 2" xfId="54" xr:uid="{00000000-0005-0000-0000-00000F000000}"/>
    <cellStyle name="60% - Accent5 2" xfId="58" xr:uid="{00000000-0005-0000-0000-000010000000}"/>
    <cellStyle name="60% - Accent6 2" xfId="62" xr:uid="{00000000-0005-0000-0000-000011000000}"/>
    <cellStyle name="Accent1 2" xfId="39" xr:uid="{00000000-0005-0000-0000-000012000000}"/>
    <cellStyle name="Accent2 2" xfId="43" xr:uid="{00000000-0005-0000-0000-000013000000}"/>
    <cellStyle name="Accent3 2" xfId="47" xr:uid="{00000000-0005-0000-0000-000014000000}"/>
    <cellStyle name="Accent4 2" xfId="51" xr:uid="{00000000-0005-0000-0000-000015000000}"/>
    <cellStyle name="Accent5 2" xfId="55" xr:uid="{00000000-0005-0000-0000-000016000000}"/>
    <cellStyle name="Accent6 2" xfId="59" xr:uid="{00000000-0005-0000-0000-000017000000}"/>
    <cellStyle name="Bad 2" xfId="28" xr:uid="{00000000-0005-0000-0000-000018000000}"/>
    <cellStyle name="BM Input" xfId="66" xr:uid="{00000000-0005-0000-0000-000019000000}"/>
    <cellStyle name="Calculation 2" xfId="32" xr:uid="{00000000-0005-0000-0000-00001A000000}"/>
    <cellStyle name="Check Cell 2" xfId="34" xr:uid="{00000000-0005-0000-0000-00001B000000}"/>
    <cellStyle name="Column 1" xfId="7" xr:uid="{00000000-0005-0000-0000-00001C000000}"/>
    <cellStyle name="Column 2 + 3" xfId="8" xr:uid="{00000000-0005-0000-0000-00001D000000}"/>
    <cellStyle name="Column 4" xfId="9" xr:uid="{00000000-0005-0000-0000-00001E000000}"/>
    <cellStyle name="Comma" xfId="1" builtinId="3"/>
    <cellStyle name="Comma 2" xfId="68" xr:uid="{00000000-0005-0000-0000-000020000000}"/>
    <cellStyle name="Comma 3" xfId="65" xr:uid="{00000000-0005-0000-0000-000021000000}"/>
    <cellStyle name="DateLong" xfId="5" xr:uid="{00000000-0005-0000-0000-000022000000}"/>
    <cellStyle name="DateLong 2" xfId="71" xr:uid="{00000000-0005-0000-0000-000023000000}"/>
    <cellStyle name="DateLong 3" xfId="20" xr:uid="{00000000-0005-0000-0000-000024000000}"/>
    <cellStyle name="DateShort" xfId="3" xr:uid="{00000000-0005-0000-0000-000025000000}"/>
    <cellStyle name="DateShort 3" xfId="15" xr:uid="{00000000-0005-0000-0000-000026000000}"/>
    <cellStyle name="End of sheet" xfId="79" xr:uid="{00000000-0005-0000-0000-000027000000}"/>
    <cellStyle name="Explanatory Text 2" xfId="37" xr:uid="{00000000-0005-0000-0000-000028000000}"/>
    <cellStyle name="Factor" xfId="4" xr:uid="{00000000-0005-0000-0000-000029000000}"/>
    <cellStyle name="Factor 2" xfId="70" xr:uid="{00000000-0005-0000-0000-00002A000000}"/>
    <cellStyle name="Factor 3" xfId="21" xr:uid="{00000000-0005-0000-0000-00002B000000}"/>
    <cellStyle name="Good 2" xfId="27" xr:uid="{00000000-0005-0000-0000-00002C000000}"/>
    <cellStyle name="Heading 1 2" xfId="23" xr:uid="{00000000-0005-0000-0000-00002D000000}"/>
    <cellStyle name="Heading 1 3" xfId="77" xr:uid="{00000000-0005-0000-0000-00002E000000}"/>
    <cellStyle name="Heading 2 2" xfId="24" xr:uid="{00000000-0005-0000-0000-00002F000000}"/>
    <cellStyle name="Heading 3 2" xfId="25" xr:uid="{00000000-0005-0000-0000-000030000000}"/>
    <cellStyle name="Heading 4 2" xfId="26" xr:uid="{00000000-0005-0000-0000-000031000000}"/>
    <cellStyle name="Hyperlink 2" xfId="73" xr:uid="{00000000-0005-0000-0000-000032000000}"/>
    <cellStyle name="Hyperlink 2 2" xfId="82" xr:uid="{00000000-0005-0000-0000-000033000000}"/>
    <cellStyle name="Hyperlink 2 2 2" xfId="87" xr:uid="{E4FAED12-C611-401B-84E0-16CB9A982B98}"/>
    <cellStyle name="Hyperlink 3" xfId="63" xr:uid="{00000000-0005-0000-0000-000034000000}"/>
    <cellStyle name="Hyperlink 4" xfId="76" xr:uid="{00000000-0005-0000-0000-000035000000}"/>
    <cellStyle name="Hyperlink 5" xfId="93" xr:uid="{BBC7CF31-EF2B-4F70-9200-DB743271AF1D}"/>
    <cellStyle name="Import" xfId="10" xr:uid="{00000000-0005-0000-0000-000036000000}"/>
    <cellStyle name="Input 2" xfId="30" xr:uid="{00000000-0005-0000-0000-000037000000}"/>
    <cellStyle name="Linked Cell 2" xfId="33" xr:uid="{00000000-0005-0000-0000-000038000000}"/>
    <cellStyle name="Neutral 2" xfId="29" xr:uid="{00000000-0005-0000-0000-000039000000}"/>
    <cellStyle name="Normal" xfId="0" builtinId="0" customBuiltin="1"/>
    <cellStyle name="Normal 13" xfId="90" xr:uid="{431CC0DC-D459-4255-969E-BCCD626FDAA3}"/>
    <cellStyle name="Normal 2" xfId="14" xr:uid="{00000000-0005-0000-0000-00003B000000}"/>
    <cellStyle name="Normal 2 2" xfId="11" xr:uid="{00000000-0005-0000-0000-00003C000000}"/>
    <cellStyle name="Normal 2 3" xfId="17" xr:uid="{00000000-0005-0000-0000-00003D000000}"/>
    <cellStyle name="Normal 2 3 2 2" xfId="85" xr:uid="{2F34E2AA-560E-4667-8545-84F6E191FC47}"/>
    <cellStyle name="Normal 2 3 3" xfId="84" xr:uid="{B8F77C9E-2B23-4725-9FF4-A82701F821A4}"/>
    <cellStyle name="Normal 2 4" xfId="67" xr:uid="{00000000-0005-0000-0000-00003E000000}"/>
    <cellStyle name="Normal 3" xfId="18" xr:uid="{00000000-0005-0000-0000-00003F000000}"/>
    <cellStyle name="Normal 3 2" xfId="12" xr:uid="{00000000-0005-0000-0000-000040000000}"/>
    <cellStyle name="Normal 3 2 2" xfId="13" xr:uid="{00000000-0005-0000-0000-000041000000}"/>
    <cellStyle name="Normal 3 2 3" xfId="91" xr:uid="{8D01D7AF-F3E9-4E1E-BCBE-2D934B1E7A75}"/>
    <cellStyle name="Normal 4" xfId="19" xr:uid="{00000000-0005-0000-0000-000042000000}"/>
    <cellStyle name="Normal 4 2" xfId="83" xr:uid="{00000000-0005-0000-0000-000043000000}"/>
    <cellStyle name="Normal 5" xfId="75" xr:uid="{00000000-0005-0000-0000-000044000000}"/>
    <cellStyle name="Normal 6" xfId="81" xr:uid="{00000000-0005-0000-0000-000045000000}"/>
    <cellStyle name="Normal 7" xfId="88" xr:uid="{50450133-3DDD-4F5E-AC02-DF3DC37FF45F}"/>
    <cellStyle name="Normal 8" xfId="80" xr:uid="{00000000-0005-0000-0000-000046000000}"/>
    <cellStyle name="Note 2" xfId="36" xr:uid="{00000000-0005-0000-0000-000047000000}"/>
    <cellStyle name="Output 2" xfId="31" xr:uid="{00000000-0005-0000-0000-000048000000}"/>
    <cellStyle name="Percent" xfId="2" builtinId="5" customBuiltin="1"/>
    <cellStyle name="Percent 2" xfId="69" xr:uid="{00000000-0005-0000-0000-00004A000000}"/>
    <cellStyle name="Percent 4" xfId="16" xr:uid="{00000000-0005-0000-0000-00004B000000}"/>
    <cellStyle name="Title 2" xfId="22" xr:uid="{00000000-0005-0000-0000-00004C000000}"/>
    <cellStyle name="Title 3" xfId="74" xr:uid="{00000000-0005-0000-0000-00004D000000}"/>
    <cellStyle name="Total 2" xfId="38" xr:uid="{00000000-0005-0000-0000-00004E000000}"/>
    <cellStyle name="Warning Text 2" xfId="35" xr:uid="{00000000-0005-0000-0000-00004F000000}"/>
    <cellStyle name="Warning Text 2 2" xfId="89" xr:uid="{6551EE55-790D-421B-9286-10DCD9EC8846}"/>
    <cellStyle name="Warning Text 3" xfId="78" xr:uid="{00000000-0005-0000-0000-000050000000}"/>
    <cellStyle name="Year" xfId="6" xr:uid="{00000000-0005-0000-0000-000051000000}"/>
    <cellStyle name="Year 2" xfId="72" xr:uid="{00000000-0005-0000-0000-000052000000}"/>
    <cellStyle name="Year 2 2" xfId="86" xr:uid="{24FB3D09-F584-4530-B49E-C9E0C2A98000}"/>
    <cellStyle name="Year 3" xfId="64" xr:uid="{00000000-0005-0000-0000-000053000000}"/>
    <cellStyle name="Year 4" xfId="92" xr:uid="{C70A0EAC-BD04-4E7C-B649-4667A6CEF3AE}"/>
  </cellStyles>
  <dxfs count="22">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indexed="47"/>
        </patternFill>
      </fill>
    </dxf>
    <dxf>
      <fill>
        <patternFill>
          <bgColor indexed="44"/>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ont>
        <color rgb="FF9C0006"/>
      </font>
      <fill>
        <patternFill>
          <bgColor rgb="FFFFC7CE"/>
        </patternFill>
      </fill>
    </dxf>
    <dxf>
      <fill>
        <patternFill>
          <bgColor rgb="FFD740A2"/>
        </patternFill>
      </fill>
    </dxf>
    <dxf>
      <fill>
        <patternFill>
          <bgColor rgb="FFD740A2"/>
        </patternFill>
      </fill>
    </dxf>
  </dxfs>
  <tableStyles count="0" defaultTableStyle="TableStyleMedium2" defaultPivotStyle="PivotStyleMedium9"/>
  <colors>
    <mruColors>
      <color rgb="FF0071CE"/>
      <color rgb="FFD60037"/>
      <color rgb="FFFFDB8E"/>
      <color rgb="FF98C561"/>
      <color rgb="FF0000FF"/>
      <color rgb="FF99CCFF"/>
      <color rgb="FFCCCCCE"/>
      <color rgb="FFFFFF99"/>
      <color rgb="FF00FF0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7</xdr:col>
      <xdr:colOff>371475</xdr:colOff>
      <xdr:row>1</xdr:row>
      <xdr:rowOff>9524</xdr:rowOff>
    </xdr:from>
    <xdr:ext cx="1902617" cy="922911"/>
    <xdr:pic>
      <xdr:nvPicPr>
        <xdr:cNvPr id="2" name="Picture 1">
          <a:extLst>
            <a:ext uri="{FF2B5EF4-FFF2-40B4-BE49-F238E27FC236}">
              <a16:creationId xmlns:a16="http://schemas.microsoft.com/office/drawing/2014/main" id="{F59BD70A-0DCA-439C-B4C7-87CAEE3357A5}"/>
            </a:ext>
          </a:extLst>
        </xdr:cNvPr>
        <xdr:cNvPicPr>
          <a:picLocks noChangeAspect="1"/>
        </xdr:cNvPicPr>
      </xdr:nvPicPr>
      <xdr:blipFill>
        <a:blip xmlns:r="http://schemas.openxmlformats.org/officeDocument/2006/relationships" r:embed="rId1"/>
        <a:stretch>
          <a:fillRect/>
        </a:stretch>
      </xdr:blipFill>
      <xdr:spPr>
        <a:xfrm>
          <a:off x="7015163" y="402430"/>
          <a:ext cx="1902617" cy="922911"/>
        </a:xfrm>
        <a:prstGeom prst="rect">
          <a:avLst/>
        </a:prstGeom>
        <a:noFill/>
        <a:ln>
          <a:noFill/>
        </a:ln>
      </xdr:spPr>
    </xdr:pic>
    <xdr:clientData/>
  </xdr:oneCellAnchor>
  <xdr:twoCellAnchor>
    <xdr:from>
      <xdr:col>1</xdr:col>
      <xdr:colOff>1</xdr:colOff>
      <xdr:row>11</xdr:row>
      <xdr:rowOff>0</xdr:rowOff>
    </xdr:from>
    <xdr:to>
      <xdr:col>9</xdr:col>
      <xdr:colOff>647701</xdr:colOff>
      <xdr:row>30</xdr:row>
      <xdr:rowOff>0</xdr:rowOff>
    </xdr:to>
    <xdr:sp macro="" textlink="">
      <xdr:nvSpPr>
        <xdr:cNvPr id="3" name="TextBox 2">
          <a:extLst>
            <a:ext uri="{FF2B5EF4-FFF2-40B4-BE49-F238E27FC236}">
              <a16:creationId xmlns:a16="http://schemas.microsoft.com/office/drawing/2014/main" id="{4B7C316D-409F-4E40-A33D-68C4BEB91EA7}"/>
            </a:ext>
          </a:extLst>
        </xdr:cNvPr>
        <xdr:cNvSpPr txBox="1"/>
      </xdr:nvSpPr>
      <xdr:spPr>
        <a:xfrm>
          <a:off x="684610" y="2391172"/>
          <a:ext cx="7940279" cy="3214687"/>
        </a:xfrm>
        <a:prstGeom prst="rect">
          <a:avLst/>
        </a:prstGeom>
        <a:noFill/>
        <a:ln>
          <a:noFill/>
        </a:ln>
      </xdr:spPr>
      <xdr:txBody>
        <a:bodyPr lIns="27432" tIns="22860" rIns="0" bIns="0" rtlCol="0"/>
        <a:lstStyle/>
        <a:p>
          <a:pPr marL="0" indent="0" algn="l"/>
          <a:r>
            <a:rPr lang="en-US" sz="1100" b="1">
              <a:latin typeface="Calibri" panose="020F0502020204030204" pitchFamily="34" charset="0"/>
              <a:ea typeface="Calibri" panose="020F0502020204030204" pitchFamily="34" charset="0"/>
              <a:cs typeface="Calibri" panose="020F0502020204030204" pitchFamily="34" charset="0"/>
            </a:rPr>
            <a:t>Summary of the model:</a:t>
          </a:r>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a:latin typeface="Calibri" panose="020F0502020204030204" pitchFamily="34" charset="0"/>
              <a:ea typeface="Calibri" panose="020F0502020204030204" pitchFamily="34" charset="0"/>
              <a:cs typeface="Calibri" panose="020F0502020204030204" pitchFamily="34" charset="0"/>
            </a:rPr>
            <a:t>The purpose of this workbook is to implement the revenue reconciliations required for the bioresources price control for the 2025-30 period. It shows how the total bioresources revenue changes due differences between outturn and forecast sludge production. In addition, the model shows how we adjust allowed bioresources revenue in one year to correct for any under or over-recovery of revenue in earlier years. Finally, it also shows how we apply the bioresources forecasting accuracy incentive. </a:t>
          </a:r>
        </a:p>
        <a:p>
          <a:pPr marL="0" indent="0" algn="l"/>
          <a:endParaRPr lang="en-US" sz="1000">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a:latin typeface="Calibri" panose="020F0502020204030204" pitchFamily="34" charset="0"/>
              <a:ea typeface="Calibri" panose="020F0502020204030204" pitchFamily="34" charset="0"/>
              <a:cs typeface="Calibri" panose="020F0502020204030204" pitchFamily="34" charset="0"/>
            </a:rPr>
            <a:t>The model is identical to the PR19 bioresources revenue reconciliation model with the exception that it is a simpler average revenue control where the bioresources revenue allowance changes by the full average revenue per sludge produced. This is different to the PR19 modified average revenue control in PR19 which adjusted to fund variable revenue only.</a:t>
          </a:r>
        </a:p>
        <a:p>
          <a:pPr marL="0" indent="0" algn="l"/>
          <a:endParaRPr lang="en-US" sz="1100" b="1">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latin typeface="Calibri" panose="020F0502020204030204" pitchFamily="34" charset="0"/>
              <a:ea typeface="Calibri" panose="020F0502020204030204" pitchFamily="34" charset="0"/>
              <a:cs typeface="Calibri" panose="020F0502020204030204" pitchFamily="34" charset="0"/>
            </a:rPr>
            <a:t>Quality assurance: </a:t>
          </a:r>
          <a:endParaRPr lang="en-US" sz="1000">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a:latin typeface="Calibri" panose="020F0502020204030204" pitchFamily="34" charset="0"/>
              <a:ea typeface="Calibri" panose="020F0502020204030204" pitchFamily="34" charset="0"/>
              <a:cs typeface="Calibri" panose="020F0502020204030204" pitchFamily="34" charset="0"/>
            </a:rPr>
            <a:t>This model has been subject to Ofwat internal quality assurance.</a:t>
          </a:r>
        </a:p>
        <a:p>
          <a:pPr marL="0" indent="0" algn="l"/>
          <a:r>
            <a:rPr lang="en-US" sz="1000">
              <a:latin typeface="Calibri" panose="020F0502020204030204" pitchFamily="34" charset="0"/>
              <a:ea typeface="Calibri" panose="020F0502020204030204" pitchFamily="34" charset="0"/>
              <a:cs typeface="Calibri" panose="020F0502020204030204" pitchFamily="34" charset="0"/>
            </a:rPr>
            <a:t>  </a:t>
          </a:r>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b="1">
              <a:solidFill>
                <a:srgbClr val="000000"/>
              </a:solidFill>
              <a:latin typeface="Calibri" panose="020F0502020204030204" pitchFamily="34" charset="0"/>
              <a:ea typeface="Calibri" panose="020F0502020204030204" pitchFamily="34" charset="0"/>
              <a:cs typeface="Calibri" panose="020F0502020204030204" pitchFamily="34" charset="0"/>
            </a:rPr>
            <a:t>Disclaimer:</a:t>
          </a:r>
          <a:endParaRPr lang="en-US" sz="100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sz="1000">
              <a:latin typeface="Calibri" panose="020F0502020204030204" pitchFamily="34" charset="0"/>
              <a:ea typeface="Calibri" panose="020F0502020204030204" pitchFamily="34" charset="0"/>
              <a:cs typeface="Calibri" panose="020F0502020204030204" pitchFamily="34" charset="0"/>
            </a:rPr>
            <a:t>This model is part of the PR24 reconciliations. For further information see the PR24 Reconciliation Rulebook guidance document and the PR24 final determinations </a:t>
          </a:r>
          <a:r>
            <a:rPr lang="en-GB" sz="1000" i="0">
              <a:effectLst/>
              <a:latin typeface="Calibri" panose="020F0502020204030204" pitchFamily="34" charset="0"/>
              <a:ea typeface="Calibri" panose="020F0502020204030204" pitchFamily="34" charset="0"/>
              <a:cs typeface="Calibri" panose="020F0502020204030204" pitchFamily="34" charset="0"/>
            </a:rPr>
            <a:t>setting out the price, service, and incentive package for water companies for the period 2025-30.</a:t>
          </a:r>
        </a:p>
        <a:p>
          <a:pPr marL="0" indent="0" algn="l"/>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b="1">
              <a:solidFill>
                <a:srgbClr val="000000"/>
              </a:solidFill>
              <a:latin typeface="Calibri" panose="020F0502020204030204" pitchFamily="34" charset="0"/>
              <a:ea typeface="Calibri" panose="020F0502020204030204" pitchFamily="34" charset="0"/>
              <a:cs typeface="Calibri" panose="020F0502020204030204" pitchFamily="34" charset="0"/>
            </a:rPr>
            <a:t>Changes since previous published model:</a:t>
          </a:r>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b="0">
              <a:solidFill>
                <a:srgbClr val="000000"/>
              </a:solidFill>
              <a:latin typeface="Calibri" panose="020F0502020204030204" pitchFamily="34" charset="0"/>
              <a:ea typeface="Calibri" panose="020F0502020204030204" pitchFamily="34" charset="0"/>
              <a:cs typeface="Calibri" panose="020F0502020204030204" pitchFamily="34" charset="0"/>
            </a:rPr>
            <a:t>All</a:t>
          </a:r>
          <a:r>
            <a:rPr lang="en-US" sz="1000" b="0" baseline="0">
              <a:solidFill>
                <a:srgbClr val="000000"/>
              </a:solidFill>
              <a:latin typeface="Calibri" panose="020F0502020204030204" pitchFamily="34" charset="0"/>
              <a:ea typeface="Calibri" panose="020F0502020204030204" pitchFamily="34" charset="0"/>
              <a:cs typeface="Calibri" panose="020F0502020204030204" pitchFamily="34" charset="0"/>
            </a:rPr>
            <a:t> changes since previous published mode can be found in the Change log worksheet</a:t>
          </a:r>
          <a:endParaRPr lang="en-US" sz="1000" b="0">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74A9F-4A55-48DC-8F34-E5EDB4B912A9}">
  <dimension ref="A1:XFC35"/>
  <sheetViews>
    <sheetView showGridLines="0" zoomScaleNormal="100" workbookViewId="0"/>
  </sheetViews>
  <sheetFormatPr defaultColWidth="0" defaultRowHeight="13.5" customHeight="1" zeroHeight="1"/>
  <cols>
    <col min="1" max="1" width="9.5546875" style="296" customWidth="1"/>
    <col min="2" max="2" width="29.5546875" style="296" bestFit="1" customWidth="1"/>
    <col min="3" max="3" width="14.88671875" style="296" customWidth="1"/>
    <col min="4" max="9" width="9.5546875" style="296" customWidth="1"/>
    <col min="10" max="10" width="12.6640625" style="296" customWidth="1"/>
    <col min="11" max="11" width="3" style="296" hidden="1" customWidth="1"/>
    <col min="12" max="23" width="0" style="296" hidden="1"/>
    <col min="24" max="16383" width="9.5546875" style="296" hidden="1"/>
    <col min="16384" max="16384" width="3" style="296" hidden="1" customWidth="1"/>
  </cols>
  <sheetData>
    <row r="1" spans="1:10" ht="31.2">
      <c r="A1" s="307" t="str">
        <f ca="1" xml:space="preserve"> RIGHT(CELL("filename", $A$1), LEN(CELL("filename", $A$1)) - SEARCH("]", CELL("filename", $A$1)))</f>
        <v>Cover</v>
      </c>
      <c r="B1" s="307"/>
      <c r="C1" s="308"/>
      <c r="D1" s="308"/>
      <c r="E1" s="308"/>
      <c r="F1" s="308"/>
      <c r="G1" s="308"/>
      <c r="H1" s="240"/>
      <c r="I1" s="240"/>
      <c r="J1" s="240"/>
    </row>
    <row r="2" spans="1:10" ht="13.8">
      <c r="A2" s="309"/>
      <c r="B2" s="309"/>
      <c r="C2" s="309"/>
      <c r="D2" s="309"/>
      <c r="E2" s="309"/>
      <c r="F2" s="309"/>
      <c r="G2" s="309"/>
      <c r="H2" s="241"/>
      <c r="I2" s="241"/>
      <c r="J2" s="241"/>
    </row>
    <row r="3" spans="1:10" ht="23.4">
      <c r="A3" s="310"/>
      <c r="B3" s="311" t="s">
        <v>0</v>
      </c>
      <c r="C3" s="310"/>
      <c r="D3" s="310"/>
      <c r="E3" s="310"/>
      <c r="F3" s="310"/>
      <c r="G3" s="310"/>
      <c r="H3" s="242"/>
      <c r="I3" s="242"/>
      <c r="J3" s="242"/>
    </row>
    <row r="4" spans="1:10" ht="13.8">
      <c r="A4" s="309"/>
      <c r="B4" s="309"/>
      <c r="C4" s="309"/>
      <c r="D4" s="309"/>
      <c r="E4" s="309"/>
      <c r="F4" s="309"/>
      <c r="G4" s="309"/>
      <c r="H4" s="241"/>
      <c r="I4" s="241"/>
      <c r="J4" s="241"/>
    </row>
    <row r="5" spans="1:10" ht="13.8">
      <c r="A5" s="309"/>
      <c r="B5" s="309" t="s">
        <v>1</v>
      </c>
      <c r="C5" s="317" t="s">
        <v>2</v>
      </c>
      <c r="D5" s="312"/>
      <c r="E5" s="313"/>
      <c r="F5" s="313"/>
      <c r="G5" s="313"/>
      <c r="H5" s="314"/>
      <c r="I5" s="241"/>
      <c r="J5" s="241"/>
    </row>
    <row r="6" spans="1:10" ht="13.8">
      <c r="A6" s="309"/>
      <c r="B6" s="309" t="s">
        <v>3</v>
      </c>
      <c r="C6" s="317">
        <v>3</v>
      </c>
      <c r="D6" s="309"/>
      <c r="E6" s="309"/>
      <c r="F6" s="309"/>
      <c r="G6" s="309"/>
      <c r="H6" s="241"/>
      <c r="I6" s="241"/>
      <c r="J6" s="241"/>
    </row>
    <row r="7" spans="1:10" ht="13.8">
      <c r="A7" s="309"/>
      <c r="B7" s="309" t="s">
        <v>4</v>
      </c>
      <c r="C7" s="318" t="s">
        <v>5</v>
      </c>
      <c r="D7" s="309"/>
      <c r="E7" s="309"/>
      <c r="F7" s="309"/>
      <c r="G7" s="309"/>
      <c r="H7" s="241"/>
      <c r="I7" s="241"/>
      <c r="J7" s="241"/>
    </row>
    <row r="8" spans="1:10" ht="13.8">
      <c r="A8" s="309"/>
      <c r="B8" s="309" t="s">
        <v>6</v>
      </c>
      <c r="C8" s="243">
        <v>46113</v>
      </c>
      <c r="D8" s="309"/>
      <c r="E8" s="309"/>
      <c r="F8" s="309"/>
      <c r="G8" s="309"/>
      <c r="H8" s="241"/>
      <c r="I8" s="241"/>
      <c r="J8" s="241"/>
    </row>
    <row r="9" spans="1:10" ht="13.8">
      <c r="A9" s="309"/>
      <c r="B9" s="309"/>
      <c r="C9" s="309"/>
      <c r="D9" s="309"/>
      <c r="E9" s="309"/>
      <c r="F9" s="309"/>
      <c r="G9" s="309"/>
      <c r="H9" s="241"/>
      <c r="I9" s="241"/>
      <c r="J9" s="241"/>
    </row>
    <row r="10" spans="1:10" ht="14.4">
      <c r="A10" s="309"/>
      <c r="B10" s="309" t="s">
        <v>7</v>
      </c>
      <c r="C10" s="315" t="s">
        <v>8</v>
      </c>
      <c r="D10" s="309"/>
      <c r="E10" s="309"/>
      <c r="F10" s="309"/>
      <c r="G10" s="309"/>
      <c r="H10" s="241"/>
      <c r="I10" s="241"/>
      <c r="J10" s="241"/>
    </row>
    <row r="11" spans="1:10" ht="13.8">
      <c r="A11" s="241"/>
      <c r="B11" s="241"/>
      <c r="C11" s="241"/>
      <c r="D11" s="241"/>
      <c r="E11" s="241"/>
      <c r="F11" s="241"/>
      <c r="G11" s="241"/>
      <c r="H11" s="241"/>
      <c r="I11" s="241"/>
      <c r="J11" s="241"/>
    </row>
    <row r="12" spans="1:10" ht="13.8">
      <c r="A12" s="241"/>
      <c r="B12" s="241"/>
      <c r="C12" s="241"/>
      <c r="D12" s="241"/>
      <c r="E12" s="241"/>
      <c r="F12" s="241"/>
      <c r="G12" s="241"/>
      <c r="H12" s="241"/>
      <c r="I12" s="241"/>
      <c r="J12" s="241"/>
    </row>
    <row r="13" spans="1:10" ht="13.8">
      <c r="A13" s="241"/>
      <c r="B13" s="241"/>
      <c r="C13" s="241"/>
      <c r="D13" s="241"/>
      <c r="E13" s="241"/>
      <c r="F13" s="241"/>
      <c r="G13" s="241"/>
      <c r="H13" s="241"/>
      <c r="I13" s="241"/>
      <c r="J13" s="241"/>
    </row>
    <row r="14" spans="1:10" ht="13.8">
      <c r="A14" s="241"/>
      <c r="B14" s="241"/>
      <c r="C14" s="241"/>
      <c r="D14" s="241"/>
      <c r="E14" s="241"/>
      <c r="F14" s="241"/>
      <c r="G14" s="241"/>
      <c r="H14" s="241"/>
      <c r="I14" s="241"/>
      <c r="J14" s="241"/>
    </row>
    <row r="15" spans="1:10" ht="13.8">
      <c r="A15" s="241"/>
      <c r="B15" s="241"/>
      <c r="C15" s="241"/>
      <c r="D15" s="241"/>
      <c r="E15" s="241"/>
      <c r="F15" s="241"/>
      <c r="G15" s="241"/>
      <c r="H15" s="241"/>
      <c r="I15" s="241"/>
      <c r="J15" s="241"/>
    </row>
    <row r="16" spans="1:10" ht="13.8">
      <c r="A16" s="241"/>
      <c r="B16" s="241"/>
      <c r="C16" s="241"/>
      <c r="D16" s="241"/>
      <c r="E16" s="241"/>
      <c r="F16" s="241"/>
      <c r="G16" s="241"/>
      <c r="H16" s="241"/>
      <c r="I16" s="241"/>
      <c r="J16" s="241"/>
    </row>
    <row r="17" spans="1:23" ht="13.8">
      <c r="A17" s="241"/>
      <c r="B17" s="241"/>
      <c r="C17" s="241"/>
      <c r="D17" s="241"/>
      <c r="E17" s="241"/>
      <c r="F17" s="241"/>
      <c r="G17" s="241"/>
      <c r="H17" s="241"/>
      <c r="I17" s="241"/>
      <c r="J17" s="241"/>
    </row>
    <row r="18" spans="1:23" ht="14.4">
      <c r="A18" s="241"/>
      <c r="B18" s="316"/>
      <c r="C18" s="241"/>
      <c r="D18" s="241"/>
      <c r="E18" s="241"/>
      <c r="F18" s="241"/>
      <c r="G18" s="241"/>
      <c r="H18" s="241"/>
      <c r="I18" s="241"/>
      <c r="J18" s="241"/>
    </row>
    <row r="19" spans="1:23" ht="13.8">
      <c r="A19" s="241"/>
      <c r="B19" s="241"/>
      <c r="C19" s="241"/>
      <c r="D19" s="241"/>
      <c r="E19" s="241"/>
      <c r="F19" s="241"/>
      <c r="G19" s="241"/>
      <c r="H19" s="241"/>
      <c r="I19" s="241"/>
      <c r="J19" s="241"/>
    </row>
    <row r="20" spans="1:23" ht="13.8">
      <c r="A20" s="241"/>
      <c r="B20" s="241"/>
      <c r="C20" s="241"/>
      <c r="D20" s="241"/>
      <c r="E20" s="241"/>
      <c r="F20" s="241"/>
      <c r="G20" s="241"/>
      <c r="H20" s="241"/>
      <c r="I20" s="241"/>
      <c r="J20" s="241"/>
    </row>
    <row r="21" spans="1:23" ht="13.8"/>
    <row r="22" spans="1:23" ht="13.8"/>
    <row r="23" spans="1:23" ht="13.8"/>
    <row r="24" spans="1:23" ht="13.8"/>
    <row r="25" spans="1:23" ht="13.8"/>
    <row r="26" spans="1:23" ht="13.8"/>
    <row r="27" spans="1:23" ht="13.8"/>
    <row r="28" spans="1:23" ht="13.8"/>
    <row r="29" spans="1:23" ht="13.8"/>
    <row r="30" spans="1:23" ht="13.8"/>
    <row r="31" spans="1:23" ht="13.8"/>
    <row r="32" spans="1:23" ht="13.8">
      <c r="A32" s="295" t="s">
        <v>9</v>
      </c>
      <c r="B32" s="295"/>
      <c r="C32" s="295"/>
      <c r="D32" s="295"/>
      <c r="E32" s="295"/>
      <c r="F32" s="295"/>
      <c r="G32" s="295"/>
      <c r="H32" s="295"/>
      <c r="I32" s="295"/>
      <c r="J32" s="295"/>
      <c r="K32" s="295"/>
      <c r="L32" s="295"/>
      <c r="M32" s="295"/>
      <c r="N32" s="295"/>
      <c r="O32" s="295"/>
      <c r="P32" s="295"/>
      <c r="Q32" s="295"/>
      <c r="R32" s="295"/>
      <c r="S32" s="295"/>
      <c r="T32" s="295"/>
      <c r="U32" s="295"/>
      <c r="V32" s="295"/>
      <c r="W32" s="295"/>
    </row>
    <row r="33" ht="13.8"/>
    <row r="34" ht="13.8" hidden="1"/>
    <row r="35" ht="13.8" hidden="1"/>
  </sheetData>
  <hyperlinks>
    <hyperlink ref="C10" r:id="rId1" display="PR24@ofwat.gov.uk" xr:uid="{75B9021B-4B15-4DF1-8DF0-84C886C5605F}"/>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CCCCCE"/>
    <outlinePr summaryBelow="0"/>
    <pageSetUpPr fitToPage="1"/>
  </sheetPr>
  <dimension ref="A1:R1176"/>
  <sheetViews>
    <sheetView showGridLines="0" zoomScale="80" zoomScaleNormal="80" workbookViewId="0">
      <pane xSplit="9" ySplit="5" topLeftCell="J6" activePane="bottomRight" state="frozen"/>
      <selection pane="topRight" activeCell="A14" sqref="A14:XFD15"/>
      <selection pane="bottomLeft" activeCell="A14" sqref="A14:XFD15"/>
      <selection pane="bottomRight"/>
    </sheetView>
  </sheetViews>
  <sheetFormatPr defaultColWidth="0" defaultRowHeight="14.4" zeroHeight="1" outlineLevelRow="1"/>
  <cols>
    <col min="1" max="1" width="1.109375" style="10" customWidth="1"/>
    <col min="2" max="2" width="1.109375" style="2" customWidth="1"/>
    <col min="3" max="3" width="1.109375" style="3" customWidth="1"/>
    <col min="4" max="4" width="1.109375" style="11" customWidth="1"/>
    <col min="5" max="5" width="87.5546875" style="12" bestFit="1" customWidth="1"/>
    <col min="6" max="6" width="14.109375" style="12" customWidth="1"/>
    <col min="7" max="7" width="11.109375" style="12" customWidth="1"/>
    <col min="8" max="8" width="12.5546875" style="12" customWidth="1"/>
    <col min="9" max="9" width="1.44140625" style="12" customWidth="1"/>
    <col min="10" max="16" width="12.44140625" style="12" customWidth="1"/>
    <col min="17" max="18" width="12.44140625" style="139" customWidth="1"/>
  </cols>
  <sheetData>
    <row r="1" spans="1:18" ht="31.2">
      <c r="A1" s="244" t="s">
        <v>232</v>
      </c>
      <c r="B1" s="244"/>
      <c r="C1" s="244"/>
      <c r="D1" s="244"/>
      <c r="E1" s="244"/>
      <c r="F1" s="244"/>
      <c r="G1" s="244"/>
      <c r="H1" s="244"/>
      <c r="I1" s="244"/>
      <c r="J1" s="244"/>
      <c r="K1" s="244"/>
      <c r="L1" s="244"/>
      <c r="M1" s="244"/>
      <c r="N1" s="244"/>
      <c r="O1" s="244"/>
      <c r="P1" s="244"/>
      <c r="Q1" s="244"/>
      <c r="R1" s="244"/>
    </row>
    <row r="2" spans="1:18">
      <c r="A2" s="7"/>
      <c r="B2" s="7"/>
      <c r="C2" s="8"/>
      <c r="D2" s="9"/>
      <c r="E2" s="75" t="str">
        <f xml:space="preserve"> Time!E$2</f>
        <v>Model Period Ending</v>
      </c>
      <c r="F2"/>
      <c r="G2"/>
      <c r="H2"/>
      <c r="I2" s="75"/>
      <c r="J2" s="328">
        <f xml:space="preserve"> Time!J$21</f>
        <v>44651</v>
      </c>
      <c r="K2" s="328">
        <f xml:space="preserve"> Time!K$21</f>
        <v>45016</v>
      </c>
      <c r="L2" s="328">
        <f xml:space="preserve"> Time!L$21</f>
        <v>45382</v>
      </c>
      <c r="M2" s="328">
        <f xml:space="preserve"> Time!M$21</f>
        <v>45747</v>
      </c>
      <c r="N2" s="328">
        <f xml:space="preserve"> Time!N$21</f>
        <v>46112</v>
      </c>
      <c r="O2" s="328">
        <f xml:space="preserve"> Time!O$21</f>
        <v>46477</v>
      </c>
      <c r="P2" s="328">
        <f xml:space="preserve"> Time!P$21</f>
        <v>46843</v>
      </c>
      <c r="Q2" s="328">
        <f xml:space="preserve"> Time!Q$21</f>
        <v>47208</v>
      </c>
      <c r="R2" s="328">
        <f xml:space="preserve"> Time!R$21</f>
        <v>47573</v>
      </c>
    </row>
    <row r="3" spans="1:18">
      <c r="E3" s="75" t="str">
        <f xml:space="preserve"> Time!E$3</f>
        <v>Pre Forecast vs Forecast</v>
      </c>
      <c r="F3" s="324"/>
      <c r="G3" s="324"/>
      <c r="H3"/>
      <c r="I3" s="75"/>
      <c r="J3" s="324" t="str">
        <f xml:space="preserve"> Time!J55</f>
        <v>Pre Fcst</v>
      </c>
      <c r="K3" s="324" t="str">
        <f xml:space="preserve"> Time!K55</f>
        <v>Pre Fcst</v>
      </c>
      <c r="L3" s="324" t="str">
        <f xml:space="preserve"> Time!L55</f>
        <v>Pre Fcst</v>
      </c>
      <c r="M3" s="324" t="str">
        <f xml:space="preserve"> Time!M55</f>
        <v>Pre Fcst</v>
      </c>
      <c r="N3" s="324" t="str">
        <f xml:space="preserve"> Time!N55</f>
        <v>Forecast</v>
      </c>
      <c r="O3" s="324" t="str">
        <f xml:space="preserve"> Time!O55</f>
        <v>Forecast</v>
      </c>
      <c r="P3" s="324" t="str">
        <f xml:space="preserve"> Time!P55</f>
        <v>Forecast</v>
      </c>
      <c r="Q3" s="324" t="str">
        <f xml:space="preserve"> Time!Q55</f>
        <v>Forecast</v>
      </c>
      <c r="R3" s="324" t="str">
        <f xml:space="preserve"> Time!R55</f>
        <v>Forecast</v>
      </c>
    </row>
    <row r="4" spans="1:18">
      <c r="A4" s="6"/>
      <c r="B4" s="6"/>
      <c r="C4" s="6"/>
      <c r="D4" s="13"/>
      <c r="E4" s="75" t="str">
        <f xml:space="preserve"> Time!E$4</f>
        <v>Financial Year Ending</v>
      </c>
      <c r="F4" s="75"/>
      <c r="G4" s="75"/>
      <c r="H4"/>
      <c r="I4" s="75"/>
      <c r="J4" s="101">
        <f xml:space="preserve"> Time!J$29</f>
        <v>2022</v>
      </c>
      <c r="K4" s="101">
        <f xml:space="preserve"> Time!K$29</f>
        <v>2023</v>
      </c>
      <c r="L4" s="101">
        <f xml:space="preserve"> Time!L$29</f>
        <v>2024</v>
      </c>
      <c r="M4" s="101">
        <f xml:space="preserve"> Time!M$29</f>
        <v>2025</v>
      </c>
      <c r="N4" s="101">
        <f xml:space="preserve"> Time!N$29</f>
        <v>2026</v>
      </c>
      <c r="O4" s="101">
        <f xml:space="preserve"> Time!O$29</f>
        <v>2027</v>
      </c>
      <c r="P4" s="101">
        <f xml:space="preserve"> Time!P$29</f>
        <v>2028</v>
      </c>
      <c r="Q4" s="101">
        <f xml:space="preserve"> Time!Q$29</f>
        <v>2029</v>
      </c>
      <c r="R4" s="101">
        <f xml:space="preserve"> Time!R$29</f>
        <v>2030</v>
      </c>
    </row>
    <row r="5" spans="1:18">
      <c r="A5" s="14"/>
      <c r="B5" s="14"/>
      <c r="C5" s="6"/>
      <c r="D5" s="13"/>
      <c r="E5" s="75" t="str">
        <f xml:space="preserve"> Time!E$5</f>
        <v>Model column counter</v>
      </c>
      <c r="F5" s="20" t="s">
        <v>151</v>
      </c>
      <c r="G5" s="2" t="s">
        <v>152</v>
      </c>
      <c r="H5" s="20" t="s">
        <v>153</v>
      </c>
      <c r="I5" s="69"/>
      <c r="J5" s="104">
        <f xml:space="preserve"> Time!J$8</f>
        <v>1</v>
      </c>
      <c r="K5" s="104">
        <f xml:space="preserve"> Time!K$8</f>
        <v>2</v>
      </c>
      <c r="L5" s="104">
        <f xml:space="preserve"> Time!L$8</f>
        <v>3</v>
      </c>
      <c r="M5" s="104">
        <f xml:space="preserve"> Time!M$8</f>
        <v>4</v>
      </c>
      <c r="N5" s="104">
        <f xml:space="preserve"> Time!N$8</f>
        <v>5</v>
      </c>
      <c r="O5" s="104">
        <f xml:space="preserve"> Time!O$8</f>
        <v>6</v>
      </c>
      <c r="P5" s="104">
        <f xml:space="preserve"> Time!P$8</f>
        <v>7</v>
      </c>
      <c r="Q5" s="104">
        <f xml:space="preserve"> Time!Q$8</f>
        <v>8</v>
      </c>
      <c r="R5" s="104">
        <f xml:space="preserve"> Time!R$8</f>
        <v>9</v>
      </c>
    </row>
    <row r="6" spans="1:18">
      <c r="A6" s="14"/>
      <c r="B6" s="14"/>
      <c r="C6" s="6"/>
      <c r="D6" s="13"/>
      <c r="E6" s="75"/>
      <c r="F6" s="20"/>
      <c r="G6" s="2"/>
      <c r="H6" s="20"/>
      <c r="I6" s="69"/>
      <c r="J6" s="104"/>
      <c r="K6" s="104"/>
      <c r="L6" s="104"/>
      <c r="M6" s="104"/>
      <c r="N6" s="104"/>
      <c r="O6" s="104"/>
      <c r="P6" s="104"/>
      <c r="Q6" s="104"/>
      <c r="R6" s="104"/>
    </row>
    <row r="7" spans="1:18" s="387" customFormat="1" collapsed="1">
      <c r="A7" s="423" t="s">
        <v>233</v>
      </c>
      <c r="B7" s="423"/>
      <c r="C7" s="423"/>
      <c r="D7" s="423"/>
      <c r="E7" s="423"/>
      <c r="F7" s="423"/>
      <c r="G7" s="423"/>
      <c r="H7" s="423"/>
      <c r="I7" s="423"/>
      <c r="J7" s="423"/>
      <c r="K7" s="423"/>
      <c r="L7" s="423"/>
      <c r="M7" s="423"/>
      <c r="N7" s="423"/>
      <c r="O7" s="423"/>
      <c r="P7" s="423"/>
      <c r="Q7" s="423"/>
      <c r="R7" s="423"/>
    </row>
    <row r="8" spans="1:18" s="215" customFormat="1" hidden="1" outlineLevel="1">
      <c r="A8" s="111"/>
      <c r="B8" s="111"/>
      <c r="C8" s="112"/>
      <c r="D8" s="115"/>
      <c r="E8" s="113"/>
      <c r="F8" s="113"/>
      <c r="G8" s="113"/>
      <c r="H8" s="140"/>
      <c r="I8" s="113"/>
      <c r="J8" s="140"/>
      <c r="K8" s="140"/>
      <c r="L8" s="140"/>
      <c r="M8" s="140"/>
      <c r="N8" s="140"/>
      <c r="O8" s="140"/>
      <c r="P8" s="140"/>
      <c r="Q8" s="140"/>
      <c r="R8" s="140"/>
    </row>
    <row r="9" spans="1:18" s="394" customFormat="1" hidden="1" outlineLevel="1">
      <c r="A9" s="389"/>
      <c r="B9" s="389"/>
      <c r="C9" s="390"/>
      <c r="D9" s="391"/>
      <c r="E9" s="392" t="str">
        <f>InputsR!E9</f>
        <v>Forecast volume of sludge</v>
      </c>
      <c r="F9" s="393">
        <f xml:space="preserve"> InputsR!F$11</f>
        <v>0</v>
      </c>
      <c r="G9" s="393" t="str">
        <f xml:space="preserve"> InputsR!G$11</f>
        <v>ttds</v>
      </c>
      <c r="H9" s="393">
        <f xml:space="preserve"> InputsR!H$11</f>
        <v>370.984100861</v>
      </c>
      <c r="I9" s="393">
        <f xml:space="preserve"> InputsR!I$11</f>
        <v>0</v>
      </c>
      <c r="J9" s="393">
        <f>InputsR!J9</f>
        <v>0</v>
      </c>
      <c r="K9" s="393">
        <f>InputsR!K9</f>
        <v>0</v>
      </c>
      <c r="L9" s="393">
        <f>InputsR!L9</f>
        <v>0</v>
      </c>
      <c r="M9" s="393">
        <f>InputsR!M9</f>
        <v>0</v>
      </c>
      <c r="N9" s="393">
        <f>InputsR!N9</f>
        <v>367.8</v>
      </c>
      <c r="O9" s="393">
        <f>InputsR!O9</f>
        <v>370.2</v>
      </c>
      <c r="P9" s="393">
        <f>InputsR!P9</f>
        <v>372.8</v>
      </c>
      <c r="Q9" s="393">
        <f>InputsR!Q9</f>
        <v>375.3</v>
      </c>
      <c r="R9" s="393">
        <f>InputsR!R9</f>
        <v>377.9</v>
      </c>
    </row>
    <row r="10" spans="1:18" s="387" customFormat="1" hidden="1" outlineLevel="1">
      <c r="A10" s="389"/>
      <c r="B10" s="389"/>
      <c r="C10" s="390"/>
      <c r="D10" s="391"/>
      <c r="E10" s="392" t="str">
        <f xml:space="preserve"> InputsC!E$23</f>
        <v>Units in a thousand</v>
      </c>
      <c r="F10" s="395">
        <f xml:space="preserve"> InputsC!F$23</f>
        <v>1000</v>
      </c>
      <c r="G10" s="396" t="str">
        <f xml:space="preserve"> InputsC!G$23</f>
        <v>unit</v>
      </c>
      <c r="H10" s="396">
        <f xml:space="preserve"> InputsC!H$23</f>
        <v>0</v>
      </c>
      <c r="I10" s="396">
        <f xml:space="preserve"> InputsC!I$23</f>
        <v>0</v>
      </c>
      <c r="J10" s="396"/>
      <c r="K10" s="396"/>
      <c r="L10" s="396"/>
      <c r="M10" s="396"/>
      <c r="N10" s="396"/>
      <c r="O10" s="396"/>
      <c r="P10" s="396"/>
      <c r="Q10" s="396"/>
      <c r="R10" s="396"/>
    </row>
    <row r="11" spans="1:18" s="219" customFormat="1" ht="13.8" hidden="1" outlineLevel="1">
      <c r="A11" s="111"/>
      <c r="B11" s="111"/>
      <c r="C11" s="112"/>
      <c r="D11" s="115"/>
      <c r="E11" s="301" t="s">
        <v>234</v>
      </c>
      <c r="F11" s="15"/>
      <c r="G11" s="113" t="s">
        <v>235</v>
      </c>
      <c r="H11" s="140">
        <f xml:space="preserve"> SUM( J11:R11 )</f>
        <v>1864000</v>
      </c>
      <c r="I11" s="113"/>
      <c r="J11" s="140">
        <f t="shared" ref="J11:R11" si="0" xml:space="preserve"> J9 *$F$10</f>
        <v>0</v>
      </c>
      <c r="K11" s="140">
        <f t="shared" si="0"/>
        <v>0</v>
      </c>
      <c r="L11" s="140">
        <f t="shared" si="0"/>
        <v>0</v>
      </c>
      <c r="M11" s="140">
        <f t="shared" si="0"/>
        <v>0</v>
      </c>
      <c r="N11" s="140">
        <f t="shared" si="0"/>
        <v>367800</v>
      </c>
      <c r="O11" s="140">
        <f t="shared" si="0"/>
        <v>370200</v>
      </c>
      <c r="P11" s="140">
        <f t="shared" si="0"/>
        <v>372800</v>
      </c>
      <c r="Q11" s="140">
        <f t="shared" si="0"/>
        <v>375300</v>
      </c>
      <c r="R11" s="140">
        <f t="shared" si="0"/>
        <v>377900</v>
      </c>
    </row>
    <row r="12" spans="1:18" s="219" customFormat="1" ht="13.8" hidden="1" outlineLevel="1">
      <c r="A12" s="111"/>
      <c r="B12" s="111"/>
      <c r="C12" s="112"/>
      <c r="D12" s="115"/>
      <c r="E12" s="300"/>
      <c r="F12" s="15"/>
      <c r="G12" s="15"/>
      <c r="H12" s="15"/>
      <c r="I12" s="15"/>
      <c r="J12" s="15"/>
      <c r="K12" s="15"/>
      <c r="L12" s="15"/>
      <c r="M12" s="15"/>
      <c r="N12" s="15"/>
      <c r="O12" s="15"/>
      <c r="P12" s="15"/>
      <c r="Q12" s="15"/>
      <c r="R12" s="15"/>
    </row>
    <row r="13" spans="1:18" s="394" customFormat="1" hidden="1" outlineLevel="1">
      <c r="A13" s="389"/>
      <c r="B13" s="389"/>
      <c r="C13" s="390"/>
      <c r="D13" s="391"/>
      <c r="E13" s="392" t="str">
        <f xml:space="preserve"> InputsR!E$11</f>
        <v>Actual volume of sludge</v>
      </c>
      <c r="F13" s="393">
        <f xml:space="preserve"> InputsR!F$11</f>
        <v>0</v>
      </c>
      <c r="G13" s="393" t="str">
        <f xml:space="preserve"> InputsR!G$11</f>
        <v>ttds</v>
      </c>
      <c r="H13" s="393">
        <f xml:space="preserve"> InputsR!H$11</f>
        <v>370.984100861</v>
      </c>
      <c r="I13" s="393">
        <f xml:space="preserve"> InputsR!I$11</f>
        <v>0</v>
      </c>
      <c r="J13" s="393">
        <f xml:space="preserve"> InputsR!J$11</f>
        <v>0</v>
      </c>
      <c r="K13" s="393">
        <f xml:space="preserve"> InputsR!K$11</f>
        <v>0</v>
      </c>
      <c r="L13" s="393">
        <f xml:space="preserve"> InputsR!L$11</f>
        <v>0</v>
      </c>
      <c r="M13" s="393">
        <f xml:space="preserve"> InputsR!M$11</f>
        <v>0</v>
      </c>
      <c r="N13" s="393">
        <f xml:space="preserve"> InputsR!N$11</f>
        <v>370.984100861</v>
      </c>
      <c r="O13" s="393">
        <f xml:space="preserve"> InputsR!O$11</f>
        <v>0</v>
      </c>
      <c r="P13" s="393">
        <f xml:space="preserve"> InputsR!P$11</f>
        <v>0</v>
      </c>
      <c r="Q13" s="393">
        <f xml:space="preserve"> InputsR!Q$11</f>
        <v>0</v>
      </c>
      <c r="R13" s="393">
        <f xml:space="preserve"> InputsR!R$11</f>
        <v>0</v>
      </c>
    </row>
    <row r="14" spans="1:18" s="387" customFormat="1" hidden="1" outlineLevel="1">
      <c r="A14" s="397"/>
      <c r="B14" s="397"/>
      <c r="C14" s="398"/>
      <c r="D14" s="399"/>
      <c r="E14" s="400" t="str">
        <f xml:space="preserve"> InputsC!E$23</f>
        <v>Units in a thousand</v>
      </c>
      <c r="F14" s="401">
        <f xml:space="preserve"> InputsC!F$23</f>
        <v>1000</v>
      </c>
      <c r="G14" s="402" t="str">
        <f xml:space="preserve"> InputsC!G$23</f>
        <v>unit</v>
      </c>
      <c r="H14" s="402">
        <f xml:space="preserve"> InputsC!H$23</f>
        <v>0</v>
      </c>
      <c r="I14" s="402">
        <f xml:space="preserve"> InputsC!I$23</f>
        <v>0</v>
      </c>
      <c r="J14" s="402"/>
      <c r="K14" s="402"/>
      <c r="L14" s="402"/>
      <c r="M14" s="402"/>
      <c r="N14" s="402"/>
      <c r="O14" s="402"/>
      <c r="P14" s="402"/>
      <c r="Q14" s="402"/>
      <c r="R14" s="402"/>
    </row>
    <row r="15" spans="1:18" s="219" customFormat="1" ht="13.8" hidden="1" outlineLevel="1">
      <c r="A15" s="111"/>
      <c r="B15" s="111"/>
      <c r="C15" s="112"/>
      <c r="D15" s="115"/>
      <c r="E15" s="301" t="s">
        <v>236</v>
      </c>
      <c r="F15" s="15"/>
      <c r="G15" s="113" t="s">
        <v>235</v>
      </c>
      <c r="H15" s="140">
        <f xml:space="preserve"> SUM( J15:R15 )</f>
        <v>370984.10086100001</v>
      </c>
      <c r="I15" s="113"/>
      <c r="J15" s="140">
        <f t="shared" ref="J15:R15" si="1" xml:space="preserve"> J13 *$F$14</f>
        <v>0</v>
      </c>
      <c r="K15" s="140">
        <f t="shared" si="1"/>
        <v>0</v>
      </c>
      <c r="L15" s="140">
        <f t="shared" si="1"/>
        <v>0</v>
      </c>
      <c r="M15" s="140">
        <f t="shared" si="1"/>
        <v>0</v>
      </c>
      <c r="N15" s="140">
        <f t="shared" si="1"/>
        <v>370984.10086100001</v>
      </c>
      <c r="O15" s="140">
        <f t="shared" si="1"/>
        <v>0</v>
      </c>
      <c r="P15" s="140">
        <f t="shared" si="1"/>
        <v>0</v>
      </c>
      <c r="Q15" s="140">
        <f t="shared" si="1"/>
        <v>0</v>
      </c>
      <c r="R15" s="140">
        <f t="shared" si="1"/>
        <v>0</v>
      </c>
    </row>
    <row r="16" spans="1:18" s="219" customFormat="1" ht="13.8" hidden="1" outlineLevel="1">
      <c r="A16" s="111"/>
      <c r="B16" s="111"/>
      <c r="C16" s="112"/>
      <c r="D16" s="115"/>
      <c r="E16" s="301"/>
      <c r="F16" s="15"/>
      <c r="G16" s="113"/>
      <c r="H16" s="140"/>
      <c r="I16" s="113"/>
      <c r="J16" s="140"/>
      <c r="K16" s="140"/>
      <c r="L16" s="140"/>
      <c r="M16" s="140"/>
      <c r="N16" s="140"/>
      <c r="O16" s="140"/>
      <c r="P16" s="140"/>
      <c r="Q16" s="140"/>
      <c r="R16" s="140"/>
    </row>
    <row r="17" spans="1:18" s="403" customFormat="1" ht="13.8" hidden="1" outlineLevel="1">
      <c r="A17" s="389"/>
      <c r="B17" s="389"/>
      <c r="C17" s="390"/>
      <c r="D17" s="391"/>
      <c r="E17" s="392" t="str">
        <f xml:space="preserve"> InputsC!E$21</f>
        <v>Units in a million</v>
      </c>
      <c r="F17" s="393">
        <f xml:space="preserve"> InputsC!F$21</f>
        <v>1000000</v>
      </c>
      <c r="G17" s="393" t="str">
        <f xml:space="preserve"> InputsC!G$21</f>
        <v>unit</v>
      </c>
      <c r="H17" s="396"/>
      <c r="I17" s="396"/>
      <c r="J17" s="396"/>
      <c r="K17" s="396"/>
      <c r="L17" s="396"/>
      <c r="M17" s="396"/>
      <c r="N17" s="396"/>
      <c r="O17" s="396"/>
      <c r="P17" s="396"/>
      <c r="Q17" s="396"/>
      <c r="R17" s="396"/>
    </row>
    <row r="18" spans="1:18" s="405" customFormat="1" ht="13.8" hidden="1" outlineLevel="1">
      <c r="A18" s="389"/>
      <c r="B18" s="389"/>
      <c r="C18" s="390"/>
      <c r="D18" s="391"/>
      <c r="E18" s="392" t="str">
        <f xml:space="preserve"> InputsR!E$19</f>
        <v>Revised unadjusted revenue (URt) - 2022 - 23 FYA (CPIH deflated)</v>
      </c>
      <c r="F18" s="393">
        <f xml:space="preserve"> InputsR!F$19</f>
        <v>0</v>
      </c>
      <c r="G18" s="393" t="str">
        <f xml:space="preserve"> InputsR!G$19</f>
        <v>£m</v>
      </c>
      <c r="H18" s="404">
        <f xml:space="preserve"> InputsR!H$19</f>
        <v>1202.5691914103822</v>
      </c>
      <c r="I18" s="393">
        <f xml:space="preserve"> InputsR!I$19</f>
        <v>0</v>
      </c>
      <c r="J18" s="393">
        <f xml:space="preserve"> InputsR!J$19</f>
        <v>0</v>
      </c>
      <c r="K18" s="393">
        <f xml:space="preserve"> InputsR!K$19</f>
        <v>0</v>
      </c>
      <c r="L18" s="393">
        <f xml:space="preserve"> InputsR!L$19</f>
        <v>0</v>
      </c>
      <c r="M18" s="393">
        <f xml:space="preserve"> InputsR!M$19</f>
        <v>0</v>
      </c>
      <c r="N18" s="404">
        <f xml:space="preserve"> InputsR!N$19</f>
        <v>237.83799999999999</v>
      </c>
      <c r="O18" s="404">
        <f xml:space="preserve"> InputsR!O$19</f>
        <v>236.87051211188228</v>
      </c>
      <c r="P18" s="404">
        <f xml:space="preserve"> InputsR!P$19</f>
        <v>240.80367929850001</v>
      </c>
      <c r="Q18" s="404">
        <f xml:space="preserve"> InputsR!Q$19</f>
        <v>242.68799999999999</v>
      </c>
      <c r="R18" s="404">
        <f xml:space="preserve"> InputsR!R$19</f>
        <v>244.369</v>
      </c>
    </row>
    <row r="19" spans="1:18" s="223" customFormat="1" ht="13.8" hidden="1" outlineLevel="1">
      <c r="A19" s="2"/>
      <c r="B19" s="2"/>
      <c r="C19" s="3"/>
      <c r="D19" s="4"/>
      <c r="E19" s="302" t="str">
        <f>E15</f>
        <v>Actual volume of sludge (ATDS)</v>
      </c>
      <c r="F19" s="306">
        <f t="shared" ref="F19:I19" si="2" xml:space="preserve"> F$15</f>
        <v>0</v>
      </c>
      <c r="G19" s="138" t="str">
        <f t="shared" si="2"/>
        <v>TDS</v>
      </c>
      <c r="H19" s="138">
        <f t="shared" si="2"/>
        <v>370984.10086100001</v>
      </c>
      <c r="I19" s="138">
        <f t="shared" si="2"/>
        <v>0</v>
      </c>
      <c r="J19" s="138">
        <f xml:space="preserve"> J$15</f>
        <v>0</v>
      </c>
      <c r="K19" s="138">
        <f t="shared" ref="K19:R19" si="3" xml:space="preserve"> K$15</f>
        <v>0</v>
      </c>
      <c r="L19" s="138">
        <f t="shared" si="3"/>
        <v>0</v>
      </c>
      <c r="M19" s="138">
        <f t="shared" si="3"/>
        <v>0</v>
      </c>
      <c r="N19" s="138">
        <f t="shared" si="3"/>
        <v>370984.10086100001</v>
      </c>
      <c r="O19" s="138">
        <f t="shared" si="3"/>
        <v>0</v>
      </c>
      <c r="P19" s="138">
        <f t="shared" si="3"/>
        <v>0</v>
      </c>
      <c r="Q19" s="138">
        <f t="shared" si="3"/>
        <v>0</v>
      </c>
      <c r="R19" s="138">
        <f t="shared" si="3"/>
        <v>0</v>
      </c>
    </row>
    <row r="20" spans="1:18" s="223" customFormat="1" ht="13.8" hidden="1" outlineLevel="1">
      <c r="A20" s="16"/>
      <c r="B20" s="16"/>
      <c r="C20" s="17"/>
      <c r="D20" s="114"/>
      <c r="E20" s="305" t="str">
        <f>E11</f>
        <v>Forecast volume of sludge (FTDS)</v>
      </c>
      <c r="F20" s="306">
        <f>F11</f>
        <v>0</v>
      </c>
      <c r="G20" s="306" t="str">
        <f t="shared" ref="G20:R20" si="4">G11</f>
        <v>TDS</v>
      </c>
      <c r="H20" s="306">
        <f t="shared" si="4"/>
        <v>1864000</v>
      </c>
      <c r="I20" s="306">
        <f t="shared" si="4"/>
        <v>0</v>
      </c>
      <c r="J20" s="306">
        <f t="shared" si="4"/>
        <v>0</v>
      </c>
      <c r="K20" s="306">
        <f t="shared" si="4"/>
        <v>0</v>
      </c>
      <c r="L20" s="306">
        <f t="shared" si="4"/>
        <v>0</v>
      </c>
      <c r="M20" s="306">
        <f t="shared" si="4"/>
        <v>0</v>
      </c>
      <c r="N20" s="306">
        <f t="shared" si="4"/>
        <v>367800</v>
      </c>
      <c r="O20" s="306">
        <f t="shared" si="4"/>
        <v>370200</v>
      </c>
      <c r="P20" s="306">
        <f t="shared" si="4"/>
        <v>372800</v>
      </c>
      <c r="Q20" s="306">
        <f t="shared" si="4"/>
        <v>375300</v>
      </c>
      <c r="R20" s="306">
        <f t="shared" si="4"/>
        <v>377900</v>
      </c>
    </row>
    <row r="21" spans="1:18" s="405" customFormat="1" ht="13.8" hidden="1" outlineLevel="1">
      <c r="A21" s="389"/>
      <c r="B21" s="389"/>
      <c r="C21" s="390"/>
      <c r="D21" s="391"/>
      <c r="E21" s="392" t="str">
        <f xml:space="preserve"> InputsR!E$15</f>
        <v>Total revenue (TR) - 2022 - 23 FYA (CPIH deflated)</v>
      </c>
      <c r="F21" s="404">
        <f xml:space="preserve"> InputsR!F$15</f>
        <v>646.65099999999995</v>
      </c>
      <c r="G21" s="393" t="str">
        <f xml:space="preserve"> InputsR!G$15</f>
        <v>£/TDS</v>
      </c>
      <c r="H21" s="393">
        <f xml:space="preserve"> InputsR!H$15</f>
        <v>0</v>
      </c>
      <c r="I21" s="393">
        <f xml:space="preserve"> InputsR!I$15</f>
        <v>0</v>
      </c>
      <c r="J21" s="393">
        <f xml:space="preserve"> InputsR!J$15</f>
        <v>0</v>
      </c>
      <c r="K21" s="393">
        <f xml:space="preserve"> InputsR!K$15</f>
        <v>0</v>
      </c>
      <c r="L21" s="393">
        <f xml:space="preserve"> InputsR!L$15</f>
        <v>0</v>
      </c>
      <c r="M21" s="393">
        <f xml:space="preserve"> InputsR!M$15</f>
        <v>0</v>
      </c>
      <c r="N21" s="393">
        <f xml:space="preserve"> InputsR!N$15</f>
        <v>0</v>
      </c>
      <c r="O21" s="393">
        <f xml:space="preserve"> InputsR!O$15</f>
        <v>0</v>
      </c>
      <c r="P21" s="393">
        <f xml:space="preserve"> InputsR!P$15</f>
        <v>0</v>
      </c>
      <c r="Q21" s="393">
        <f xml:space="preserve"> InputsR!Q$15</f>
        <v>0</v>
      </c>
      <c r="R21" s="393">
        <f xml:space="preserve"> InputsR!R$15</f>
        <v>0</v>
      </c>
    </row>
    <row r="22" spans="1:18" s="223" customFormat="1" ht="13.8" hidden="1" outlineLevel="1">
      <c r="A22" s="69"/>
      <c r="B22" s="69"/>
      <c r="C22" s="69"/>
      <c r="D22" s="69"/>
      <c r="E22" s="303" t="s">
        <v>237</v>
      </c>
      <c r="F22" s="69"/>
      <c r="G22" s="69" t="s">
        <v>162</v>
      </c>
      <c r="H22" s="225">
        <f xml:space="preserve"> SUM( J22:R22 )</f>
        <v>237.10896721624886</v>
      </c>
      <c r="I22" s="225"/>
      <c r="J22" s="226">
        <f xml:space="preserve"> J18 + ( ( J19 - J20 ) * $F$21 ) / $F$17</f>
        <v>0</v>
      </c>
      <c r="K22" s="226">
        <f t="shared" ref="K22:R22" si="5" xml:space="preserve"> K18 + ( ( K19 - K20 ) * $F$21 ) / $F$17</f>
        <v>0</v>
      </c>
      <c r="L22" s="226">
        <f t="shared" si="5"/>
        <v>0</v>
      </c>
      <c r="M22" s="226">
        <f t="shared" si="5"/>
        <v>0</v>
      </c>
      <c r="N22" s="226">
        <f t="shared" si="5"/>
        <v>239.89700200586651</v>
      </c>
      <c r="O22" s="226">
        <f t="shared" si="5"/>
        <v>-2.5196880881177037</v>
      </c>
      <c r="P22" s="226">
        <f t="shared" si="5"/>
        <v>-0.26781350149997252</v>
      </c>
      <c r="Q22" s="226">
        <f t="shared" si="5"/>
        <v>-1.2029999999185748E-4</v>
      </c>
      <c r="R22" s="226">
        <f t="shared" si="5"/>
        <v>-4.128999999863936E-4</v>
      </c>
    </row>
    <row r="23" spans="1:18" s="223" customFormat="1" ht="13.8" hidden="1" outlineLevel="1">
      <c r="A23" s="329"/>
      <c r="B23" s="329"/>
      <c r="C23" s="329"/>
      <c r="D23" s="329"/>
      <c r="E23" s="304"/>
      <c r="F23" s="227"/>
      <c r="G23" s="227"/>
      <c r="H23" s="227"/>
      <c r="I23" s="227"/>
      <c r="J23" s="228"/>
      <c r="K23" s="228"/>
      <c r="L23" s="228"/>
      <c r="M23" s="228"/>
      <c r="N23" s="228"/>
      <c r="O23" s="228"/>
      <c r="P23" s="228"/>
      <c r="Q23" s="228"/>
      <c r="R23" s="228"/>
    </row>
    <row r="24" spans="1:18" s="223" customFormat="1" ht="13.8" hidden="1" outlineLevel="1">
      <c r="A24" s="329"/>
      <c r="B24" s="329"/>
      <c r="C24" s="329"/>
      <c r="D24" s="329"/>
      <c r="E24" s="303" t="str">
        <f t="shared" ref="E24:R24" si="6" xml:space="preserve"> E$22</f>
        <v>Modified revenue - 2022-23 FYA (CPIH deflated)</v>
      </c>
      <c r="F24" s="69">
        <f t="shared" si="6"/>
        <v>0</v>
      </c>
      <c r="G24" s="69" t="str">
        <f t="shared" si="6"/>
        <v>£m</v>
      </c>
      <c r="H24" s="225">
        <f t="shared" si="6"/>
        <v>237.10896721624886</v>
      </c>
      <c r="I24" s="69">
        <f t="shared" si="6"/>
        <v>0</v>
      </c>
      <c r="J24" s="69">
        <f t="shared" si="6"/>
        <v>0</v>
      </c>
      <c r="K24" s="69">
        <f t="shared" si="6"/>
        <v>0</v>
      </c>
      <c r="L24" s="69">
        <f t="shared" si="6"/>
        <v>0</v>
      </c>
      <c r="M24" s="69">
        <f t="shared" si="6"/>
        <v>0</v>
      </c>
      <c r="N24" s="231">
        <f xml:space="preserve"> N$22</f>
        <v>239.89700200586651</v>
      </c>
      <c r="O24" s="231">
        <f t="shared" si="6"/>
        <v>-2.5196880881177037</v>
      </c>
      <c r="P24" s="231">
        <f t="shared" si="6"/>
        <v>-0.26781350149997252</v>
      </c>
      <c r="Q24" s="231">
        <f t="shared" si="6"/>
        <v>-1.2029999999185748E-4</v>
      </c>
      <c r="R24" s="231">
        <f t="shared" si="6"/>
        <v>-4.128999999863936E-4</v>
      </c>
    </row>
    <row r="25" spans="1:18" s="405" customFormat="1" ht="13.8" hidden="1" outlineLevel="1">
      <c r="E25" s="406" t="str">
        <f xml:space="preserve"> Index!E$23</f>
        <v>CPIH Nov-Nov indexation factor - CALC</v>
      </c>
      <c r="F25" s="407">
        <f xml:space="preserve"> Index!F$23</f>
        <v>0</v>
      </c>
      <c r="G25" s="407" t="str">
        <f xml:space="preserve"> Index!G$23</f>
        <v>%</v>
      </c>
      <c r="H25" s="407">
        <f xml:space="preserve"> Index!H$23</f>
        <v>0</v>
      </c>
      <c r="I25" s="407">
        <f xml:space="preserve"> Index!I$23</f>
        <v>0</v>
      </c>
      <c r="J25" s="407">
        <f xml:space="preserve"> Index!J$23</f>
        <v>0</v>
      </c>
      <c r="K25" s="407">
        <f xml:space="preserve"> Index!K$23</f>
        <v>1</v>
      </c>
      <c r="L25" s="407">
        <f xml:space="preserve"> Index!L$23</f>
        <v>1.0937773882559159</v>
      </c>
      <c r="M25" s="407">
        <f xml:space="preserve"> Index!M$23</f>
        <v>1.1393514460999123</v>
      </c>
      <c r="N25" s="407">
        <f xml:space="preserve"> Index!N$23</f>
        <v>1.179666958808063</v>
      </c>
      <c r="O25" s="407">
        <f xml:space="preserve"> Index!O$23</f>
        <v>1.2217353198948293</v>
      </c>
      <c r="P25" s="407">
        <f xml:space="preserve"> Index!P$23</f>
        <v>1.2654734443470641</v>
      </c>
      <c r="Q25" s="407">
        <f xml:space="preserve"> Index!Q$23</f>
        <v>1.2987984335962606</v>
      </c>
      <c r="R25" s="407">
        <f xml:space="preserve"> Index!R$23</f>
        <v>1.3221768054009932</v>
      </c>
    </row>
    <row r="26" spans="1:18" s="229" customFormat="1" ht="13.8" hidden="1" outlineLevel="1">
      <c r="E26" s="303" t="s">
        <v>238</v>
      </c>
      <c r="F26" s="69"/>
      <c r="G26" s="69" t="s">
        <v>162</v>
      </c>
      <c r="H26" s="225">
        <f xml:space="preserve"> SUM( J26:R26 )</f>
        <v>279.58056180462034</v>
      </c>
      <c r="I26" s="69"/>
      <c r="J26" s="69">
        <f xml:space="preserve"> J24 * J25</f>
        <v>0</v>
      </c>
      <c r="K26" s="69">
        <f t="shared" ref="K26:R26" si="7" xml:space="preserve"> K24 * K25</f>
        <v>0</v>
      </c>
      <c r="L26" s="69">
        <f t="shared" si="7"/>
        <v>0</v>
      </c>
      <c r="M26" s="69">
        <f t="shared" si="7"/>
        <v>0</v>
      </c>
      <c r="N26" s="231">
        <f xml:space="preserve"> N24 * N25</f>
        <v>282.99856678343235</v>
      </c>
      <c r="O26" s="231">
        <f t="shared" si="7"/>
        <v>-3.0783919323716735</v>
      </c>
      <c r="P26" s="231">
        <f t="shared" si="7"/>
        <v>-0.33891087418581783</v>
      </c>
      <c r="Q26" s="231">
        <f t="shared" si="7"/>
        <v>-1.5624545155105464E-4</v>
      </c>
      <c r="R26" s="231">
        <f t="shared" si="7"/>
        <v>-5.4592680293208005E-4</v>
      </c>
    </row>
    <row r="27" spans="1:18" s="219" customFormat="1" ht="13.8">
      <c r="A27" s="75"/>
      <c r="B27" s="75"/>
      <c r="C27" s="75"/>
      <c r="D27" s="75"/>
      <c r="E27" s="75"/>
      <c r="F27" s="75"/>
      <c r="G27" s="75"/>
      <c r="H27" s="75"/>
      <c r="I27" s="75"/>
      <c r="J27" s="75"/>
      <c r="K27" s="75"/>
      <c r="L27" s="75"/>
      <c r="M27" s="75"/>
      <c r="N27" s="75"/>
      <c r="O27" s="75"/>
      <c r="P27" s="75"/>
      <c r="Q27" s="75"/>
      <c r="R27" s="75"/>
    </row>
    <row r="28" spans="1:18" s="403" customFormat="1" ht="15" customHeight="1" collapsed="1">
      <c r="A28" s="423" t="s">
        <v>239</v>
      </c>
      <c r="B28" s="423"/>
      <c r="C28" s="430"/>
      <c r="D28" s="423"/>
      <c r="E28" s="423"/>
      <c r="F28" s="423"/>
      <c r="G28" s="423"/>
      <c r="H28" s="423"/>
      <c r="I28" s="423"/>
      <c r="J28" s="423"/>
      <c r="K28" s="423"/>
      <c r="L28" s="423"/>
      <c r="M28" s="423"/>
      <c r="N28" s="423"/>
      <c r="O28" s="423"/>
      <c r="P28" s="423"/>
      <c r="Q28" s="423"/>
      <c r="R28" s="423"/>
    </row>
    <row r="29" spans="1:18" ht="15" hidden="1" customHeight="1" outlineLevel="1">
      <c r="A29"/>
      <c r="B29"/>
      <c r="C29"/>
      <c r="D29"/>
      <c r="E29"/>
      <c r="F29"/>
      <c r="G29"/>
      <c r="H29"/>
      <c r="I29"/>
      <c r="J29"/>
      <c r="K29"/>
      <c r="L29"/>
      <c r="M29"/>
      <c r="N29"/>
      <c r="O29"/>
      <c r="P29"/>
      <c r="Q29"/>
      <c r="R29"/>
    </row>
    <row r="30" spans="1:18" ht="15" hidden="1" customHeight="1" outlineLevel="1">
      <c r="A30" s="25"/>
      <c r="B30" s="25"/>
      <c r="C30" s="25"/>
      <c r="D30" s="25"/>
      <c r="E30" s="224" t="str">
        <f t="shared" ref="E30:R30" si="8" xml:space="preserve"> E$26</f>
        <v>Modified revenue</v>
      </c>
      <c r="F30" s="224">
        <f t="shared" si="8"/>
        <v>0</v>
      </c>
      <c r="G30" s="224" t="str">
        <f t="shared" si="8"/>
        <v>£m</v>
      </c>
      <c r="H30" s="181">
        <f t="shared" si="8"/>
        <v>279.58056180462034</v>
      </c>
      <c r="I30" s="224">
        <f t="shared" si="8"/>
        <v>0</v>
      </c>
      <c r="J30" s="181">
        <f t="shared" si="8"/>
        <v>0</v>
      </c>
      <c r="K30" s="181">
        <f t="shared" si="8"/>
        <v>0</v>
      </c>
      <c r="L30" s="181">
        <f t="shared" si="8"/>
        <v>0</v>
      </c>
      <c r="M30" s="181">
        <f t="shared" si="8"/>
        <v>0</v>
      </c>
      <c r="N30" s="181">
        <f t="shared" si="8"/>
        <v>282.99856678343235</v>
      </c>
      <c r="O30" s="181">
        <f t="shared" si="8"/>
        <v>-3.0783919323716735</v>
      </c>
      <c r="P30" s="181">
        <f t="shared" si="8"/>
        <v>-0.33891087418581783</v>
      </c>
      <c r="Q30" s="181">
        <f t="shared" si="8"/>
        <v>-1.5624545155105464E-4</v>
      </c>
      <c r="R30" s="181">
        <f t="shared" si="8"/>
        <v>-5.4592680293208005E-4</v>
      </c>
    </row>
    <row r="31" spans="1:18" ht="15" hidden="1" customHeight="1" outlineLevel="1">
      <c r="A31" s="145"/>
      <c r="B31" s="145"/>
      <c r="C31" s="146"/>
      <c r="D31" s="147"/>
      <c r="E31" s="149" t="str">
        <f xml:space="preserve"> E$69</f>
        <v>Total adjustment to allowed revenue including over / under recovery true up</v>
      </c>
      <c r="F31" s="149">
        <f t="shared" ref="F31:R31" si="9" xml:space="preserve"> F$69</f>
        <v>0</v>
      </c>
      <c r="G31" s="149" t="str">
        <f t="shared" si="9"/>
        <v>£m</v>
      </c>
      <c r="H31" s="130">
        <f t="shared" si="9"/>
        <v>-13.63930123259491</v>
      </c>
      <c r="I31" s="130">
        <f t="shared" si="9"/>
        <v>0</v>
      </c>
      <c r="J31" s="130">
        <f t="shared" si="9"/>
        <v>0</v>
      </c>
      <c r="K31" s="130">
        <f t="shared" si="9"/>
        <v>0</v>
      </c>
      <c r="L31" s="130">
        <f t="shared" si="9"/>
        <v>0</v>
      </c>
      <c r="M31" s="130">
        <f t="shared" si="9"/>
        <v>0</v>
      </c>
      <c r="N31" s="130">
        <f t="shared" si="9"/>
        <v>0</v>
      </c>
      <c r="O31" s="130">
        <f t="shared" si="9"/>
        <v>0</v>
      </c>
      <c r="P31" s="130">
        <f t="shared" si="9"/>
        <v>-4.5644189355052296</v>
      </c>
      <c r="Q31" s="130">
        <f t="shared" si="9"/>
        <v>-3.5373458963848843</v>
      </c>
      <c r="R31" s="130">
        <f t="shared" si="9"/>
        <v>-5.5375364007047976</v>
      </c>
    </row>
    <row r="32" spans="1:18" ht="15" hidden="1" customHeight="1" outlineLevel="1">
      <c r="A32" s="145"/>
      <c r="B32" s="145"/>
      <c r="C32" s="146"/>
      <c r="D32" s="147"/>
      <c r="E32" s="148" t="s">
        <v>240</v>
      </c>
      <c r="F32" s="148"/>
      <c r="G32" s="148" t="s">
        <v>162</v>
      </c>
      <c r="H32" s="152">
        <f xml:space="preserve"> SUM( J32:R32 )</f>
        <v>265.94126057202544</v>
      </c>
      <c r="I32" s="148"/>
      <c r="J32" s="152">
        <f xml:space="preserve"> J30 + J31</f>
        <v>0</v>
      </c>
      <c r="K32" s="152">
        <f t="shared" ref="K32:R32" si="10" xml:space="preserve"> K30 + K31</f>
        <v>0</v>
      </c>
      <c r="L32" s="152">
        <f t="shared" si="10"/>
        <v>0</v>
      </c>
      <c r="M32" s="152">
        <f t="shared" si="10"/>
        <v>0</v>
      </c>
      <c r="N32" s="152">
        <f xml:space="preserve"> N30 + N31</f>
        <v>282.99856678343235</v>
      </c>
      <c r="O32" s="152">
        <f t="shared" si="10"/>
        <v>-3.0783919323716735</v>
      </c>
      <c r="P32" s="152">
        <f t="shared" si="10"/>
        <v>-4.9033298096910478</v>
      </c>
      <c r="Q32" s="152">
        <f t="shared" si="10"/>
        <v>-3.5375021418364354</v>
      </c>
      <c r="R32" s="152">
        <f t="shared" si="10"/>
        <v>-5.5380823275077296</v>
      </c>
    </row>
    <row r="33" spans="1:18" ht="15" hidden="1" customHeight="1" outlineLevel="1">
      <c r="A33" s="150"/>
      <c r="B33" s="150"/>
      <c r="C33" s="151"/>
      <c r="D33" s="148"/>
      <c r="E33" s="148"/>
      <c r="F33" s="148"/>
      <c r="G33" s="148"/>
      <c r="H33" s="152"/>
      <c r="I33" s="23"/>
      <c r="J33" s="23"/>
      <c r="K33" s="153"/>
      <c r="L33" s="153"/>
      <c r="M33" s="153"/>
      <c r="N33" s="153"/>
      <c r="O33" s="153"/>
      <c r="P33" s="153"/>
      <c r="Q33" s="153"/>
      <c r="R33" s="153"/>
    </row>
    <row r="34" spans="1:18" ht="15" hidden="1" customHeight="1" outlineLevel="1">
      <c r="A34" s="119"/>
      <c r="B34" s="119" t="s">
        <v>241</v>
      </c>
      <c r="C34" s="120"/>
      <c r="D34" s="144"/>
      <c r="E34" s="121"/>
      <c r="F34" s="121"/>
      <c r="G34" s="121"/>
      <c r="H34" s="121"/>
      <c r="I34" s="23"/>
      <c r="J34" s="23"/>
      <c r="K34" s="89"/>
      <c r="L34" s="84"/>
      <c r="M34" s="84"/>
      <c r="N34" s="84"/>
      <c r="O34" s="84"/>
      <c r="P34" s="84"/>
      <c r="Q34" s="84"/>
      <c r="R34" s="84"/>
    </row>
    <row r="35" spans="1:18" ht="15" hidden="1" customHeight="1" outlineLevel="1">
      <c r="A35" s="119"/>
      <c r="B35" s="119"/>
      <c r="C35" s="120"/>
      <c r="D35" s="144"/>
      <c r="E35" s="121"/>
      <c r="F35" s="121"/>
      <c r="G35" s="121"/>
      <c r="H35" s="121"/>
      <c r="I35" s="23"/>
      <c r="J35" s="23"/>
      <c r="K35" s="89"/>
      <c r="L35" s="84"/>
      <c r="M35" s="84"/>
      <c r="N35" s="84"/>
      <c r="O35" s="84"/>
      <c r="P35" s="84"/>
      <c r="Q35" s="84"/>
      <c r="R35" s="84"/>
    </row>
    <row r="36" spans="1:18" s="387" customFormat="1" ht="15" hidden="1" customHeight="1" outlineLevel="1">
      <c r="A36" s="383"/>
      <c r="B36" s="383"/>
      <c r="C36" s="384"/>
      <c r="D36" s="408"/>
      <c r="E36" s="409" t="str">
        <f xml:space="preserve"> InputsR!E$17</f>
        <v>Recovered revenue for bioresources</v>
      </c>
      <c r="F36" s="409">
        <f xml:space="preserve"> InputsR!F$17</f>
        <v>0</v>
      </c>
      <c r="G36" s="409" t="str">
        <f xml:space="preserve"> InputsR!G$17</f>
        <v>£m</v>
      </c>
      <c r="H36" s="409">
        <f xml:space="preserve"> InputsR!H$17</f>
        <v>286.935</v>
      </c>
      <c r="I36" s="409">
        <f xml:space="preserve"> InputsR!I$17</f>
        <v>0</v>
      </c>
      <c r="J36" s="409">
        <f xml:space="preserve"> InputsR!J$17</f>
        <v>0</v>
      </c>
      <c r="K36" s="409">
        <f xml:space="preserve"> InputsR!K$17</f>
        <v>0</v>
      </c>
      <c r="L36" s="409">
        <f xml:space="preserve"> InputsR!L$17</f>
        <v>0</v>
      </c>
      <c r="M36" s="409">
        <f xml:space="preserve"> InputsR!M$17</f>
        <v>0</v>
      </c>
      <c r="N36" s="409">
        <f xml:space="preserve"> InputsR!N$17</f>
        <v>286.935</v>
      </c>
      <c r="O36" s="409">
        <f xml:space="preserve"> InputsR!O$17</f>
        <v>0</v>
      </c>
      <c r="P36" s="409">
        <f xml:space="preserve"> InputsR!P$17</f>
        <v>0</v>
      </c>
      <c r="Q36" s="409">
        <f xml:space="preserve"> InputsR!Q$17</f>
        <v>0</v>
      </c>
      <c r="R36" s="409">
        <f xml:space="preserve"> InputsR!R$17</f>
        <v>0</v>
      </c>
    </row>
    <row r="37" spans="1:18" ht="15" hidden="1" customHeight="1" outlineLevel="1">
      <c r="A37" s="66"/>
      <c r="B37" s="63"/>
      <c r="C37" s="67"/>
      <c r="D37" s="65" t="s">
        <v>218</v>
      </c>
      <c r="E37" s="128" t="str">
        <f xml:space="preserve"> E$32</f>
        <v>Allowed revenue</v>
      </c>
      <c r="F37" s="128">
        <f t="shared" ref="F37:R37" si="11" xml:space="preserve"> F$32</f>
        <v>0</v>
      </c>
      <c r="G37" s="128" t="str">
        <f t="shared" si="11"/>
        <v>£m</v>
      </c>
      <c r="H37" s="128">
        <f t="shared" si="11"/>
        <v>265.94126057202544</v>
      </c>
      <c r="I37" s="128">
        <f t="shared" si="11"/>
        <v>0</v>
      </c>
      <c r="J37" s="128">
        <f t="shared" si="11"/>
        <v>0</v>
      </c>
      <c r="K37" s="128">
        <f t="shared" si="11"/>
        <v>0</v>
      </c>
      <c r="L37" s="128">
        <f t="shared" si="11"/>
        <v>0</v>
      </c>
      <c r="M37" s="128">
        <f t="shared" si="11"/>
        <v>0</v>
      </c>
      <c r="N37" s="128">
        <f t="shared" si="11"/>
        <v>282.99856678343235</v>
      </c>
      <c r="O37" s="128">
        <f t="shared" si="11"/>
        <v>-3.0783919323716735</v>
      </c>
      <c r="P37" s="128">
        <f t="shared" si="11"/>
        <v>-4.9033298096910478</v>
      </c>
      <c r="Q37" s="128">
        <f t="shared" si="11"/>
        <v>-3.5375021418364354</v>
      </c>
      <c r="R37" s="128">
        <f t="shared" si="11"/>
        <v>-5.5380823275077296</v>
      </c>
    </row>
    <row r="38" spans="1:18" ht="15" hidden="1" customHeight="1" outlineLevel="1">
      <c r="A38" s="141"/>
      <c r="B38" s="141"/>
      <c r="C38" s="112"/>
      <c r="D38" s="142"/>
      <c r="E38" s="155" t="s">
        <v>242</v>
      </c>
      <c r="F38" s="156"/>
      <c r="G38" s="156" t="s">
        <v>162</v>
      </c>
      <c r="H38" s="156">
        <f xml:space="preserve"> SUM(J38:W38)</f>
        <v>20.993739427974536</v>
      </c>
      <c r="I38" s="153"/>
      <c r="J38" s="153">
        <f xml:space="preserve"> J36 - J37</f>
        <v>0</v>
      </c>
      <c r="K38" s="153">
        <f t="shared" ref="K38:R38" si="12" xml:space="preserve"> K36 - K37</f>
        <v>0</v>
      </c>
      <c r="L38" s="153">
        <f t="shared" si="12"/>
        <v>0</v>
      </c>
      <c r="M38" s="153">
        <f t="shared" si="12"/>
        <v>0</v>
      </c>
      <c r="N38" s="153">
        <f t="shared" si="12"/>
        <v>3.9364332165676501</v>
      </c>
      <c r="O38" s="153">
        <f t="shared" si="12"/>
        <v>3.0783919323716735</v>
      </c>
      <c r="P38" s="153">
        <f t="shared" si="12"/>
        <v>4.9033298096910478</v>
      </c>
      <c r="Q38" s="153">
        <f t="shared" si="12"/>
        <v>3.5375021418364354</v>
      </c>
      <c r="R38" s="153">
        <f t="shared" si="12"/>
        <v>5.5380823275077296</v>
      </c>
    </row>
    <row r="39" spans="1:18" ht="15" hidden="1" customHeight="1" outlineLevel="1">
      <c r="A39" s="63"/>
      <c r="B39" s="63"/>
      <c r="C39" s="64"/>
      <c r="D39" s="65"/>
      <c r="E39" s="121"/>
      <c r="F39" s="27"/>
      <c r="G39" s="27"/>
      <c r="H39" s="27"/>
      <c r="I39" s="23"/>
      <c r="J39" s="23"/>
      <c r="K39" s="89"/>
      <c r="L39" s="84"/>
      <c r="M39" s="84"/>
      <c r="N39" s="84"/>
      <c r="O39" s="84"/>
      <c r="P39" s="84"/>
      <c r="Q39" s="84"/>
      <c r="R39" s="84"/>
    </row>
    <row r="40" spans="1:18" ht="15" hidden="1" customHeight="1" outlineLevel="1">
      <c r="A40" s="63"/>
      <c r="B40" s="63" t="s">
        <v>243</v>
      </c>
      <c r="C40" s="64"/>
      <c r="D40" s="65"/>
      <c r="E40" s="121"/>
      <c r="F40" s="27"/>
      <c r="G40" s="27"/>
      <c r="H40" s="27"/>
      <c r="I40" s="23"/>
      <c r="J40" s="23"/>
      <c r="K40" s="89"/>
      <c r="L40" s="84"/>
      <c r="M40" s="84"/>
      <c r="N40" s="84"/>
      <c r="O40" s="84"/>
      <c r="P40" s="84"/>
      <c r="Q40" s="84"/>
      <c r="R40" s="84"/>
    </row>
    <row r="41" spans="1:18" ht="15" hidden="1" customHeight="1" outlineLevel="1">
      <c r="A41" s="63"/>
      <c r="B41" s="63"/>
      <c r="C41" s="64"/>
      <c r="D41" s="65"/>
      <c r="E41" s="121"/>
      <c r="F41" s="27"/>
      <c r="G41" s="27"/>
      <c r="H41" s="27"/>
      <c r="I41" s="23"/>
      <c r="J41" s="23"/>
      <c r="K41" s="89"/>
      <c r="L41" s="84"/>
      <c r="M41" s="84"/>
      <c r="N41" s="84"/>
      <c r="O41" s="84"/>
      <c r="P41" s="84"/>
      <c r="Q41" s="84"/>
      <c r="R41" s="84"/>
    </row>
    <row r="42" spans="1:18" s="387" customFormat="1" ht="15" hidden="1" customHeight="1" outlineLevel="1">
      <c r="A42" s="410"/>
      <c r="B42" s="383"/>
      <c r="C42" s="411"/>
      <c r="D42" s="408"/>
      <c r="E42" s="407" t="str">
        <f xml:space="preserve"> InputsR!E$23</f>
        <v>Discount rate</v>
      </c>
      <c r="F42" s="407">
        <f xml:space="preserve"> InputsR!F$23</f>
        <v>3.9667564280523281E-2</v>
      </c>
      <c r="G42" s="407" t="str">
        <f xml:space="preserve"> InputsR!G$23</f>
        <v>%</v>
      </c>
      <c r="H42" s="407">
        <f xml:space="preserve"> InputsR!H$23</f>
        <v>0</v>
      </c>
      <c r="I42" s="407">
        <f xml:space="preserve"> InputsR!I$23</f>
        <v>0</v>
      </c>
      <c r="J42" s="407">
        <f xml:space="preserve"> InputsR!J$23</f>
        <v>0</v>
      </c>
      <c r="K42" s="407">
        <f xml:space="preserve"> InputsR!K$23</f>
        <v>0</v>
      </c>
      <c r="L42" s="407">
        <f xml:space="preserve"> InputsR!L$23</f>
        <v>0</v>
      </c>
      <c r="M42" s="407">
        <f xml:space="preserve"> InputsR!M$23</f>
        <v>0</v>
      </c>
      <c r="N42" s="407">
        <f xml:space="preserve"> InputsR!N$23</f>
        <v>0</v>
      </c>
      <c r="O42" s="407">
        <f xml:space="preserve"> InputsR!O$23</f>
        <v>0</v>
      </c>
      <c r="P42" s="407">
        <f xml:space="preserve"> InputsR!P$23</f>
        <v>0</v>
      </c>
      <c r="Q42" s="407">
        <f xml:space="preserve"> InputsR!Q$23</f>
        <v>0</v>
      </c>
      <c r="R42" s="407">
        <f xml:space="preserve"> InputsR!R$23</f>
        <v>0</v>
      </c>
    </row>
    <row r="43" spans="1:18" s="387" customFormat="1" ht="15" hidden="1" customHeight="1" outlineLevel="1">
      <c r="A43" s="412"/>
      <c r="B43" s="413"/>
      <c r="C43" s="414"/>
      <c r="D43" s="415"/>
      <c r="E43" s="416" t="str">
        <f xml:space="preserve"> Time!E$50</f>
        <v>Forecast Period Flag</v>
      </c>
      <c r="F43" s="416">
        <f xml:space="preserve"> Time!F$50</f>
        <v>0</v>
      </c>
      <c r="G43" s="416" t="str">
        <f xml:space="preserve"> Time!G$50</f>
        <v>flag</v>
      </c>
      <c r="H43" s="416">
        <f xml:space="preserve"> Time!H$50</f>
        <v>5</v>
      </c>
      <c r="I43" s="416">
        <f xml:space="preserve"> Time!I$50</f>
        <v>0</v>
      </c>
      <c r="J43" s="416">
        <f xml:space="preserve"> Time!J$50</f>
        <v>0</v>
      </c>
      <c r="K43" s="416">
        <f xml:space="preserve"> Time!K$50</f>
        <v>0</v>
      </c>
      <c r="L43" s="416">
        <f xml:space="preserve"> Time!L$50</f>
        <v>0</v>
      </c>
      <c r="M43" s="416">
        <f xml:space="preserve"> Time!M$50</f>
        <v>0</v>
      </c>
      <c r="N43" s="416">
        <f xml:space="preserve"> Time!N$50</f>
        <v>1</v>
      </c>
      <c r="O43" s="416">
        <f xml:space="preserve"> Time!O$50</f>
        <v>1</v>
      </c>
      <c r="P43" s="416">
        <f xml:space="preserve"> Time!P$50</f>
        <v>1</v>
      </c>
      <c r="Q43" s="416">
        <f xml:space="preserve"> Time!Q$50</f>
        <v>1</v>
      </c>
      <c r="R43" s="416">
        <f xml:space="preserve"> Time!R$50</f>
        <v>1</v>
      </c>
    </row>
    <row r="44" spans="1:18" ht="15" hidden="1" customHeight="1" outlineLevel="1">
      <c r="A44" s="157"/>
      <c r="B44" s="157"/>
      <c r="C44" s="151"/>
      <c r="D44" s="154"/>
      <c r="E44" s="152" t="str">
        <f xml:space="preserve"> E$38</f>
        <v>Revenue imbalance</v>
      </c>
      <c r="F44" s="152">
        <f t="shared" ref="F44:P44" si="13" xml:space="preserve"> F$38</f>
        <v>0</v>
      </c>
      <c r="G44" s="152" t="str">
        <f t="shared" si="13"/>
        <v>£m</v>
      </c>
      <c r="H44" s="152">
        <f t="shared" si="13"/>
        <v>20.993739427974536</v>
      </c>
      <c r="I44" s="152">
        <f t="shared" si="13"/>
        <v>0</v>
      </c>
      <c r="J44" s="152">
        <f t="shared" si="13"/>
        <v>0</v>
      </c>
      <c r="K44" s="152">
        <f t="shared" si="13"/>
        <v>0</v>
      </c>
      <c r="L44" s="152">
        <f t="shared" si="13"/>
        <v>0</v>
      </c>
      <c r="M44" s="152">
        <f t="shared" si="13"/>
        <v>0</v>
      </c>
      <c r="N44" s="152">
        <f xml:space="preserve"> N$38</f>
        <v>3.9364332165676501</v>
      </c>
      <c r="O44" s="152">
        <f t="shared" si="13"/>
        <v>3.0783919323716735</v>
      </c>
      <c r="P44" s="152">
        <f t="shared" si="13"/>
        <v>4.9033298096910478</v>
      </c>
      <c r="Q44" s="152">
        <f xml:space="preserve"> Q$38</f>
        <v>3.5375021418364354</v>
      </c>
      <c r="R44" s="152">
        <f xml:space="preserve"> R$38</f>
        <v>5.5380823275077296</v>
      </c>
    </row>
    <row r="45" spans="1:18" ht="15" hidden="1" customHeight="1" outlineLevel="1">
      <c r="A45" s="63"/>
      <c r="B45" s="63"/>
      <c r="C45" s="67"/>
      <c r="D45" s="65"/>
      <c r="E45" s="121" t="s">
        <v>244</v>
      </c>
      <c r="F45" s="128"/>
      <c r="G45" s="128" t="s">
        <v>162</v>
      </c>
      <c r="H45" s="128">
        <f xml:space="preserve"> SUM(J45:W45)</f>
        <v>22.692314422136853</v>
      </c>
      <c r="I45" s="153"/>
      <c r="J45" s="153">
        <f xml:space="preserve"> IF( J43 = 1, J44 * (  1 + $F42 ) * ( 1 + $F42 ), 0)</f>
        <v>0</v>
      </c>
      <c r="K45" s="153">
        <f t="shared" ref="K45:R45" si="14" xml:space="preserve"> IF( K43 = 1, K44 * (  1 + $F42 ) * ( 1 + $F42 ), 0)</f>
        <v>0</v>
      </c>
      <c r="L45" s="153">
        <f t="shared" si="14"/>
        <v>0</v>
      </c>
      <c r="M45" s="153">
        <f t="shared" si="14"/>
        <v>0</v>
      </c>
      <c r="N45" s="153">
        <f t="shared" si="14"/>
        <v>4.2549246911708876</v>
      </c>
      <c r="O45" s="153">
        <f t="shared" si="14"/>
        <v>3.3274604499884046</v>
      </c>
      <c r="P45" s="153">
        <f t="shared" si="14"/>
        <v>5.3000515767419314</v>
      </c>
      <c r="Q45" s="153">
        <f t="shared" si="14"/>
        <v>3.8237166440471411</v>
      </c>
      <c r="R45" s="153">
        <f t="shared" si="14"/>
        <v>5.9861610601884854</v>
      </c>
    </row>
    <row r="46" spans="1:18" ht="15" hidden="1" customHeight="1" outlineLevel="1">
      <c r="A46" s="63"/>
      <c r="B46" s="63"/>
      <c r="C46" s="64"/>
      <c r="D46" s="65"/>
      <c r="E46" s="121"/>
      <c r="F46" s="27"/>
      <c r="G46" s="27"/>
      <c r="H46" s="27"/>
      <c r="I46" s="23"/>
      <c r="J46" s="89"/>
      <c r="K46" s="89"/>
      <c r="L46" s="84"/>
      <c r="M46" s="84"/>
      <c r="N46" s="84"/>
      <c r="O46" s="84"/>
      <c r="P46" s="84"/>
      <c r="Q46" s="84"/>
      <c r="R46" s="84"/>
    </row>
    <row r="47" spans="1:18" s="387" customFormat="1" ht="15" hidden="1" customHeight="1" outlineLevel="1">
      <c r="A47" s="412"/>
      <c r="B47" s="413"/>
      <c r="C47" s="414"/>
      <c r="D47" s="415"/>
      <c r="E47" s="416" t="str">
        <f xml:space="preserve"> Index!E$26</f>
        <v>CPIH Nov-Nov - percentage increase - CALC</v>
      </c>
      <c r="F47" s="388">
        <f xml:space="preserve"> Index!F$26</f>
        <v>0</v>
      </c>
      <c r="G47" s="388">
        <f xml:space="preserve"> Index!G$26</f>
        <v>0</v>
      </c>
      <c r="H47" s="388">
        <f xml:space="preserve"> Index!H$26</f>
        <v>0</v>
      </c>
      <c r="I47" s="388">
        <f xml:space="preserve"> Index!I$26</f>
        <v>0</v>
      </c>
      <c r="J47" s="388">
        <f xml:space="preserve"> Index!J$26</f>
        <v>0</v>
      </c>
      <c r="K47" s="388">
        <f xml:space="preserve"> Index!K$26</f>
        <v>0</v>
      </c>
      <c r="L47" s="388">
        <f xml:space="preserve"> Index!L$26</f>
        <v>1.0937773882559159</v>
      </c>
      <c r="M47" s="388">
        <f xml:space="preserve"> Index!M$26</f>
        <v>1.0416666666666667</v>
      </c>
      <c r="N47" s="388">
        <f xml:space="preserve"> Index!N$26</f>
        <v>1.0353846153846153</v>
      </c>
      <c r="O47" s="388">
        <f xml:space="preserve"> Index!O$26</f>
        <v>1.0356612184249632</v>
      </c>
      <c r="P47" s="388">
        <f xml:space="preserve"> Index!P$26</f>
        <v>1.0357999999999998</v>
      </c>
      <c r="Q47" s="388">
        <f xml:space="preserve"> Index!Q$26</f>
        <v>1.0263340091394735</v>
      </c>
      <c r="R47" s="388">
        <f xml:space="preserve"> Index!R$26</f>
        <v>1.018</v>
      </c>
    </row>
    <row r="48" spans="1:18" s="387" customFormat="1" ht="15" hidden="1" customHeight="1" outlineLevel="1">
      <c r="A48" s="412"/>
      <c r="B48" s="413"/>
      <c r="C48" s="414"/>
      <c r="D48" s="415"/>
      <c r="E48" s="416" t="str">
        <f xml:space="preserve"> Time!E$59</f>
        <v>Forecast period counter</v>
      </c>
      <c r="F48" s="416">
        <f xml:space="preserve"> Time!F$59</f>
        <v>0</v>
      </c>
      <c r="G48" s="416" t="str">
        <f xml:space="preserve"> Time!G$59</f>
        <v>counter</v>
      </c>
      <c r="H48" s="416">
        <f xml:space="preserve"> Time!H$59</f>
        <v>0</v>
      </c>
      <c r="I48" s="416">
        <f xml:space="preserve"> Time!I$59</f>
        <v>0</v>
      </c>
      <c r="J48" s="416">
        <f xml:space="preserve"> Time!J$59</f>
        <v>0</v>
      </c>
      <c r="K48" s="416">
        <f xml:space="preserve"> Time!K$59</f>
        <v>0</v>
      </c>
      <c r="L48" s="416">
        <f xml:space="preserve"> Time!L$59</f>
        <v>0</v>
      </c>
      <c r="M48" s="416">
        <f xml:space="preserve"> Time!M$59</f>
        <v>0</v>
      </c>
      <c r="N48" s="416">
        <f xml:space="preserve"> Time!N$59</f>
        <v>1</v>
      </c>
      <c r="O48" s="416">
        <f xml:space="preserve"> Time!O$59</f>
        <v>2</v>
      </c>
      <c r="P48" s="416">
        <f xml:space="preserve"> Time!P$59</f>
        <v>3</v>
      </c>
      <c r="Q48" s="416">
        <f xml:space="preserve"> Time!Q$59</f>
        <v>4</v>
      </c>
      <c r="R48" s="416">
        <f xml:space="preserve"> Time!R$59</f>
        <v>5</v>
      </c>
    </row>
    <row r="49" spans="1:18" ht="15" hidden="1" customHeight="1" outlineLevel="1">
      <c r="A49" s="63"/>
      <c r="B49" s="63"/>
      <c r="C49" s="64"/>
      <c r="D49" s="65"/>
      <c r="E49" s="128" t="str">
        <f xml:space="preserve"> E$45</f>
        <v>Bioresources revenue adjustment (ABR) - with financing adjustment</v>
      </c>
      <c r="F49" s="128">
        <f t="shared" ref="F49:R49" si="15" xml:space="preserve"> F$45</f>
        <v>0</v>
      </c>
      <c r="G49" s="128" t="str">
        <f t="shared" si="15"/>
        <v>£m</v>
      </c>
      <c r="H49" s="128">
        <f t="shared" si="15"/>
        <v>22.692314422136853</v>
      </c>
      <c r="I49" s="128">
        <f t="shared" si="15"/>
        <v>0</v>
      </c>
      <c r="J49" s="128">
        <f t="shared" si="15"/>
        <v>0</v>
      </c>
      <c r="K49" s="128">
        <f t="shared" si="15"/>
        <v>0</v>
      </c>
      <c r="L49" s="128">
        <f t="shared" si="15"/>
        <v>0</v>
      </c>
      <c r="M49" s="128">
        <f t="shared" si="15"/>
        <v>0</v>
      </c>
      <c r="N49" s="128">
        <f t="shared" si="15"/>
        <v>4.2549246911708876</v>
      </c>
      <c r="O49" s="128">
        <f t="shared" si="15"/>
        <v>3.3274604499884046</v>
      </c>
      <c r="P49" s="128">
        <f t="shared" si="15"/>
        <v>5.3000515767419314</v>
      </c>
      <c r="Q49" s="128">
        <f t="shared" si="15"/>
        <v>3.8237166440471411</v>
      </c>
      <c r="R49" s="128">
        <f t="shared" si="15"/>
        <v>5.9861610601884854</v>
      </c>
    </row>
    <row r="50" spans="1:18" ht="15" hidden="1" customHeight="1" outlineLevel="1" thickBot="1">
      <c r="A50" s="63"/>
      <c r="B50" s="63"/>
      <c r="C50" s="64"/>
      <c r="D50" s="65"/>
      <c r="E50" s="158" t="s">
        <v>245</v>
      </c>
      <c r="F50" s="159"/>
      <c r="G50" s="159" t="s">
        <v>162</v>
      </c>
      <c r="H50" s="185">
        <f xml:space="preserve"> SUM(J50:W50)</f>
        <v>13.63930123259491</v>
      </c>
      <c r="I50" s="186"/>
      <c r="J50" s="185">
        <f xml:space="preserve"> IF( J48 &lt; 4, J49 * K47 * L47, 0 )</f>
        <v>0</v>
      </c>
      <c r="K50" s="185">
        <f t="shared" ref="K50:R50" si="16" xml:space="preserve"> IF( K48 &lt; 4, K49 * L47 * M47, 0 )</f>
        <v>0</v>
      </c>
      <c r="L50" s="185">
        <f t="shared" si="16"/>
        <v>0</v>
      </c>
      <c r="M50" s="185">
        <f t="shared" si="16"/>
        <v>0</v>
      </c>
      <c r="N50" s="185">
        <f xml:space="preserve"> IF( N48 &lt; 4, N49 * O47 * P47, 0 )</f>
        <v>4.5644189355052296</v>
      </c>
      <c r="O50" s="185">
        <f t="shared" si="16"/>
        <v>3.5373458963848843</v>
      </c>
      <c r="P50" s="185">
        <f t="shared" si="16"/>
        <v>5.5375364007047976</v>
      </c>
      <c r="Q50" s="185">
        <f t="shared" si="16"/>
        <v>0</v>
      </c>
      <c r="R50" s="185">
        <f t="shared" si="16"/>
        <v>0</v>
      </c>
    </row>
    <row r="51" spans="1:18" ht="15" hidden="1" customHeight="1" outlineLevel="1" thickTop="1">
      <c r="A51" s="63"/>
      <c r="B51" s="63"/>
      <c r="C51" s="64"/>
      <c r="D51" s="65"/>
      <c r="E51" s="121"/>
      <c r="F51" s="27"/>
      <c r="G51" s="27"/>
      <c r="H51" s="154"/>
      <c r="I51" s="160"/>
      <c r="J51" s="154"/>
      <c r="K51" s="154"/>
      <c r="L51" s="154"/>
      <c r="M51" s="154"/>
      <c r="N51" s="154"/>
      <c r="O51" s="154"/>
      <c r="P51" s="154"/>
      <c r="Q51" s="154"/>
      <c r="R51" s="154"/>
    </row>
    <row r="52" spans="1:18" ht="15" hidden="1" customHeight="1" outlineLevel="1">
      <c r="A52" s="119"/>
      <c r="B52" s="119" t="s">
        <v>246</v>
      </c>
      <c r="C52" s="120"/>
      <c r="D52" s="144"/>
      <c r="E52" s="121"/>
      <c r="F52" s="121"/>
      <c r="G52" s="121"/>
      <c r="H52" s="121"/>
      <c r="I52" s="23"/>
      <c r="J52" s="89"/>
      <c r="K52" s="89"/>
      <c r="L52" s="84"/>
      <c r="M52" s="84"/>
      <c r="N52" s="84"/>
      <c r="O52" s="84"/>
      <c r="P52" s="84"/>
      <c r="Q52" s="84"/>
      <c r="R52" s="84"/>
    </row>
    <row r="53" spans="1:18" ht="15" hidden="1" customHeight="1" outlineLevel="1">
      <c r="A53" s="119"/>
      <c r="B53" s="119"/>
      <c r="C53" s="120"/>
      <c r="D53" s="144"/>
      <c r="E53" s="121"/>
      <c r="F53" s="121"/>
      <c r="G53" s="121"/>
      <c r="H53" s="121"/>
      <c r="I53" s="23"/>
      <c r="J53" s="89"/>
      <c r="K53" s="89"/>
      <c r="L53" s="84"/>
      <c r="M53" s="84"/>
      <c r="N53" s="84"/>
      <c r="O53" s="84"/>
      <c r="P53" s="84"/>
      <c r="Q53" s="84"/>
      <c r="R53" s="84"/>
    </row>
    <row r="54" spans="1:18" s="387" customFormat="1" ht="15" hidden="1" customHeight="1" outlineLevel="1">
      <c r="A54" s="412"/>
      <c r="B54" s="413"/>
      <c r="C54" s="414"/>
      <c r="D54" s="415"/>
      <c r="E54" s="416" t="str">
        <f xml:space="preserve"> Index!E$26</f>
        <v>CPIH Nov-Nov - percentage increase - CALC</v>
      </c>
      <c r="F54" s="388">
        <f xml:space="preserve"> Index!F$26</f>
        <v>0</v>
      </c>
      <c r="G54" s="388">
        <f xml:space="preserve"> Index!G$26</f>
        <v>0</v>
      </c>
      <c r="H54" s="388">
        <f xml:space="preserve"> Index!H$26</f>
        <v>0</v>
      </c>
      <c r="I54" s="388">
        <f xml:space="preserve"> Index!I$26</f>
        <v>0</v>
      </c>
      <c r="J54" s="388">
        <f xml:space="preserve"> Index!J$26</f>
        <v>0</v>
      </c>
      <c r="K54" s="388">
        <f xml:space="preserve"> Index!K$26</f>
        <v>0</v>
      </c>
      <c r="L54" s="388">
        <f xml:space="preserve"> Index!L$26</f>
        <v>1.0937773882559159</v>
      </c>
      <c r="M54" s="388">
        <f xml:space="preserve"> Index!M$26</f>
        <v>1.0416666666666667</v>
      </c>
      <c r="N54" s="388">
        <f xml:space="preserve"> Index!N$26</f>
        <v>1.0353846153846153</v>
      </c>
      <c r="O54" s="388">
        <f xml:space="preserve"> Index!O$26</f>
        <v>1.0356612184249632</v>
      </c>
      <c r="P54" s="388">
        <f xml:space="preserve"> Index!P$26</f>
        <v>1.0357999999999998</v>
      </c>
      <c r="Q54" s="388">
        <f xml:space="preserve"> Index!Q$26</f>
        <v>1.0263340091394735</v>
      </c>
      <c r="R54" s="388">
        <f xml:space="preserve"> Index!R$26</f>
        <v>1.018</v>
      </c>
    </row>
    <row r="55" spans="1:18" s="387" customFormat="1" ht="15" hidden="1" customHeight="1" outlineLevel="1">
      <c r="A55" s="412"/>
      <c r="B55" s="413"/>
      <c r="C55" s="414"/>
      <c r="D55" s="415"/>
      <c r="E55" s="416" t="str">
        <f xml:space="preserve"> Time!E$59</f>
        <v>Forecast period counter</v>
      </c>
      <c r="F55" s="416">
        <f xml:space="preserve"> Time!F$59</f>
        <v>0</v>
      </c>
      <c r="G55" s="416" t="str">
        <f xml:space="preserve"> Time!G$59</f>
        <v>counter</v>
      </c>
      <c r="H55" s="416">
        <f xml:space="preserve"> Time!H$59</f>
        <v>0</v>
      </c>
      <c r="I55" s="416">
        <f xml:space="preserve"> Time!I$59</f>
        <v>0</v>
      </c>
      <c r="J55" s="416">
        <f xml:space="preserve"> Time!J$59</f>
        <v>0</v>
      </c>
      <c r="K55" s="416">
        <f xml:space="preserve"> Time!K$59</f>
        <v>0</v>
      </c>
      <c r="L55" s="416">
        <f xml:space="preserve"> Time!L$59</f>
        <v>0</v>
      </c>
      <c r="M55" s="416">
        <f xml:space="preserve"> Time!M$59</f>
        <v>0</v>
      </c>
      <c r="N55" s="416">
        <f xml:space="preserve"> Time!N$59</f>
        <v>1</v>
      </c>
      <c r="O55" s="416">
        <f xml:space="preserve"> Time!O$59</f>
        <v>2</v>
      </c>
      <c r="P55" s="416">
        <f xml:space="preserve"> Time!P$59</f>
        <v>3</v>
      </c>
      <c r="Q55" s="416">
        <f xml:space="preserve"> Time!Q$59</f>
        <v>4</v>
      </c>
      <c r="R55" s="416">
        <f xml:space="preserve"> Time!R$59</f>
        <v>5</v>
      </c>
    </row>
    <row r="56" spans="1:18" s="387" customFormat="1" ht="15" hidden="1" customHeight="1" outlineLevel="1">
      <c r="A56" s="360"/>
      <c r="B56" s="360"/>
      <c r="C56" s="362"/>
      <c r="D56" s="417"/>
      <c r="E56" s="362" t="str">
        <f xml:space="preserve"> InputsR!E$21</f>
        <v>Profit from bioresources trading</v>
      </c>
      <c r="F56" s="362">
        <f xml:space="preserve"> InputsR!F$21</f>
        <v>0</v>
      </c>
      <c r="G56" s="362" t="str">
        <f xml:space="preserve"> InputsR!G$21</f>
        <v>£m</v>
      </c>
      <c r="H56" s="418">
        <f xml:space="preserve"> InputsR!H$21</f>
        <v>0</v>
      </c>
      <c r="I56" s="418">
        <f xml:space="preserve"> InputsR!I$21</f>
        <v>0</v>
      </c>
      <c r="J56" s="418">
        <f xml:space="preserve"> InputsR!J$21</f>
        <v>0</v>
      </c>
      <c r="K56" s="418">
        <f xml:space="preserve"> InputsR!K$21</f>
        <v>0</v>
      </c>
      <c r="L56" s="418">
        <f xml:space="preserve"> InputsR!L$21</f>
        <v>0</v>
      </c>
      <c r="M56" s="418">
        <f xml:space="preserve"> InputsR!M$21</f>
        <v>0</v>
      </c>
      <c r="N56" s="418">
        <f xml:space="preserve"> InputsR!N$21</f>
        <v>0</v>
      </c>
      <c r="O56" s="418">
        <f xml:space="preserve"> InputsR!O$21</f>
        <v>0</v>
      </c>
      <c r="P56" s="418">
        <f xml:space="preserve"> InputsR!P$21</f>
        <v>0</v>
      </c>
      <c r="Q56" s="418">
        <f xml:space="preserve"> InputsR!Q$21</f>
        <v>0</v>
      </c>
      <c r="R56" s="418">
        <f xml:space="preserve"> InputsR!R$21</f>
        <v>0</v>
      </c>
    </row>
    <row r="57" spans="1:18" ht="15" hidden="1" customHeight="1" outlineLevel="1" thickBot="1">
      <c r="A57" s="162"/>
      <c r="B57" s="162"/>
      <c r="C57" s="163"/>
      <c r="D57" s="152"/>
      <c r="E57" s="164" t="s">
        <v>247</v>
      </c>
      <c r="F57" s="164"/>
      <c r="G57" s="164" t="s">
        <v>162</v>
      </c>
      <c r="H57" s="185">
        <f xml:space="preserve"> SUM(J57:W57)</f>
        <v>0</v>
      </c>
      <c r="I57" s="164"/>
      <c r="J57" s="185">
        <f xml:space="preserve"> IF( J55 &lt; 4, J56 * K54 * L54, 0 )</f>
        <v>0</v>
      </c>
      <c r="K57" s="185">
        <f t="shared" ref="K57:R57" si="17" xml:space="preserve"> IF( K55 &lt; 4, K56 * L54 * M54, 0 )</f>
        <v>0</v>
      </c>
      <c r="L57" s="185">
        <f t="shared" si="17"/>
        <v>0</v>
      </c>
      <c r="M57" s="185">
        <f t="shared" si="17"/>
        <v>0</v>
      </c>
      <c r="N57" s="185">
        <f t="shared" si="17"/>
        <v>0</v>
      </c>
      <c r="O57" s="185">
        <f t="shared" si="17"/>
        <v>0</v>
      </c>
      <c r="P57" s="185">
        <f t="shared" si="17"/>
        <v>0</v>
      </c>
      <c r="Q57" s="185">
        <f t="shared" si="17"/>
        <v>0</v>
      </c>
      <c r="R57" s="185">
        <f t="shared" si="17"/>
        <v>0</v>
      </c>
    </row>
    <row r="58" spans="1:18" ht="15" hidden="1" customHeight="1" outlineLevel="1" thickTop="1">
      <c r="A58" s="145"/>
      <c r="B58" s="145"/>
      <c r="C58" s="146"/>
      <c r="D58" s="165"/>
      <c r="E58" s="166"/>
      <c r="F58" s="166"/>
      <c r="G58" s="166"/>
      <c r="H58" s="22"/>
      <c r="I58" s="22"/>
      <c r="J58" s="22"/>
      <c r="K58" s="22"/>
      <c r="L58" s="22"/>
      <c r="M58" s="22"/>
      <c r="N58" s="22"/>
      <c r="O58" s="22"/>
      <c r="P58" s="22"/>
      <c r="Q58" s="22"/>
      <c r="R58" s="22"/>
    </row>
    <row r="59" spans="1:18" ht="15" hidden="1" customHeight="1" outlineLevel="1">
      <c r="A59" s="119"/>
      <c r="B59" s="119" t="s">
        <v>248</v>
      </c>
      <c r="C59" s="120"/>
      <c r="D59" s="144"/>
      <c r="E59" s="121"/>
      <c r="F59" s="121"/>
      <c r="G59" s="121"/>
      <c r="H59" s="121"/>
      <c r="I59" s="23"/>
      <c r="J59" s="23"/>
      <c r="K59" s="89"/>
      <c r="L59" s="84"/>
      <c r="M59" s="84"/>
      <c r="N59" s="84"/>
      <c r="O59" s="84"/>
      <c r="P59" s="84"/>
      <c r="Q59" s="84"/>
      <c r="R59" s="84"/>
    </row>
    <row r="60" spans="1:18" ht="15" hidden="1" customHeight="1" outlineLevel="1">
      <c r="A60" s="119"/>
      <c r="B60" s="119"/>
      <c r="C60" s="120"/>
      <c r="D60" s="144"/>
      <c r="E60" s="121"/>
      <c r="F60" s="121"/>
      <c r="G60" s="121"/>
      <c r="H60" s="121"/>
      <c r="I60" s="23"/>
      <c r="J60" s="23"/>
      <c r="K60" s="89"/>
      <c r="L60" s="84"/>
      <c r="M60" s="84"/>
      <c r="N60" s="84"/>
      <c r="O60" s="84"/>
      <c r="P60" s="84"/>
      <c r="Q60" s="84"/>
      <c r="R60" s="84"/>
    </row>
    <row r="61" spans="1:18" ht="15" hidden="1" customHeight="1" outlineLevel="1">
      <c r="A61" s="23"/>
      <c r="B61" s="23"/>
      <c r="C61" s="25"/>
      <c r="D61" s="161"/>
      <c r="E61" s="153" t="str">
        <f xml:space="preserve"> E$50</f>
        <v>Bioresources revenue adjustment (ABR) - with financing adjustment &amp; 2 year lag of inflation</v>
      </c>
      <c r="F61" s="153">
        <f t="shared" ref="F61:R61" si="18" xml:space="preserve"> F$50</f>
        <v>0</v>
      </c>
      <c r="G61" s="153" t="str">
        <f t="shared" si="18"/>
        <v>£m</v>
      </c>
      <c r="H61" s="153">
        <f t="shared" si="18"/>
        <v>13.63930123259491</v>
      </c>
      <c r="I61" s="153">
        <f t="shared" si="18"/>
        <v>0</v>
      </c>
      <c r="J61" s="153">
        <f t="shared" si="18"/>
        <v>0</v>
      </c>
      <c r="K61" s="153">
        <f t="shared" si="18"/>
        <v>0</v>
      </c>
      <c r="L61" s="153">
        <f t="shared" si="18"/>
        <v>0</v>
      </c>
      <c r="M61" s="153">
        <f t="shared" si="18"/>
        <v>0</v>
      </c>
      <c r="N61" s="153">
        <f t="shared" si="18"/>
        <v>4.5644189355052296</v>
      </c>
      <c r="O61" s="153">
        <f t="shared" si="18"/>
        <v>3.5373458963848843</v>
      </c>
      <c r="P61" s="153">
        <f t="shared" si="18"/>
        <v>5.5375364007047976</v>
      </c>
      <c r="Q61" s="153">
        <f t="shared" si="18"/>
        <v>0</v>
      </c>
      <c r="R61" s="153">
        <f t="shared" si="18"/>
        <v>0</v>
      </c>
    </row>
    <row r="62" spans="1:18" ht="15" hidden="1" customHeight="1" outlineLevel="1">
      <c r="A62" s="23"/>
      <c r="B62" s="23"/>
      <c r="C62" s="25"/>
      <c r="D62" s="161"/>
      <c r="E62" s="153" t="str">
        <f xml:space="preserve"> E$57</f>
        <v>Profit from bioresources trading - with 2 year lag of inflation</v>
      </c>
      <c r="F62" s="153">
        <f t="shared" ref="F62:R62" si="19" xml:space="preserve"> F$57</f>
        <v>0</v>
      </c>
      <c r="G62" s="153" t="str">
        <f t="shared" si="19"/>
        <v>£m</v>
      </c>
      <c r="H62" s="153">
        <f t="shared" si="19"/>
        <v>0</v>
      </c>
      <c r="I62" s="153">
        <f t="shared" si="19"/>
        <v>0</v>
      </c>
      <c r="J62" s="153">
        <f t="shared" si="19"/>
        <v>0</v>
      </c>
      <c r="K62" s="153">
        <f t="shared" si="19"/>
        <v>0</v>
      </c>
      <c r="L62" s="153">
        <f t="shared" si="19"/>
        <v>0</v>
      </c>
      <c r="M62" s="153">
        <f t="shared" si="19"/>
        <v>0</v>
      </c>
      <c r="N62" s="153">
        <f t="shared" si="19"/>
        <v>0</v>
      </c>
      <c r="O62" s="153">
        <f t="shared" si="19"/>
        <v>0</v>
      </c>
      <c r="P62" s="153">
        <f t="shared" si="19"/>
        <v>0</v>
      </c>
      <c r="Q62" s="153">
        <f t="shared" si="19"/>
        <v>0</v>
      </c>
      <c r="R62" s="153">
        <f t="shared" si="19"/>
        <v>0</v>
      </c>
    </row>
    <row r="63" spans="1:18" ht="15" hidden="1" customHeight="1" outlineLevel="1" thickBot="1">
      <c r="A63" s="167"/>
      <c r="B63" s="167"/>
      <c r="C63" s="167"/>
      <c r="D63" s="168"/>
      <c r="E63" s="169" t="s">
        <v>249</v>
      </c>
      <c r="F63" s="170"/>
      <c r="G63" s="171" t="s">
        <v>162</v>
      </c>
      <c r="H63" s="185">
        <f xml:space="preserve"> SUM(J63:W63)</f>
        <v>-13.63930123259491</v>
      </c>
      <c r="I63" s="169"/>
      <c r="J63" s="169">
        <f xml:space="preserve"> - J61 - J62</f>
        <v>0</v>
      </c>
      <c r="K63" s="169">
        <f t="shared" ref="K63:R63" si="20" xml:space="preserve"> - K61 - K62</f>
        <v>0</v>
      </c>
      <c r="L63" s="169">
        <f t="shared" si="20"/>
        <v>0</v>
      </c>
      <c r="M63" s="169">
        <f t="shared" si="20"/>
        <v>0</v>
      </c>
      <c r="N63" s="169">
        <f xml:space="preserve"> - N61 - N62</f>
        <v>-4.5644189355052296</v>
      </c>
      <c r="O63" s="169">
        <f t="shared" si="20"/>
        <v>-3.5373458963848843</v>
      </c>
      <c r="P63" s="169">
        <f t="shared" si="20"/>
        <v>-5.5375364007047976</v>
      </c>
      <c r="Q63" s="169">
        <f t="shared" si="20"/>
        <v>0</v>
      </c>
      <c r="R63" s="169">
        <f t="shared" si="20"/>
        <v>0</v>
      </c>
    </row>
    <row r="64" spans="1:18" ht="15" hidden="1" customHeight="1" outlineLevel="1" thickTop="1">
      <c r="A64" s="172"/>
      <c r="B64" s="172"/>
      <c r="C64" s="136"/>
      <c r="D64" s="173"/>
      <c r="E64" s="174"/>
      <c r="F64" s="174"/>
      <c r="G64" s="174"/>
      <c r="H64" s="174"/>
      <c r="I64" s="174"/>
      <c r="J64" s="174"/>
      <c r="K64" s="174"/>
      <c r="L64" s="174"/>
      <c r="M64" s="174"/>
      <c r="N64" s="174"/>
      <c r="O64" s="174"/>
      <c r="P64" s="174"/>
      <c r="Q64" s="174"/>
      <c r="R64" s="174"/>
    </row>
    <row r="65" spans="1:18" ht="15" hidden="1" customHeight="1" outlineLevel="1">
      <c r="A65" s="119"/>
      <c r="B65" s="119" t="s">
        <v>250</v>
      </c>
      <c r="C65" s="120"/>
      <c r="D65" s="144"/>
      <c r="E65" s="121"/>
      <c r="F65" s="121"/>
      <c r="G65" s="121"/>
      <c r="H65" s="121"/>
      <c r="I65" s="23"/>
      <c r="J65" s="89"/>
      <c r="K65" s="89"/>
      <c r="L65" s="84"/>
      <c r="M65" s="84"/>
      <c r="N65" s="84"/>
      <c r="O65" s="84"/>
      <c r="P65" s="84"/>
      <c r="Q65" s="84"/>
      <c r="R65" s="84"/>
    </row>
    <row r="66" spans="1:18" ht="15" hidden="1" customHeight="1" outlineLevel="1">
      <c r="A66" s="119"/>
      <c r="B66" s="119"/>
      <c r="C66" s="120"/>
      <c r="D66" s="144"/>
      <c r="E66" s="121"/>
      <c r="F66" s="121"/>
      <c r="G66" s="121"/>
      <c r="H66" s="121"/>
      <c r="I66" s="23"/>
      <c r="J66" s="89"/>
      <c r="K66" s="89"/>
      <c r="L66" s="84"/>
      <c r="M66" s="84"/>
      <c r="N66" s="84"/>
      <c r="O66" s="84"/>
      <c r="P66" s="84"/>
      <c r="Q66" s="84"/>
      <c r="R66" s="84"/>
    </row>
    <row r="67" spans="1:18" ht="15" hidden="1" customHeight="1" outlineLevel="1">
      <c r="A67" s="23"/>
      <c r="B67" s="23"/>
      <c r="C67" s="25"/>
      <c r="D67" s="161"/>
      <c r="E67" s="153" t="str">
        <f xml:space="preserve"> E$63</f>
        <v>Total revenue adjustment</v>
      </c>
      <c r="F67" s="153">
        <f t="shared" ref="F67:R67" si="21" xml:space="preserve"> F$63</f>
        <v>0</v>
      </c>
      <c r="G67" s="153" t="str">
        <f t="shared" si="21"/>
        <v>£m</v>
      </c>
      <c r="H67" s="153">
        <f t="shared" si="21"/>
        <v>-13.63930123259491</v>
      </c>
      <c r="I67" s="153">
        <f t="shared" si="21"/>
        <v>0</v>
      </c>
      <c r="J67" s="153">
        <f t="shared" si="21"/>
        <v>0</v>
      </c>
      <c r="K67" s="153">
        <f t="shared" si="21"/>
        <v>0</v>
      </c>
      <c r="L67" s="153">
        <f t="shared" si="21"/>
        <v>0</v>
      </c>
      <c r="M67" s="153">
        <f t="shared" si="21"/>
        <v>0</v>
      </c>
      <c r="N67" s="153">
        <f t="shared" si="21"/>
        <v>-4.5644189355052296</v>
      </c>
      <c r="O67" s="153">
        <f t="shared" si="21"/>
        <v>-3.5373458963848843</v>
      </c>
      <c r="P67" s="153">
        <f t="shared" si="21"/>
        <v>-5.5375364007047976</v>
      </c>
      <c r="Q67" s="153">
        <f t="shared" si="21"/>
        <v>0</v>
      </c>
      <c r="R67" s="153">
        <f t="shared" si="21"/>
        <v>0</v>
      </c>
    </row>
    <row r="68" spans="1:18" s="387" customFormat="1" ht="15" hidden="1" customHeight="1" outlineLevel="1">
      <c r="A68" s="412"/>
      <c r="B68" s="413"/>
      <c r="C68" s="414"/>
      <c r="D68" s="415"/>
      <c r="E68" s="416" t="str">
        <f xml:space="preserve"> Time!E$50</f>
        <v>Forecast Period Flag</v>
      </c>
      <c r="F68" s="416">
        <f xml:space="preserve"> Time!F$50</f>
        <v>0</v>
      </c>
      <c r="G68" s="416" t="str">
        <f xml:space="preserve"> Time!G$50</f>
        <v>flag</v>
      </c>
      <c r="H68" s="416">
        <f xml:space="preserve"> Time!H$50</f>
        <v>5</v>
      </c>
      <c r="I68" s="416">
        <f xml:space="preserve"> Time!I$50</f>
        <v>0</v>
      </c>
      <c r="J68" s="416">
        <f xml:space="preserve"> Time!J$50</f>
        <v>0</v>
      </c>
      <c r="K68" s="416">
        <f xml:space="preserve"> Time!K$50</f>
        <v>0</v>
      </c>
      <c r="L68" s="416">
        <f xml:space="preserve"> Time!L$50</f>
        <v>0</v>
      </c>
      <c r="M68" s="416">
        <f xml:space="preserve"> Time!M$50</f>
        <v>0</v>
      </c>
      <c r="N68" s="416">
        <f xml:space="preserve"> Time!N$50</f>
        <v>1</v>
      </c>
      <c r="O68" s="416">
        <f xml:space="preserve"> Time!O$50</f>
        <v>1</v>
      </c>
      <c r="P68" s="416">
        <f xml:space="preserve"> Time!P$50</f>
        <v>1</v>
      </c>
      <c r="Q68" s="416">
        <f xml:space="preserve"> Time!Q$50</f>
        <v>1</v>
      </c>
      <c r="R68" s="416">
        <f xml:space="preserve"> Time!R$50</f>
        <v>1</v>
      </c>
    </row>
    <row r="69" spans="1:18" ht="15" hidden="1" customHeight="1" outlineLevel="1">
      <c r="A69" s="175"/>
      <c r="B69" s="175"/>
      <c r="C69" s="167"/>
      <c r="D69" s="168"/>
      <c r="E69" s="155" t="s">
        <v>251</v>
      </c>
      <c r="F69" s="155"/>
      <c r="G69" s="155" t="s">
        <v>162</v>
      </c>
      <c r="H69" s="187">
        <f>SUM(J69:U69)</f>
        <v>-13.63930123259491</v>
      </c>
      <c r="I69" s="187"/>
      <c r="J69" s="188"/>
      <c r="K69" s="187">
        <f xml:space="preserve"> I67 * K68</f>
        <v>0</v>
      </c>
      <c r="L69" s="187">
        <f t="shared" ref="L69:R69" si="22" xml:space="preserve"> J67 * L68</f>
        <v>0</v>
      </c>
      <c r="M69" s="187">
        <f t="shared" si="22"/>
        <v>0</v>
      </c>
      <c r="N69" s="187">
        <f t="shared" si="22"/>
        <v>0</v>
      </c>
      <c r="O69" s="187">
        <f t="shared" si="22"/>
        <v>0</v>
      </c>
      <c r="P69" s="187">
        <f xml:space="preserve"> N67 * P68</f>
        <v>-4.5644189355052296</v>
      </c>
      <c r="Q69" s="187">
        <f t="shared" si="22"/>
        <v>-3.5373458963848843</v>
      </c>
      <c r="R69" s="187">
        <f t="shared" si="22"/>
        <v>-5.5375364007047976</v>
      </c>
    </row>
    <row r="70" spans="1:18" ht="15" customHeight="1">
      <c r="A70" s="172"/>
      <c r="B70" s="172"/>
      <c r="C70" s="136"/>
      <c r="D70" s="173"/>
      <c r="E70" s="174"/>
      <c r="F70" s="153"/>
      <c r="G70" s="174"/>
      <c r="H70" s="177"/>
      <c r="I70" s="177"/>
      <c r="J70" s="177"/>
      <c r="K70" s="177"/>
      <c r="L70" s="177"/>
      <c r="M70" s="177"/>
      <c r="N70" s="177"/>
      <c r="O70" s="177"/>
      <c r="P70" s="177"/>
      <c r="Q70" s="177"/>
      <c r="R70" s="177"/>
    </row>
    <row r="71" spans="1:18" s="387" customFormat="1" ht="15" customHeight="1" collapsed="1">
      <c r="A71" s="423" t="s">
        <v>252</v>
      </c>
      <c r="B71" s="423"/>
      <c r="C71" s="423"/>
      <c r="D71" s="423"/>
      <c r="E71" s="423"/>
      <c r="F71" s="423"/>
      <c r="G71" s="423"/>
      <c r="H71" s="423"/>
      <c r="I71" s="423"/>
      <c r="J71" s="423"/>
      <c r="K71" s="423"/>
      <c r="L71" s="423"/>
      <c r="M71" s="423"/>
      <c r="N71" s="423"/>
      <c r="O71" s="423"/>
      <c r="P71" s="423"/>
      <c r="Q71" s="423"/>
      <c r="R71" s="423"/>
    </row>
    <row r="72" spans="1:18" ht="15" hidden="1" customHeight="1" outlineLevel="1">
      <c r="A72" s="172"/>
      <c r="B72" s="172"/>
      <c r="C72" s="136"/>
      <c r="D72" s="173"/>
      <c r="E72" s="174"/>
      <c r="F72" s="153"/>
      <c r="G72" s="174"/>
      <c r="H72" s="177"/>
      <c r="I72" s="177"/>
      <c r="J72" s="177"/>
      <c r="K72" s="177"/>
      <c r="L72" s="177"/>
      <c r="M72" s="177"/>
      <c r="N72" s="177"/>
      <c r="O72" s="177"/>
      <c r="P72" s="177"/>
      <c r="Q72" s="177"/>
      <c r="R72" s="177"/>
    </row>
    <row r="73" spans="1:18" ht="15" hidden="1" customHeight="1" outlineLevel="1">
      <c r="A73" s="172"/>
      <c r="B73" s="63" t="s">
        <v>253</v>
      </c>
      <c r="C73" s="136"/>
      <c r="D73" s="173"/>
      <c r="E73" s="174"/>
      <c r="F73" s="153"/>
      <c r="G73" s="174"/>
      <c r="H73" s="177"/>
      <c r="I73" s="177"/>
      <c r="J73" s="177"/>
      <c r="K73" s="177"/>
      <c r="L73" s="177"/>
      <c r="M73" s="177"/>
      <c r="N73" s="177"/>
      <c r="O73" s="177"/>
      <c r="P73" s="177"/>
      <c r="Q73" s="177"/>
      <c r="R73" s="177"/>
    </row>
    <row r="74" spans="1:18" ht="15" hidden="1" customHeight="1" outlineLevel="1">
      <c r="A74" s="172"/>
      <c r="B74" s="172"/>
      <c r="C74" s="136"/>
      <c r="D74" s="173"/>
      <c r="E74" s="174"/>
      <c r="F74" s="153"/>
      <c r="G74" s="174"/>
      <c r="H74" s="177"/>
      <c r="I74" s="177"/>
      <c r="J74" s="177"/>
      <c r="K74" s="177"/>
      <c r="L74" s="177"/>
      <c r="M74" s="177"/>
      <c r="N74" s="177"/>
      <c r="O74" s="177"/>
      <c r="P74" s="177"/>
      <c r="Q74" s="177"/>
      <c r="R74" s="177"/>
    </row>
    <row r="75" spans="1:18" s="387" customFormat="1" ht="15" hidden="1" customHeight="1" outlineLevel="1">
      <c r="A75" s="410"/>
      <c r="B75" s="383"/>
      <c r="C75" s="411"/>
      <c r="D75" s="408"/>
      <c r="E75" s="407" t="str">
        <f xml:space="preserve"> InputsR!E$23</f>
        <v>Discount rate</v>
      </c>
      <c r="F75" s="407">
        <f xml:space="preserve"> InputsR!F$23</f>
        <v>3.9667564280523281E-2</v>
      </c>
      <c r="G75" s="407" t="str">
        <f xml:space="preserve"> InputsR!G$23</f>
        <v>%</v>
      </c>
      <c r="H75" s="407">
        <f xml:space="preserve"> InputsR!H$23</f>
        <v>0</v>
      </c>
      <c r="I75" s="407">
        <f xml:space="preserve"> InputsR!I$23</f>
        <v>0</v>
      </c>
      <c r="J75" s="407">
        <f xml:space="preserve"> InputsR!J$23</f>
        <v>0</v>
      </c>
      <c r="K75" s="407">
        <f xml:space="preserve"> InputsR!K$23</f>
        <v>0</v>
      </c>
      <c r="L75" s="407">
        <f xml:space="preserve"> InputsR!L$23</f>
        <v>0</v>
      </c>
      <c r="M75" s="407">
        <f xml:space="preserve"> InputsR!M$23</f>
        <v>0</v>
      </c>
      <c r="N75" s="407">
        <f xml:space="preserve"> InputsR!N$23</f>
        <v>0</v>
      </c>
      <c r="O75" s="407">
        <f xml:space="preserve"> InputsR!O$23</f>
        <v>0</v>
      </c>
      <c r="P75" s="407">
        <f xml:space="preserve"> InputsR!P$23</f>
        <v>0</v>
      </c>
      <c r="Q75" s="407">
        <f xml:space="preserve"> InputsR!Q$23</f>
        <v>0</v>
      </c>
      <c r="R75" s="407">
        <f xml:space="preserve"> InputsR!R$23</f>
        <v>0</v>
      </c>
    </row>
    <row r="76" spans="1:18" s="387" customFormat="1" ht="15" hidden="1" customHeight="1" outlineLevel="1">
      <c r="A76" s="412"/>
      <c r="B76" s="413"/>
      <c r="C76" s="414"/>
      <c r="D76" s="415"/>
      <c r="E76" s="416" t="str">
        <f xml:space="preserve"> Index!E$26</f>
        <v>CPIH Nov-Nov - percentage increase - CALC</v>
      </c>
      <c r="F76" s="388">
        <f xml:space="preserve"> Index!F$26</f>
        <v>0</v>
      </c>
      <c r="G76" s="388">
        <f xml:space="preserve"> Index!G$26</f>
        <v>0</v>
      </c>
      <c r="H76" s="388">
        <f xml:space="preserve"> Index!H$26</f>
        <v>0</v>
      </c>
      <c r="I76" s="388">
        <f xml:space="preserve"> Index!I$26</f>
        <v>0</v>
      </c>
      <c r="J76" s="388">
        <f xml:space="preserve"> Index!J$26</f>
        <v>0</v>
      </c>
      <c r="K76" s="388">
        <f xml:space="preserve"> Index!K$26</f>
        <v>0</v>
      </c>
      <c r="L76" s="388">
        <f xml:space="preserve"> Index!L$26</f>
        <v>1.0937773882559159</v>
      </c>
      <c r="M76" s="388">
        <f xml:space="preserve"> Index!M$26</f>
        <v>1.0416666666666667</v>
      </c>
      <c r="N76" s="388">
        <f xml:space="preserve"> Index!N$26</f>
        <v>1.0353846153846153</v>
      </c>
      <c r="O76" s="388">
        <f xml:space="preserve"> Index!O$26</f>
        <v>1.0356612184249632</v>
      </c>
      <c r="P76" s="388">
        <f xml:space="preserve"> Index!P$26</f>
        <v>1.0357999999999998</v>
      </c>
      <c r="Q76" s="388">
        <f xml:space="preserve"> Index!Q$26</f>
        <v>1.0263340091394735</v>
      </c>
      <c r="R76" s="388">
        <f xml:space="preserve"> Index!R$26</f>
        <v>1.018</v>
      </c>
    </row>
    <row r="77" spans="1:18" ht="15" hidden="1" customHeight="1" outlineLevel="1">
      <c r="A77" s="157"/>
      <c r="B77" s="157"/>
      <c r="C77" s="151"/>
      <c r="D77" s="154"/>
      <c r="E77" s="152" t="str">
        <f xml:space="preserve"> E$44</f>
        <v>Revenue imbalance</v>
      </c>
      <c r="F77" s="152">
        <f t="shared" ref="F77:P77" si="23" xml:space="preserve"> F$44</f>
        <v>0</v>
      </c>
      <c r="G77" s="152" t="str">
        <f t="shared" si="23"/>
        <v>£m</v>
      </c>
      <c r="H77" s="152">
        <f t="shared" si="23"/>
        <v>20.993739427974536</v>
      </c>
      <c r="I77" s="152">
        <f t="shared" si="23"/>
        <v>0</v>
      </c>
      <c r="J77" s="152">
        <f t="shared" si="23"/>
        <v>0</v>
      </c>
      <c r="K77" s="152">
        <f t="shared" si="23"/>
        <v>0</v>
      </c>
      <c r="L77" s="152">
        <f t="shared" si="23"/>
        <v>0</v>
      </c>
      <c r="M77" s="152">
        <f t="shared" si="23"/>
        <v>0</v>
      </c>
      <c r="N77" s="152">
        <f t="shared" si="23"/>
        <v>3.9364332165676501</v>
      </c>
      <c r="O77" s="152">
        <f t="shared" si="23"/>
        <v>3.0783919323716735</v>
      </c>
      <c r="P77" s="152">
        <f t="shared" si="23"/>
        <v>4.9033298096910478</v>
      </c>
      <c r="Q77" s="152">
        <f xml:space="preserve"> Q$44</f>
        <v>3.5375021418364354</v>
      </c>
      <c r="R77" s="152">
        <f xml:space="preserve"> R$44</f>
        <v>5.5380823275077296</v>
      </c>
    </row>
    <row r="78" spans="1:18" s="387" customFormat="1" ht="15" hidden="1" customHeight="1" outlineLevel="1">
      <c r="A78" s="413"/>
      <c r="B78" s="413"/>
      <c r="C78" s="414"/>
      <c r="D78" s="415"/>
      <c r="E78" s="419" t="str">
        <f xml:space="preserve"> Time!E$46</f>
        <v>Last Forecast Period Flag</v>
      </c>
      <c r="F78" s="419">
        <f xml:space="preserve"> Time!F$46</f>
        <v>0</v>
      </c>
      <c r="G78" s="419" t="str">
        <f xml:space="preserve"> Time!G$46</f>
        <v>flag</v>
      </c>
      <c r="H78" s="419">
        <f xml:space="preserve"> Time!H$46</f>
        <v>1</v>
      </c>
      <c r="I78" s="419">
        <f xml:space="preserve"> Time!I$46</f>
        <v>0</v>
      </c>
      <c r="J78" s="419">
        <f xml:space="preserve"> Time!J$46</f>
        <v>0</v>
      </c>
      <c r="K78" s="419">
        <f xml:space="preserve"> Time!K$46</f>
        <v>0</v>
      </c>
      <c r="L78" s="419">
        <f xml:space="preserve"> Time!L$46</f>
        <v>0</v>
      </c>
      <c r="M78" s="419">
        <f xml:space="preserve"> Time!M$46</f>
        <v>0</v>
      </c>
      <c r="N78" s="419">
        <f xml:space="preserve"> Time!N$46</f>
        <v>0</v>
      </c>
      <c r="O78" s="419">
        <f xml:space="preserve"> Time!O$46</f>
        <v>0</v>
      </c>
      <c r="P78" s="419">
        <f xml:space="preserve"> Time!P$46</f>
        <v>0</v>
      </c>
      <c r="Q78" s="419">
        <f xml:space="preserve"> Time!Q$46</f>
        <v>0</v>
      </c>
      <c r="R78" s="419">
        <f xml:space="preserve"> Time!R$46</f>
        <v>1</v>
      </c>
    </row>
    <row r="79" spans="1:18" ht="15" hidden="1" customHeight="1" outlineLevel="1">
      <c r="A79" s="157"/>
      <c r="B79" s="157"/>
      <c r="C79" s="151"/>
      <c r="D79" s="154"/>
      <c r="E79" s="121" t="s">
        <v>254</v>
      </c>
      <c r="F79" s="152"/>
      <c r="G79" s="152" t="s">
        <v>162</v>
      </c>
      <c r="H79" s="155">
        <f xml:space="preserve"> SUM( J79:U79 )</f>
        <v>-3.7440271076781451</v>
      </c>
      <c r="I79" s="152"/>
      <c r="J79" s="152">
        <f xml:space="preserve"> J78 * - I77 * ( 1 + $F$75 ) * J76</f>
        <v>0</v>
      </c>
      <c r="K79" s="152">
        <f t="shared" ref="K79:Q79" si="24" xml:space="preserve"> K78 * - J77 * ( 1 + $F$75 ) * K76</f>
        <v>0</v>
      </c>
      <c r="L79" s="152">
        <f t="shared" si="24"/>
        <v>0</v>
      </c>
      <c r="M79" s="152">
        <f t="shared" si="24"/>
        <v>0</v>
      </c>
      <c r="N79" s="152">
        <f t="shared" si="24"/>
        <v>0</v>
      </c>
      <c r="O79" s="152">
        <f t="shared" si="24"/>
        <v>0</v>
      </c>
      <c r="P79" s="152">
        <f t="shared" si="24"/>
        <v>0</v>
      </c>
      <c r="Q79" s="152">
        <f t="shared" si="24"/>
        <v>0</v>
      </c>
      <c r="R79" s="152">
        <f xml:space="preserve"> R78 * - Q77 * ( 1 + $F$75 ) * R76</f>
        <v>-3.7440271076781451</v>
      </c>
    </row>
    <row r="80" spans="1:18" ht="15" hidden="1" customHeight="1" outlineLevel="1">
      <c r="A80" s="157"/>
      <c r="B80" s="157"/>
      <c r="C80" s="151"/>
      <c r="D80" s="154"/>
      <c r="E80" s="152"/>
      <c r="F80" s="152"/>
      <c r="G80" s="152"/>
      <c r="H80" s="152"/>
      <c r="I80" s="152"/>
      <c r="J80" s="152"/>
      <c r="K80" s="152"/>
      <c r="L80" s="152"/>
      <c r="M80" s="152"/>
      <c r="N80" s="152"/>
      <c r="O80" s="152"/>
      <c r="P80" s="152"/>
      <c r="Q80" s="152"/>
      <c r="R80" s="152"/>
    </row>
    <row r="81" spans="1:18" s="387" customFormat="1" ht="15" hidden="1" customHeight="1" outlineLevel="1">
      <c r="A81" s="412"/>
      <c r="B81" s="413"/>
      <c r="C81" s="414"/>
      <c r="D81" s="415"/>
      <c r="E81" s="416" t="str">
        <f xml:space="preserve"> Index!E$26</f>
        <v>CPIH Nov-Nov - percentage increase - CALC</v>
      </c>
      <c r="F81" s="388">
        <f xml:space="preserve"> Index!F$26</f>
        <v>0</v>
      </c>
      <c r="G81" s="388">
        <f xml:space="preserve"> Index!G$26</f>
        <v>0</v>
      </c>
      <c r="H81" s="388">
        <f xml:space="preserve"> Index!H$26</f>
        <v>0</v>
      </c>
      <c r="I81" s="388">
        <f xml:space="preserve"> Index!I$26</f>
        <v>0</v>
      </c>
      <c r="J81" s="388">
        <f xml:space="preserve"> Index!J$26</f>
        <v>0</v>
      </c>
      <c r="K81" s="388">
        <f xml:space="preserve"> Index!K$26</f>
        <v>0</v>
      </c>
      <c r="L81" s="388">
        <f xml:space="preserve"> Index!L$26</f>
        <v>1.0937773882559159</v>
      </c>
      <c r="M81" s="388">
        <f xml:space="preserve"> Index!M$26</f>
        <v>1.0416666666666667</v>
      </c>
      <c r="N81" s="388">
        <f xml:space="preserve"> Index!N$26</f>
        <v>1.0353846153846153</v>
      </c>
      <c r="O81" s="388">
        <f xml:space="preserve"> Index!O$26</f>
        <v>1.0356612184249632</v>
      </c>
      <c r="P81" s="388">
        <f xml:space="preserve"> Index!P$26</f>
        <v>1.0357999999999998</v>
      </c>
      <c r="Q81" s="388">
        <f xml:space="preserve"> Index!Q$26</f>
        <v>1.0263340091394735</v>
      </c>
      <c r="R81" s="388">
        <f xml:space="preserve"> Index!R$26</f>
        <v>1.018</v>
      </c>
    </row>
    <row r="82" spans="1:18" s="387" customFormat="1" ht="15" hidden="1" customHeight="1" outlineLevel="1">
      <c r="A82" s="360"/>
      <c r="B82" s="360"/>
      <c r="C82" s="362"/>
      <c r="D82" s="417"/>
      <c r="E82" s="362" t="str">
        <f xml:space="preserve"> InputsR!E$21</f>
        <v>Profit from bioresources trading</v>
      </c>
      <c r="F82" s="362">
        <f xml:space="preserve"> InputsR!F$21</f>
        <v>0</v>
      </c>
      <c r="G82" s="362" t="str">
        <f xml:space="preserve"> InputsR!G$21</f>
        <v>£m</v>
      </c>
      <c r="H82" s="418">
        <f xml:space="preserve"> InputsR!H$21</f>
        <v>0</v>
      </c>
      <c r="I82" s="418">
        <f xml:space="preserve"> InputsR!I$21</f>
        <v>0</v>
      </c>
      <c r="J82" s="418">
        <f xml:space="preserve"> InputsR!J$21</f>
        <v>0</v>
      </c>
      <c r="K82" s="418">
        <f xml:space="preserve"> InputsR!K$21</f>
        <v>0</v>
      </c>
      <c r="L82" s="418">
        <f xml:space="preserve"> InputsR!L$21</f>
        <v>0</v>
      </c>
      <c r="M82" s="418">
        <f xml:space="preserve"> InputsR!M$21</f>
        <v>0</v>
      </c>
      <c r="N82" s="418">
        <f xml:space="preserve"> InputsR!N$21</f>
        <v>0</v>
      </c>
      <c r="O82" s="418">
        <f xml:space="preserve"> InputsR!O$21</f>
        <v>0</v>
      </c>
      <c r="P82" s="418">
        <f xml:space="preserve"> InputsR!P$21</f>
        <v>0</v>
      </c>
      <c r="Q82" s="418">
        <f xml:space="preserve"> InputsR!Q$21</f>
        <v>0</v>
      </c>
      <c r="R82" s="418">
        <f xml:space="preserve"> InputsR!R$21</f>
        <v>0</v>
      </c>
    </row>
    <row r="83" spans="1:18" s="387" customFormat="1" ht="15" hidden="1" customHeight="1" outlineLevel="1">
      <c r="A83" s="413"/>
      <c r="B83" s="413"/>
      <c r="C83" s="414"/>
      <c r="D83" s="415"/>
      <c r="E83" s="419" t="str">
        <f xml:space="preserve"> Time!E$46</f>
        <v>Last Forecast Period Flag</v>
      </c>
      <c r="F83" s="419">
        <f xml:space="preserve"> Time!F$46</f>
        <v>0</v>
      </c>
      <c r="G83" s="419" t="str">
        <f xml:space="preserve"> Time!G$46</f>
        <v>flag</v>
      </c>
      <c r="H83" s="419">
        <f xml:space="preserve"> Time!H$46</f>
        <v>1</v>
      </c>
      <c r="I83" s="419">
        <f xml:space="preserve"> Time!I$46</f>
        <v>0</v>
      </c>
      <c r="J83" s="419">
        <f xml:space="preserve"> Time!J$46</f>
        <v>0</v>
      </c>
      <c r="K83" s="419">
        <f xml:space="preserve"> Time!K$46</f>
        <v>0</v>
      </c>
      <c r="L83" s="419">
        <f xml:space="preserve"> Time!L$46</f>
        <v>0</v>
      </c>
      <c r="M83" s="419">
        <f xml:space="preserve"> Time!M$46</f>
        <v>0</v>
      </c>
      <c r="N83" s="419">
        <f xml:space="preserve"> Time!N$46</f>
        <v>0</v>
      </c>
      <c r="O83" s="419">
        <f xml:space="preserve"> Time!O$46</f>
        <v>0</v>
      </c>
      <c r="P83" s="419">
        <f xml:space="preserve"> Time!P$46</f>
        <v>0</v>
      </c>
      <c r="Q83" s="419">
        <f xml:space="preserve"> Time!Q$46</f>
        <v>0</v>
      </c>
      <c r="R83" s="419">
        <f xml:space="preserve"> Time!R$46</f>
        <v>1</v>
      </c>
    </row>
    <row r="84" spans="1:18" ht="15" hidden="1" customHeight="1" outlineLevel="1">
      <c r="A84" s="175"/>
      <c r="B84" s="175"/>
      <c r="C84" s="167"/>
      <c r="D84" s="168"/>
      <c r="E84" s="155" t="s">
        <v>255</v>
      </c>
      <c r="F84" s="155"/>
      <c r="G84" s="155" t="s">
        <v>162</v>
      </c>
      <c r="H84" s="155">
        <f xml:space="preserve"> SUM( J84:U84 )</f>
        <v>0</v>
      </c>
      <c r="I84" s="155"/>
      <c r="J84" s="155">
        <f xml:space="preserve">  J83 * ( - I82 * J81 )</f>
        <v>0</v>
      </c>
      <c r="K84" s="155">
        <f t="shared" ref="K84:R84" si="25" xml:space="preserve">  K83 * ( - J82 * K81 )</f>
        <v>0</v>
      </c>
      <c r="L84" s="155">
        <f t="shared" si="25"/>
        <v>0</v>
      </c>
      <c r="M84" s="155">
        <f t="shared" si="25"/>
        <v>0</v>
      </c>
      <c r="N84" s="155">
        <f t="shared" si="25"/>
        <v>0</v>
      </c>
      <c r="O84" s="155">
        <f t="shared" si="25"/>
        <v>0</v>
      </c>
      <c r="P84" s="155">
        <f t="shared" si="25"/>
        <v>0</v>
      </c>
      <c r="Q84" s="155">
        <f t="shared" si="25"/>
        <v>0</v>
      </c>
      <c r="R84" s="155">
        <f t="shared" si="25"/>
        <v>0</v>
      </c>
    </row>
    <row r="85" spans="1:18" ht="15" hidden="1" customHeight="1" outlineLevel="1">
      <c r="A85" s="172"/>
      <c r="B85" s="172"/>
      <c r="C85" s="136"/>
      <c r="D85" s="173"/>
      <c r="E85" s="174"/>
      <c r="F85" s="153"/>
      <c r="G85" s="174"/>
      <c r="H85" s="177"/>
      <c r="I85" s="177"/>
      <c r="J85" s="177"/>
      <c r="K85" s="177"/>
      <c r="L85" s="177"/>
      <c r="M85" s="177"/>
      <c r="N85" s="177"/>
      <c r="O85" s="177"/>
      <c r="P85" s="177"/>
      <c r="Q85" s="177"/>
      <c r="R85" s="177"/>
    </row>
    <row r="86" spans="1:18" ht="15" hidden="1" customHeight="1" outlineLevel="1">
      <c r="A86" s="175"/>
      <c r="B86" s="175"/>
      <c r="C86" s="167"/>
      <c r="D86" s="168"/>
      <c r="E86" s="155" t="str">
        <f xml:space="preserve"> E$79</f>
        <v>Value of year 4 bioresources revenue adjustment (ABR) to be applied in PR29</v>
      </c>
      <c r="F86" s="155">
        <f t="shared" ref="F86:Q86" si="26" xml:space="preserve"> F$79</f>
        <v>0</v>
      </c>
      <c r="G86" s="155" t="str">
        <f t="shared" si="26"/>
        <v>£m</v>
      </c>
      <c r="H86" s="155">
        <f t="shared" si="26"/>
        <v>-3.7440271076781451</v>
      </c>
      <c r="I86" s="155">
        <f t="shared" si="26"/>
        <v>0</v>
      </c>
      <c r="J86" s="155">
        <f t="shared" si="26"/>
        <v>0</v>
      </c>
      <c r="K86" s="155">
        <f t="shared" si="26"/>
        <v>0</v>
      </c>
      <c r="L86" s="155">
        <f t="shared" si="26"/>
        <v>0</v>
      </c>
      <c r="M86" s="155">
        <f t="shared" si="26"/>
        <v>0</v>
      </c>
      <c r="N86" s="155">
        <f t="shared" si="26"/>
        <v>0</v>
      </c>
      <c r="O86" s="155">
        <f t="shared" si="26"/>
        <v>0</v>
      </c>
      <c r="P86" s="155">
        <f t="shared" si="26"/>
        <v>0</v>
      </c>
      <c r="Q86" s="155">
        <f t="shared" si="26"/>
        <v>0</v>
      </c>
      <c r="R86" s="155">
        <f xml:space="preserve"> R$79</f>
        <v>-3.7440271076781451</v>
      </c>
    </row>
    <row r="87" spans="1:18" ht="15" hidden="1" customHeight="1" outlineLevel="1">
      <c r="A87" s="175"/>
      <c r="B87" s="175"/>
      <c r="C87" s="167"/>
      <c r="D87" s="168"/>
      <c r="E87" s="155" t="str">
        <f xml:space="preserve"> E$84</f>
        <v>Value of other year 4 revenue adjustments to be applied in PR29</v>
      </c>
      <c r="F87" s="155">
        <f t="shared" ref="F87:R87" si="27" xml:space="preserve"> F$84</f>
        <v>0</v>
      </c>
      <c r="G87" s="155" t="str">
        <f t="shared" si="27"/>
        <v>£m</v>
      </c>
      <c r="H87" s="155">
        <f t="shared" si="27"/>
        <v>0</v>
      </c>
      <c r="I87" s="155">
        <f t="shared" si="27"/>
        <v>0</v>
      </c>
      <c r="J87" s="155">
        <f t="shared" si="27"/>
        <v>0</v>
      </c>
      <c r="K87" s="155">
        <f t="shared" si="27"/>
        <v>0</v>
      </c>
      <c r="L87" s="155">
        <f t="shared" si="27"/>
        <v>0</v>
      </c>
      <c r="M87" s="155">
        <f t="shared" si="27"/>
        <v>0</v>
      </c>
      <c r="N87" s="155">
        <f t="shared" si="27"/>
        <v>0</v>
      </c>
      <c r="O87" s="155">
        <f t="shared" si="27"/>
        <v>0</v>
      </c>
      <c r="P87" s="155">
        <f t="shared" si="27"/>
        <v>0</v>
      </c>
      <c r="Q87" s="155">
        <f t="shared" si="27"/>
        <v>0</v>
      </c>
      <c r="R87" s="155">
        <f t="shared" si="27"/>
        <v>0</v>
      </c>
    </row>
    <row r="88" spans="1:18" ht="15" hidden="1" customHeight="1" outlineLevel="1">
      <c r="A88" s="136"/>
      <c r="B88" s="136"/>
      <c r="C88" s="136"/>
      <c r="D88" s="173"/>
      <c r="E88" s="155" t="s">
        <v>256</v>
      </c>
      <c r="F88" s="155"/>
      <c r="G88" s="155" t="s">
        <v>162</v>
      </c>
      <c r="H88" s="155">
        <f xml:space="preserve"> SUM( J88:U88 )</f>
        <v>-3.7440271076781451</v>
      </c>
      <c r="I88" s="155"/>
      <c r="J88" s="155">
        <f xml:space="preserve"> J86 + J87</f>
        <v>0</v>
      </c>
      <c r="K88" s="155">
        <f xml:space="preserve"> K86 + K87</f>
        <v>0</v>
      </c>
      <c r="L88" s="155">
        <f t="shared" ref="L88:R88" si="28" xml:space="preserve"> L86 + L87</f>
        <v>0</v>
      </c>
      <c r="M88" s="155">
        <f t="shared" si="28"/>
        <v>0</v>
      </c>
      <c r="N88" s="155">
        <f xml:space="preserve"> N86 + N87</f>
        <v>0</v>
      </c>
      <c r="O88" s="155">
        <f t="shared" si="28"/>
        <v>0</v>
      </c>
      <c r="P88" s="155">
        <f t="shared" si="28"/>
        <v>0</v>
      </c>
      <c r="Q88" s="155">
        <f t="shared" si="28"/>
        <v>0</v>
      </c>
      <c r="R88" s="155">
        <f t="shared" si="28"/>
        <v>-3.7440271076781451</v>
      </c>
    </row>
    <row r="89" spans="1:18" ht="15" hidden="1" customHeight="1" outlineLevel="1">
      <c r="A89" s="175"/>
      <c r="B89" s="175"/>
      <c r="C89" s="167"/>
      <c r="D89" s="168"/>
      <c r="E89" s="155"/>
      <c r="F89" s="155"/>
      <c r="G89" s="155"/>
      <c r="H89" s="176"/>
      <c r="I89" s="176"/>
      <c r="J89" s="176"/>
      <c r="K89" s="176"/>
      <c r="L89" s="176"/>
      <c r="M89" s="176"/>
      <c r="N89" s="176"/>
      <c r="O89" s="176"/>
      <c r="P89" s="176"/>
      <c r="Q89" s="176"/>
      <c r="R89" s="176"/>
    </row>
    <row r="90" spans="1:18" ht="15" hidden="1" customHeight="1" outlineLevel="1">
      <c r="A90" s="175"/>
      <c r="B90" s="63" t="s">
        <v>257</v>
      </c>
      <c r="C90" s="167"/>
      <c r="D90" s="168"/>
      <c r="E90" s="155"/>
      <c r="F90" s="155"/>
      <c r="G90" s="155"/>
      <c r="H90" s="176"/>
      <c r="I90" s="176"/>
      <c r="J90" s="176"/>
      <c r="K90" s="176"/>
      <c r="L90" s="176"/>
      <c r="M90" s="176"/>
      <c r="N90" s="176"/>
      <c r="O90" s="176"/>
      <c r="P90" s="176"/>
      <c r="Q90" s="176"/>
      <c r="R90" s="176"/>
    </row>
    <row r="91" spans="1:18" ht="15" hidden="1" customHeight="1" outlineLevel="1">
      <c r="A91" s="175"/>
      <c r="B91" s="175"/>
      <c r="C91" s="167"/>
      <c r="D91" s="168"/>
      <c r="E91" s="155"/>
      <c r="F91" s="155"/>
      <c r="G91" s="155"/>
      <c r="H91" s="176"/>
      <c r="I91" s="176"/>
      <c r="J91" s="176"/>
      <c r="K91" s="176"/>
      <c r="L91" s="176"/>
      <c r="M91" s="176"/>
      <c r="N91" s="176"/>
      <c r="O91" s="176"/>
      <c r="P91" s="176"/>
      <c r="Q91" s="176"/>
      <c r="R91" s="176"/>
    </row>
    <row r="92" spans="1:18" ht="15" hidden="1" customHeight="1" outlineLevel="1">
      <c r="A92" s="189"/>
      <c r="B92" s="189"/>
      <c r="C92" s="190"/>
      <c r="D92" s="168"/>
      <c r="E92" s="191" t="str">
        <f xml:space="preserve"> E$44</f>
        <v>Revenue imbalance</v>
      </c>
      <c r="F92" s="191">
        <f t="shared" ref="F92:Q92" si="29" xml:space="preserve"> F$44</f>
        <v>0</v>
      </c>
      <c r="G92" s="191" t="str">
        <f t="shared" si="29"/>
        <v>£m</v>
      </c>
      <c r="H92" s="191">
        <f t="shared" si="29"/>
        <v>20.993739427974536</v>
      </c>
      <c r="I92" s="191">
        <f t="shared" si="29"/>
        <v>0</v>
      </c>
      <c r="J92" s="191">
        <f t="shared" si="29"/>
        <v>0</v>
      </c>
      <c r="K92" s="191">
        <f t="shared" si="29"/>
        <v>0</v>
      </c>
      <c r="L92" s="191">
        <f t="shared" si="29"/>
        <v>0</v>
      </c>
      <c r="M92" s="191">
        <f t="shared" si="29"/>
        <v>0</v>
      </c>
      <c r="N92" s="191">
        <f xml:space="preserve"> N$44</f>
        <v>3.9364332165676501</v>
      </c>
      <c r="O92" s="191">
        <f t="shared" si="29"/>
        <v>3.0783919323716735</v>
      </c>
      <c r="P92" s="191">
        <f t="shared" si="29"/>
        <v>4.9033298096910478</v>
      </c>
      <c r="Q92" s="191">
        <f t="shared" si="29"/>
        <v>3.5375021418364354</v>
      </c>
      <c r="R92" s="191">
        <f xml:space="preserve"> R$44</f>
        <v>5.5380823275077296</v>
      </c>
    </row>
    <row r="93" spans="1:18" s="387" customFormat="1" ht="15" hidden="1" customHeight="1" outlineLevel="1">
      <c r="A93" s="360"/>
      <c r="B93" s="360"/>
      <c r="C93" s="362"/>
      <c r="D93" s="417"/>
      <c r="E93" s="362" t="str">
        <f xml:space="preserve"> InputsR!E$21</f>
        <v>Profit from bioresources trading</v>
      </c>
      <c r="F93" s="362">
        <f xml:space="preserve"> InputsR!F$21</f>
        <v>0</v>
      </c>
      <c r="G93" s="362" t="str">
        <f xml:space="preserve"> InputsR!G$21</f>
        <v>£m</v>
      </c>
      <c r="H93" s="418">
        <f xml:space="preserve"> InputsR!H$21</f>
        <v>0</v>
      </c>
      <c r="I93" s="418">
        <f xml:space="preserve"> InputsR!I$21</f>
        <v>0</v>
      </c>
      <c r="J93" s="418">
        <f xml:space="preserve"> InputsR!J$21</f>
        <v>0</v>
      </c>
      <c r="K93" s="418">
        <f xml:space="preserve"> InputsR!K$21</f>
        <v>0</v>
      </c>
      <c r="L93" s="418">
        <f xml:space="preserve"> InputsR!L$21</f>
        <v>0</v>
      </c>
      <c r="M93" s="418">
        <f xml:space="preserve"> InputsR!M$21</f>
        <v>0</v>
      </c>
      <c r="N93" s="418">
        <f xml:space="preserve"> InputsR!N$21</f>
        <v>0</v>
      </c>
      <c r="O93" s="418">
        <f xml:space="preserve"> InputsR!O$21</f>
        <v>0</v>
      </c>
      <c r="P93" s="418">
        <f xml:space="preserve"> InputsR!P$21</f>
        <v>0</v>
      </c>
      <c r="Q93" s="418">
        <f xml:space="preserve"> InputsR!Q$21</f>
        <v>0</v>
      </c>
      <c r="R93" s="418">
        <f xml:space="preserve"> InputsR!R$21</f>
        <v>0</v>
      </c>
    </row>
    <row r="94" spans="1:18" s="387" customFormat="1" ht="15" hidden="1" customHeight="1" outlineLevel="1">
      <c r="A94" s="413"/>
      <c r="B94" s="413"/>
      <c r="C94" s="414"/>
      <c r="D94" s="415"/>
      <c r="E94" s="419" t="str">
        <f xml:space="preserve"> Time!E$46</f>
        <v>Last Forecast Period Flag</v>
      </c>
      <c r="F94" s="419">
        <f xml:space="preserve"> Time!F$46</f>
        <v>0</v>
      </c>
      <c r="G94" s="419" t="str">
        <f xml:space="preserve"> Time!G$46</f>
        <v>flag</v>
      </c>
      <c r="H94" s="419">
        <f xml:space="preserve"> Time!H$46</f>
        <v>1</v>
      </c>
      <c r="I94" s="419">
        <f xml:space="preserve"> Time!I$46</f>
        <v>0</v>
      </c>
      <c r="J94" s="419">
        <f xml:space="preserve"> Time!J$46</f>
        <v>0</v>
      </c>
      <c r="K94" s="419">
        <f xml:space="preserve"> Time!K$46</f>
        <v>0</v>
      </c>
      <c r="L94" s="419">
        <f xml:space="preserve"> Time!L$46</f>
        <v>0</v>
      </c>
      <c r="M94" s="419">
        <f xml:space="preserve"> Time!M$46</f>
        <v>0</v>
      </c>
      <c r="N94" s="419">
        <f xml:space="preserve"> Time!N$46</f>
        <v>0</v>
      </c>
      <c r="O94" s="419">
        <f xml:space="preserve"> Time!O$46</f>
        <v>0</v>
      </c>
      <c r="P94" s="419">
        <f xml:space="preserve"> Time!P$46</f>
        <v>0</v>
      </c>
      <c r="Q94" s="419">
        <f xml:space="preserve"> Time!Q$46</f>
        <v>0</v>
      </c>
      <c r="R94" s="419">
        <f xml:space="preserve"> Time!R$46</f>
        <v>1</v>
      </c>
    </row>
    <row r="95" spans="1:18" ht="15" hidden="1" customHeight="1" outlineLevel="1">
      <c r="A95" s="172"/>
      <c r="B95" s="172"/>
      <c r="C95" s="136"/>
      <c r="D95" s="173"/>
      <c r="E95" s="155" t="s">
        <v>258</v>
      </c>
      <c r="F95" s="155"/>
      <c r="G95" s="155" t="s">
        <v>162</v>
      </c>
      <c r="H95" s="155">
        <f xml:space="preserve"> SUM( J95:U95 )</f>
        <v>-5.5380823275077296</v>
      </c>
      <c r="I95" s="155"/>
      <c r="J95" s="155">
        <f xml:space="preserve"> J94 * ( - J92 - J93 )</f>
        <v>0</v>
      </c>
      <c r="K95" s="155">
        <f t="shared" ref="K95:Q95" si="30" xml:space="preserve"> K94 * ( - K92 - K93 )</f>
        <v>0</v>
      </c>
      <c r="L95" s="155">
        <f t="shared" si="30"/>
        <v>0</v>
      </c>
      <c r="M95" s="155">
        <f t="shared" si="30"/>
        <v>0</v>
      </c>
      <c r="N95" s="155">
        <f t="shared" si="30"/>
        <v>0</v>
      </c>
      <c r="O95" s="155">
        <f t="shared" si="30"/>
        <v>0</v>
      </c>
      <c r="P95" s="155">
        <f t="shared" si="30"/>
        <v>0</v>
      </c>
      <c r="Q95" s="155">
        <f t="shared" si="30"/>
        <v>0</v>
      </c>
      <c r="R95" s="155">
        <f xml:space="preserve"> R94 * ( - R92 - R93 )</f>
        <v>-5.5380823275077296</v>
      </c>
    </row>
    <row r="96" spans="1:18" ht="15" hidden="1" customHeight="1" outlineLevel="1">
      <c r="A96" s="172"/>
      <c r="B96" s="172"/>
      <c r="C96" s="136"/>
      <c r="D96" s="173"/>
      <c r="E96" s="174"/>
      <c r="F96" s="174"/>
      <c r="G96" s="174"/>
      <c r="H96" s="174"/>
      <c r="I96" s="174"/>
      <c r="J96" s="174"/>
      <c r="K96" s="174"/>
      <c r="L96" s="174"/>
      <c r="M96" s="174"/>
      <c r="N96" s="174"/>
      <c r="O96" s="174"/>
      <c r="P96" s="174"/>
      <c r="Q96" s="174"/>
      <c r="R96" s="174"/>
    </row>
    <row r="97" spans="1:18" s="215" customFormat="1" ht="15" hidden="1" customHeight="1" outlineLevel="1">
      <c r="A97" s="175"/>
      <c r="B97" s="175"/>
      <c r="C97" s="167"/>
      <c r="D97" s="168"/>
      <c r="E97" s="155" t="str">
        <f xml:space="preserve"> E$88</f>
        <v>Value of year 4 total bioresources revenue adjustment to be applied in PR29</v>
      </c>
      <c r="F97" s="155">
        <f t="shared" ref="F97:Q97" si="31" xml:space="preserve"> F$88</f>
        <v>0</v>
      </c>
      <c r="G97" s="155" t="str">
        <f t="shared" si="31"/>
        <v>£m</v>
      </c>
      <c r="H97" s="155">
        <f t="shared" si="31"/>
        <v>-3.7440271076781451</v>
      </c>
      <c r="I97" s="155">
        <f t="shared" si="31"/>
        <v>0</v>
      </c>
      <c r="J97" s="155">
        <f t="shared" si="31"/>
        <v>0</v>
      </c>
      <c r="K97" s="155">
        <f t="shared" si="31"/>
        <v>0</v>
      </c>
      <c r="L97" s="155">
        <f t="shared" si="31"/>
        <v>0</v>
      </c>
      <c r="M97" s="155">
        <f t="shared" si="31"/>
        <v>0</v>
      </c>
      <c r="N97" s="155">
        <f t="shared" si="31"/>
        <v>0</v>
      </c>
      <c r="O97" s="155">
        <f t="shared" si="31"/>
        <v>0</v>
      </c>
      <c r="P97" s="155">
        <f t="shared" si="31"/>
        <v>0</v>
      </c>
      <c r="Q97" s="155">
        <f t="shared" si="31"/>
        <v>0</v>
      </c>
      <c r="R97" s="155">
        <f xml:space="preserve"> R$88</f>
        <v>-3.7440271076781451</v>
      </c>
    </row>
    <row r="98" spans="1:18" s="215" customFormat="1" ht="15" hidden="1" customHeight="1" outlineLevel="1">
      <c r="A98" s="175"/>
      <c r="B98" s="175"/>
      <c r="C98" s="167"/>
      <c r="D98" s="168"/>
      <c r="E98" s="155" t="str">
        <f xml:space="preserve"> E$95</f>
        <v>Value of year 5 total bioresources revenue adjustment to be applied in PR29</v>
      </c>
      <c r="F98" s="155">
        <f t="shared" ref="F98:R99" si="32" xml:space="preserve"> F$95</f>
        <v>0</v>
      </c>
      <c r="G98" s="155" t="str">
        <f t="shared" si="32"/>
        <v>£m</v>
      </c>
      <c r="H98" s="155">
        <f t="shared" si="32"/>
        <v>-5.5380823275077296</v>
      </c>
      <c r="I98" s="155">
        <f t="shared" si="32"/>
        <v>0</v>
      </c>
      <c r="J98" s="155">
        <f t="shared" si="32"/>
        <v>0</v>
      </c>
      <c r="K98" s="155">
        <f t="shared" si="32"/>
        <v>0</v>
      </c>
      <c r="L98" s="155">
        <f t="shared" si="32"/>
        <v>0</v>
      </c>
      <c r="M98" s="155">
        <f t="shared" si="32"/>
        <v>0</v>
      </c>
      <c r="N98" s="155">
        <f t="shared" si="32"/>
        <v>0</v>
      </c>
      <c r="O98" s="155">
        <f t="shared" si="32"/>
        <v>0</v>
      </c>
      <c r="P98" s="155">
        <f t="shared" si="32"/>
        <v>0</v>
      </c>
      <c r="Q98" s="155">
        <f t="shared" si="32"/>
        <v>0</v>
      </c>
      <c r="R98" s="155">
        <f t="shared" si="32"/>
        <v>-5.5380823275077296</v>
      </c>
    </row>
    <row r="99" spans="1:18" s="426" customFormat="1" ht="15" hidden="1" customHeight="1" outlineLevel="1" thickBot="1">
      <c r="A99" s="343"/>
      <c r="B99" s="343"/>
      <c r="C99" s="345"/>
      <c r="D99" s="424"/>
      <c r="E99" s="425" t="s">
        <v>259</v>
      </c>
      <c r="F99" s="425"/>
      <c r="G99" s="425" t="str">
        <f t="shared" si="32"/>
        <v>£m</v>
      </c>
      <c r="H99" s="425">
        <f xml:space="preserve"> SUM( J99:R99 )</f>
        <v>-9.2821094351858751</v>
      </c>
      <c r="I99" s="425"/>
      <c r="J99" s="425">
        <f xml:space="preserve"> J97 + J98</f>
        <v>0</v>
      </c>
      <c r="K99" s="425">
        <f t="shared" ref="K99:R99" si="33" xml:space="preserve"> K97 + K98</f>
        <v>0</v>
      </c>
      <c r="L99" s="425">
        <f t="shared" si="33"/>
        <v>0</v>
      </c>
      <c r="M99" s="425">
        <f t="shared" si="33"/>
        <v>0</v>
      </c>
      <c r="N99" s="425">
        <f t="shared" si="33"/>
        <v>0</v>
      </c>
      <c r="O99" s="425">
        <f t="shared" si="33"/>
        <v>0</v>
      </c>
      <c r="P99" s="425">
        <f t="shared" si="33"/>
        <v>0</v>
      </c>
      <c r="Q99" s="425">
        <f t="shared" si="33"/>
        <v>0</v>
      </c>
      <c r="R99" s="425">
        <f t="shared" si="33"/>
        <v>-9.2821094351858751</v>
      </c>
    </row>
    <row r="100" spans="1:18" ht="15" customHeight="1">
      <c r="A100" s="172"/>
      <c r="B100" s="172"/>
      <c r="C100" s="136"/>
      <c r="D100" s="173"/>
      <c r="E100" s="174"/>
      <c r="F100" s="174"/>
      <c r="G100" s="174"/>
      <c r="H100" s="174"/>
      <c r="I100" s="174"/>
      <c r="J100" s="174"/>
      <c r="K100" s="174"/>
      <c r="L100" s="174"/>
      <c r="M100" s="174"/>
      <c r="N100" s="174"/>
      <c r="O100" s="174"/>
      <c r="P100" s="174"/>
      <c r="Q100" s="174"/>
      <c r="R100" s="174"/>
    </row>
    <row r="101" spans="1:18" s="403" customFormat="1" ht="15" customHeight="1" collapsed="1">
      <c r="A101" s="423" t="s">
        <v>260</v>
      </c>
      <c r="B101" s="431"/>
      <c r="C101" s="432"/>
      <c r="D101" s="433"/>
      <c r="E101" s="431"/>
      <c r="F101" s="431"/>
      <c r="G101" s="433"/>
      <c r="H101" s="431"/>
      <c r="I101" s="431"/>
      <c r="J101" s="431"/>
      <c r="K101" s="431"/>
      <c r="L101" s="431"/>
      <c r="M101" s="431"/>
      <c r="N101" s="431"/>
      <c r="O101" s="431"/>
      <c r="P101" s="431"/>
      <c r="Q101" s="431"/>
      <c r="R101" s="431"/>
    </row>
    <row r="102" spans="1:18" s="182" customFormat="1" ht="15" hidden="1" customHeight="1" outlineLevel="1">
      <c r="A102" s="200"/>
      <c r="B102" s="200"/>
      <c r="C102" s="201"/>
      <c r="D102" s="202"/>
      <c r="E102" s="200"/>
      <c r="F102" s="200"/>
      <c r="G102" s="202"/>
      <c r="H102" s="200"/>
      <c r="I102" s="200"/>
      <c r="J102" s="200"/>
      <c r="K102" s="200"/>
      <c r="L102" s="200"/>
      <c r="M102" s="200"/>
      <c r="N102" s="200"/>
      <c r="O102"/>
    </row>
    <row r="103" spans="1:18" s="219" customFormat="1" ht="12.75" hidden="1" customHeight="1" outlineLevel="1">
      <c r="A103" s="63"/>
      <c r="B103" s="63" t="s">
        <v>261</v>
      </c>
      <c r="C103" s="67"/>
      <c r="D103" s="65"/>
      <c r="E103" s="118"/>
      <c r="F103" s="118"/>
      <c r="G103" s="204"/>
      <c r="H103" s="118"/>
      <c r="I103" s="118"/>
      <c r="J103" s="118"/>
      <c r="K103" s="118"/>
      <c r="L103" s="118"/>
      <c r="M103" s="118"/>
      <c r="N103" s="118"/>
      <c r="O103"/>
      <c r="P103" s="324"/>
      <c r="Q103" s="324"/>
      <c r="R103" s="324"/>
    </row>
    <row r="104" spans="1:18" s="219" customFormat="1" ht="12.75" hidden="1" customHeight="1" outlineLevel="1">
      <c r="A104" s="63"/>
      <c r="B104" s="63"/>
      <c r="C104" s="67"/>
      <c r="D104" s="65"/>
      <c r="E104" s="118"/>
      <c r="F104" s="118"/>
      <c r="G104" s="204"/>
      <c r="H104" s="118"/>
      <c r="I104" s="118"/>
      <c r="J104" s="118"/>
      <c r="K104" s="118"/>
      <c r="L104" s="118"/>
      <c r="M104" s="118"/>
      <c r="N104" s="118"/>
      <c r="O104"/>
      <c r="P104" s="324"/>
      <c r="Q104" s="324"/>
      <c r="R104" s="324"/>
    </row>
    <row r="105" spans="1:18" hidden="1" outlineLevel="1">
      <c r="A105" s="16"/>
      <c r="B105" s="16"/>
      <c r="C105" s="17"/>
      <c r="D105" s="114"/>
      <c r="E105" s="230" t="str">
        <f t="shared" ref="E105:R105" si="34" xml:space="preserve"> E$20</f>
        <v>Forecast volume of sludge (FTDS)</v>
      </c>
      <c r="F105" s="230">
        <f t="shared" si="34"/>
        <v>0</v>
      </c>
      <c r="G105" s="230" t="str">
        <f t="shared" si="34"/>
        <v>TDS</v>
      </c>
      <c r="H105" s="230">
        <f t="shared" si="34"/>
        <v>1864000</v>
      </c>
      <c r="I105" s="230">
        <f t="shared" si="34"/>
        <v>0</v>
      </c>
      <c r="J105" s="230">
        <f t="shared" si="34"/>
        <v>0</v>
      </c>
      <c r="K105" s="230">
        <f t="shared" si="34"/>
        <v>0</v>
      </c>
      <c r="L105" s="230">
        <f t="shared" si="34"/>
        <v>0</v>
      </c>
      <c r="M105" s="230">
        <f t="shared" si="34"/>
        <v>0</v>
      </c>
      <c r="N105" s="230">
        <f t="shared" si="34"/>
        <v>367800</v>
      </c>
      <c r="O105" s="230">
        <f t="shared" si="34"/>
        <v>370200</v>
      </c>
      <c r="P105" s="230">
        <f t="shared" si="34"/>
        <v>372800</v>
      </c>
      <c r="Q105" s="230">
        <f t="shared" si="34"/>
        <v>375300</v>
      </c>
      <c r="R105" s="230">
        <f t="shared" si="34"/>
        <v>377900</v>
      </c>
    </row>
    <row r="106" spans="1:18" s="219" customFormat="1" ht="12.75" hidden="1" customHeight="1" outlineLevel="1">
      <c r="A106" s="63"/>
      <c r="B106" s="63"/>
      <c r="C106" s="67"/>
      <c r="D106" s="65"/>
      <c r="E106" s="118" t="s">
        <v>234</v>
      </c>
      <c r="F106" s="27">
        <f xml:space="preserve"> SUM( N105:R105 )</f>
        <v>1864000</v>
      </c>
      <c r="G106" s="206" t="s">
        <v>235</v>
      </c>
      <c r="H106" s="118"/>
      <c r="I106" s="118"/>
      <c r="J106" s="118"/>
      <c r="K106" s="118"/>
      <c r="L106" s="118"/>
      <c r="M106" s="118"/>
      <c r="N106" s="118"/>
      <c r="O106"/>
      <c r="P106" s="324"/>
      <c r="Q106" s="324"/>
      <c r="R106" s="324"/>
    </row>
    <row r="107" spans="1:18" s="219" customFormat="1" ht="12.75" hidden="1" customHeight="1" outlineLevel="1">
      <c r="A107" s="63"/>
      <c r="B107" s="63"/>
      <c r="C107" s="67"/>
      <c r="D107" s="65"/>
      <c r="E107" s="124"/>
      <c r="F107" s="124"/>
      <c r="G107" s="207"/>
      <c r="H107" s="124"/>
      <c r="I107" s="124"/>
      <c r="J107" s="124"/>
      <c r="K107" s="124"/>
      <c r="L107" s="124"/>
      <c r="M107" s="124"/>
      <c r="N107" s="124"/>
      <c r="O107"/>
      <c r="P107" s="324"/>
      <c r="Q107" s="324"/>
      <c r="R107" s="324"/>
    </row>
    <row r="108" spans="1:18" hidden="1" outlineLevel="1">
      <c r="E108" s="12" t="str">
        <f t="shared" ref="E108:R108" si="35" xml:space="preserve"> E$11</f>
        <v>Forecast volume of sludge (FTDS)</v>
      </c>
      <c r="F108" s="12">
        <f t="shared" si="35"/>
        <v>0</v>
      </c>
      <c r="G108" s="12" t="str">
        <f t="shared" si="35"/>
        <v>TDS</v>
      </c>
      <c r="H108" s="137">
        <f t="shared" si="35"/>
        <v>1864000</v>
      </c>
      <c r="I108" s="12">
        <f t="shared" si="35"/>
        <v>0</v>
      </c>
      <c r="J108" s="137">
        <f t="shared" si="35"/>
        <v>0</v>
      </c>
      <c r="K108" s="137">
        <f t="shared" si="35"/>
        <v>0</v>
      </c>
      <c r="L108" s="137">
        <f t="shared" si="35"/>
        <v>0</v>
      </c>
      <c r="M108" s="137">
        <f t="shared" si="35"/>
        <v>0</v>
      </c>
      <c r="N108" s="137">
        <f t="shared" si="35"/>
        <v>367800</v>
      </c>
      <c r="O108" s="137">
        <f t="shared" si="35"/>
        <v>370200</v>
      </c>
      <c r="P108" s="137">
        <f t="shared" si="35"/>
        <v>372800</v>
      </c>
      <c r="Q108" s="137">
        <f t="shared" si="35"/>
        <v>375300</v>
      </c>
      <c r="R108" s="137">
        <f t="shared" si="35"/>
        <v>377900</v>
      </c>
    </row>
    <row r="109" spans="1:18" s="123" customFormat="1" ht="12.75" hidden="1" customHeight="1" outlineLevel="1">
      <c r="A109" s="63"/>
      <c r="B109" s="63"/>
      <c r="C109" s="67"/>
      <c r="D109" s="65"/>
      <c r="E109" s="118" t="s">
        <v>236</v>
      </c>
      <c r="F109" s="27">
        <f xml:space="preserve"> SUM( N108:R108 )</f>
        <v>1864000</v>
      </c>
      <c r="G109" s="206" t="s">
        <v>235</v>
      </c>
      <c r="H109" s="118"/>
      <c r="I109" s="118"/>
      <c r="J109"/>
      <c r="K109"/>
      <c r="L109"/>
      <c r="M109"/>
      <c r="N109"/>
      <c r="O109"/>
      <c r="P109"/>
      <c r="Q109"/>
      <c r="R109"/>
    </row>
    <row r="110" spans="1:18" s="219" customFormat="1" ht="12.75" hidden="1" customHeight="1" outlineLevel="1">
      <c r="A110" s="63"/>
      <c r="B110" s="63"/>
      <c r="C110" s="67"/>
      <c r="D110" s="65"/>
      <c r="E110" s="118"/>
      <c r="F110" s="118"/>
      <c r="G110" s="206"/>
      <c r="H110" s="118"/>
      <c r="I110" s="118"/>
      <c r="J110" s="118"/>
      <c r="K110" s="118"/>
      <c r="L110" s="118"/>
      <c r="M110" s="118"/>
      <c r="N110" s="118"/>
      <c r="O110"/>
      <c r="P110" s="324"/>
      <c r="Q110" s="324"/>
      <c r="R110" s="324"/>
    </row>
    <row r="111" spans="1:18" s="219" customFormat="1" ht="12.75" hidden="1" customHeight="1" outlineLevel="1">
      <c r="A111" s="63"/>
      <c r="B111" s="63"/>
      <c r="C111" s="67"/>
      <c r="D111" s="65"/>
      <c r="E111" s="118" t="str">
        <f xml:space="preserve"> E$109</f>
        <v>Actual volume of sludge (ATDS)</v>
      </c>
      <c r="F111" s="27">
        <f xml:space="preserve"> F$109</f>
        <v>1864000</v>
      </c>
      <c r="G111" s="206" t="str">
        <f xml:space="preserve"> G$109</f>
        <v>TDS</v>
      </c>
      <c r="H111" s="118"/>
      <c r="I111" s="118"/>
      <c r="J111" s="118"/>
      <c r="K111" s="118"/>
      <c r="L111" s="118"/>
      <c r="M111" s="118"/>
      <c r="N111" s="118"/>
      <c r="O111"/>
      <c r="P111" s="324"/>
      <c r="Q111" s="324"/>
      <c r="R111" s="324"/>
    </row>
    <row r="112" spans="1:18" s="219" customFormat="1" ht="12.75" hidden="1" customHeight="1" outlineLevel="1">
      <c r="A112" s="63"/>
      <c r="B112" s="63"/>
      <c r="C112" s="67"/>
      <c r="D112" s="65"/>
      <c r="E112" s="118" t="str">
        <f xml:space="preserve"> E$106</f>
        <v>Forecast volume of sludge (FTDS)</v>
      </c>
      <c r="F112" s="27">
        <f xml:space="preserve"> F$106</f>
        <v>1864000</v>
      </c>
      <c r="G112" s="206" t="str">
        <f xml:space="preserve"> G$106</f>
        <v>TDS</v>
      </c>
      <c r="H112" s="118"/>
      <c r="I112" s="118"/>
      <c r="J112" s="118"/>
      <c r="K112" s="118"/>
      <c r="L112" s="118"/>
      <c r="M112" s="118"/>
      <c r="N112" s="118"/>
      <c r="O112"/>
      <c r="P112" s="324"/>
      <c r="Q112" s="324"/>
      <c r="R112" s="324"/>
    </row>
    <row r="113" spans="1:18" s="219" customFormat="1" ht="12.75" hidden="1" customHeight="1" outlineLevel="1">
      <c r="A113" s="63"/>
      <c r="B113" s="63"/>
      <c r="C113" s="67"/>
      <c r="D113" s="65"/>
      <c r="E113" s="118" t="s">
        <v>262</v>
      </c>
      <c r="F113" s="27">
        <f xml:space="preserve"> ABS( F111 - F112 )</f>
        <v>0</v>
      </c>
      <c r="G113" s="206" t="s">
        <v>235</v>
      </c>
      <c r="H113" s="118"/>
      <c r="I113" s="118"/>
      <c r="J113" s="118"/>
      <c r="K113" s="118"/>
      <c r="L113" s="118"/>
      <c r="M113" s="118"/>
      <c r="N113" s="118"/>
      <c r="O113"/>
      <c r="P113" s="324"/>
      <c r="Q113" s="324"/>
      <c r="R113" s="324"/>
    </row>
    <row r="114" spans="1:18" s="219" customFormat="1" ht="12.75" hidden="1" customHeight="1" outlineLevel="1">
      <c r="A114" s="63"/>
      <c r="B114" s="63"/>
      <c r="C114" s="67"/>
      <c r="D114" s="65"/>
      <c r="E114" s="118"/>
      <c r="F114" s="118"/>
      <c r="G114" s="206"/>
      <c r="H114" s="118"/>
      <c r="I114" s="118"/>
      <c r="J114" s="118"/>
      <c r="K114" s="118"/>
      <c r="L114" s="118"/>
      <c r="M114" s="118"/>
      <c r="N114" s="118"/>
      <c r="O114"/>
      <c r="P114" s="324"/>
      <c r="Q114" s="324"/>
      <c r="R114" s="324"/>
    </row>
    <row r="115" spans="1:18" s="219" customFormat="1" ht="12.75" hidden="1" customHeight="1" outlineLevel="1">
      <c r="A115" s="63"/>
      <c r="B115" s="63"/>
      <c r="C115" s="67"/>
      <c r="D115" s="65"/>
      <c r="E115" s="118" t="str">
        <f xml:space="preserve"> E$109</f>
        <v>Actual volume of sludge (ATDS)</v>
      </c>
      <c r="F115" s="27">
        <f xml:space="preserve"> F$109</f>
        <v>1864000</v>
      </c>
      <c r="G115" s="206" t="str">
        <f xml:space="preserve"> G$109</f>
        <v>TDS</v>
      </c>
      <c r="H115" s="118"/>
      <c r="I115" s="118"/>
      <c r="J115" s="118"/>
      <c r="K115" s="118"/>
      <c r="L115" s="118"/>
      <c r="M115" s="118"/>
      <c r="N115" s="118"/>
      <c r="O115"/>
      <c r="P115" s="324"/>
      <c r="Q115" s="324"/>
      <c r="R115" s="324"/>
    </row>
    <row r="116" spans="1:18" s="219" customFormat="1" ht="12.75" hidden="1" customHeight="1" outlineLevel="1">
      <c r="A116" s="63"/>
      <c r="B116" s="63"/>
      <c r="C116" s="67"/>
      <c r="D116" s="65"/>
      <c r="E116" s="118" t="str">
        <f xml:space="preserve"> E$106</f>
        <v>Forecast volume of sludge (FTDS)</v>
      </c>
      <c r="F116" s="27">
        <f xml:space="preserve"> F$106</f>
        <v>1864000</v>
      </c>
      <c r="G116" s="206" t="str">
        <f xml:space="preserve"> G$106</f>
        <v>TDS</v>
      </c>
      <c r="H116" s="118"/>
      <c r="I116" s="118"/>
      <c r="J116" s="118"/>
      <c r="K116" s="118"/>
      <c r="L116" s="118"/>
      <c r="M116" s="118"/>
      <c r="N116" s="118"/>
      <c r="O116"/>
      <c r="P116" s="324"/>
      <c r="Q116" s="324"/>
      <c r="R116" s="324"/>
    </row>
    <row r="117" spans="1:18" s="219" customFormat="1" ht="12.75" hidden="1" customHeight="1" outlineLevel="1">
      <c r="A117" s="63"/>
      <c r="B117" s="63"/>
      <c r="C117" s="67"/>
      <c r="D117" s="65"/>
      <c r="E117" s="118" t="s">
        <v>263</v>
      </c>
      <c r="F117" s="205">
        <f xml:space="preserve"> IF( F115 = 0, 0, ABS(( F115 - F116 ) / F116 ))</f>
        <v>0</v>
      </c>
      <c r="G117" s="206" t="s">
        <v>166</v>
      </c>
      <c r="H117" s="118"/>
      <c r="I117" s="118"/>
      <c r="J117" s="118"/>
      <c r="K117" s="118"/>
      <c r="L117" s="118"/>
      <c r="M117" s="118"/>
      <c r="N117" s="118"/>
      <c r="O117"/>
      <c r="P117" s="324"/>
      <c r="Q117" s="324"/>
      <c r="R117" s="324"/>
    </row>
    <row r="118" spans="1:18" s="219" customFormat="1" ht="12.75" hidden="1" customHeight="1" outlineLevel="1">
      <c r="A118" s="63"/>
      <c r="B118" s="63"/>
      <c r="C118" s="67"/>
      <c r="D118" s="65"/>
      <c r="E118" s="118"/>
      <c r="F118" s="118"/>
      <c r="G118" s="206"/>
      <c r="H118" s="118"/>
      <c r="I118" s="118"/>
      <c r="J118" s="118"/>
      <c r="K118" s="118"/>
      <c r="L118" s="118"/>
      <c r="M118" s="118"/>
      <c r="N118" s="118"/>
      <c r="O118"/>
      <c r="P118" s="324"/>
      <c r="Q118" s="324"/>
      <c r="R118" s="324"/>
    </row>
    <row r="119" spans="1:18" s="219" customFormat="1" ht="12.75" hidden="1" customHeight="1" outlineLevel="1">
      <c r="A119" s="63"/>
      <c r="B119" s="63" t="s">
        <v>264</v>
      </c>
      <c r="C119" s="67"/>
      <c r="D119" s="65"/>
      <c r="E119" s="118"/>
      <c r="F119" s="118"/>
      <c r="G119" s="206"/>
      <c r="H119" s="118"/>
      <c r="I119" s="118"/>
      <c r="J119" s="118"/>
      <c r="K119" s="118"/>
      <c r="L119" s="118"/>
      <c r="M119" s="118"/>
      <c r="N119" s="118"/>
      <c r="O119"/>
      <c r="P119" s="324"/>
      <c r="Q119" s="324"/>
      <c r="R119" s="324"/>
    </row>
    <row r="120" spans="1:18" s="219" customFormat="1" ht="12.75" hidden="1" customHeight="1" outlineLevel="1">
      <c r="A120" s="63"/>
      <c r="B120" s="63"/>
      <c r="C120" s="67"/>
      <c r="D120" s="65"/>
      <c r="E120" s="118"/>
      <c r="F120" s="118"/>
      <c r="G120" s="206"/>
      <c r="H120" s="118"/>
      <c r="I120" s="118"/>
      <c r="J120" s="118"/>
      <c r="K120" s="118"/>
      <c r="L120" s="118"/>
      <c r="M120" s="118"/>
      <c r="N120" s="118"/>
      <c r="O120"/>
      <c r="P120" s="324"/>
      <c r="Q120" s="324"/>
      <c r="R120" s="324"/>
    </row>
    <row r="121" spans="1:18" s="403" customFormat="1" ht="12.75" hidden="1" customHeight="1" outlineLevel="1">
      <c r="A121" s="383"/>
      <c r="B121" s="383"/>
      <c r="C121" s="411"/>
      <c r="D121" s="408"/>
      <c r="E121" s="386" t="str">
        <f xml:space="preserve"> InputsR!E$29</f>
        <v>Deadband</v>
      </c>
      <c r="F121" s="388">
        <f xml:space="preserve"> InputsR!F$29</f>
        <v>0.06</v>
      </c>
      <c r="G121" s="420" t="str">
        <f xml:space="preserve"> InputsR!G$29</f>
        <v>%</v>
      </c>
      <c r="H121" s="386"/>
      <c r="I121" s="386"/>
      <c r="J121" s="386"/>
      <c r="K121" s="386"/>
      <c r="L121" s="386"/>
      <c r="M121" s="386"/>
      <c r="N121" s="386"/>
      <c r="O121" s="387"/>
    </row>
    <row r="122" spans="1:18" s="219" customFormat="1" ht="12.75" hidden="1" customHeight="1" outlineLevel="1">
      <c r="A122" s="63"/>
      <c r="B122" s="63"/>
      <c r="C122" s="67"/>
      <c r="D122" s="65"/>
      <c r="E122" s="118" t="str">
        <f xml:space="preserve"> E$117</f>
        <v>Forecast Error %</v>
      </c>
      <c r="F122" s="205">
        <f xml:space="preserve"> F$117</f>
        <v>0</v>
      </c>
      <c r="G122" s="118" t="str">
        <f xml:space="preserve"> G$117</f>
        <v>%</v>
      </c>
      <c r="H122" s="118"/>
      <c r="I122" s="205"/>
      <c r="J122" s="118"/>
      <c r="K122" s="118"/>
      <c r="L122" s="118"/>
      <c r="M122" s="118"/>
      <c r="N122" s="118"/>
      <c r="O122"/>
      <c r="P122" s="324"/>
      <c r="Q122" s="324"/>
      <c r="R122" s="324"/>
    </row>
    <row r="123" spans="1:18" s="182" customFormat="1" ht="12.75" hidden="1" customHeight="1" outlineLevel="1">
      <c r="A123" s="66"/>
      <c r="B123" s="66"/>
      <c r="C123" s="67"/>
      <c r="D123" s="165"/>
      <c r="E123" s="216" t="s">
        <v>265</v>
      </c>
      <c r="F123" s="217" t="b">
        <f xml:space="preserve"> IF( F122 &gt;= F121, TRUE, FALSE)</f>
        <v>0</v>
      </c>
      <c r="G123" s="220" t="s">
        <v>266</v>
      </c>
      <c r="H123" s="216"/>
      <c r="I123" s="216"/>
      <c r="J123" s="216"/>
      <c r="K123" s="216"/>
      <c r="L123" s="216"/>
      <c r="M123" s="216"/>
      <c r="N123" s="216"/>
      <c r="O123" s="105"/>
    </row>
    <row r="124" spans="1:18" s="123" customFormat="1" ht="12.75" hidden="1" customHeight="1" outlineLevel="1">
      <c r="A124" s="63"/>
      <c r="B124" s="63"/>
      <c r="C124" s="67"/>
      <c r="D124" s="65"/>
      <c r="E124" s="221"/>
      <c r="F124" s="205"/>
      <c r="G124" s="206"/>
      <c r="H124" s="118"/>
      <c r="I124" s="118"/>
      <c r="J124" s="118"/>
      <c r="K124" s="118"/>
      <c r="L124" s="118"/>
      <c r="M124" s="118"/>
      <c r="N124" s="118"/>
      <c r="O124"/>
    </row>
    <row r="125" spans="1:18" s="403" customFormat="1" ht="12.75" hidden="1" customHeight="1" outlineLevel="1">
      <c r="A125" s="383"/>
      <c r="B125" s="383"/>
      <c r="C125" s="411"/>
      <c r="D125" s="408"/>
      <c r="E125" s="386" t="str">
        <f xml:space="preserve"> InputsR!E$27</f>
        <v>Penalty rate</v>
      </c>
      <c r="F125" s="388">
        <f xml:space="preserve"> InputsR!F$27</f>
        <v>0.1</v>
      </c>
      <c r="G125" s="386" t="str">
        <f xml:space="preserve"> InputsR!G$27</f>
        <v>%</v>
      </c>
      <c r="H125" s="386"/>
      <c r="I125" s="386"/>
      <c r="J125" s="386"/>
      <c r="K125" s="386"/>
      <c r="L125" s="386"/>
      <c r="M125" s="386"/>
      <c r="N125" s="386"/>
      <c r="O125" s="387"/>
    </row>
    <row r="126" spans="1:18" s="394" customFormat="1" hidden="1" outlineLevel="1">
      <c r="A126" s="389"/>
      <c r="B126" s="389"/>
      <c r="C126" s="390"/>
      <c r="D126" s="391"/>
      <c r="E126" s="421" t="str">
        <f xml:space="preserve"> InputsR!E$19</f>
        <v>Revised unadjusted revenue (URt) - 2022 - 23 FYA (CPIH deflated)</v>
      </c>
      <c r="F126" s="393">
        <f xml:space="preserve"> InputsR!F$19</f>
        <v>0</v>
      </c>
      <c r="G126" s="393" t="str">
        <f xml:space="preserve"> InputsR!G$19</f>
        <v>£m</v>
      </c>
      <c r="H126" s="404">
        <f xml:space="preserve"> InputsR!H$19</f>
        <v>1202.5691914103822</v>
      </c>
      <c r="I126" s="393">
        <f xml:space="preserve"> InputsR!I$19</f>
        <v>0</v>
      </c>
      <c r="J126" s="393">
        <f xml:space="preserve"> InputsR!J$19</f>
        <v>0</v>
      </c>
      <c r="K126" s="393">
        <f xml:space="preserve"> InputsR!K$19</f>
        <v>0</v>
      </c>
      <c r="L126" s="393">
        <f xml:space="preserve"> InputsR!L$19</f>
        <v>0</v>
      </c>
      <c r="M126" s="393">
        <f xml:space="preserve"> InputsR!M$19</f>
        <v>0</v>
      </c>
      <c r="N126" s="404">
        <f xml:space="preserve"> InputsR!N$19</f>
        <v>237.83799999999999</v>
      </c>
      <c r="O126" s="404">
        <f xml:space="preserve"> InputsR!O$19</f>
        <v>236.87051211188228</v>
      </c>
      <c r="P126" s="404">
        <f xml:space="preserve"> InputsR!P$19</f>
        <v>240.80367929850001</v>
      </c>
      <c r="Q126" s="404">
        <f xml:space="preserve"> InputsR!Q$19</f>
        <v>242.68799999999999</v>
      </c>
      <c r="R126" s="404">
        <f xml:space="preserve"> InputsR!R$19</f>
        <v>244.369</v>
      </c>
    </row>
    <row r="127" spans="1:18" s="223" customFormat="1" ht="12.75" hidden="1" customHeight="1" outlineLevel="1">
      <c r="A127" s="66"/>
      <c r="B127" s="66"/>
      <c r="C127" s="67"/>
      <c r="D127" s="165"/>
      <c r="E127" s="216" t="str">
        <f xml:space="preserve"> E$117</f>
        <v>Forecast Error %</v>
      </c>
      <c r="F127" s="217">
        <f xml:space="preserve"> F$117</f>
        <v>0</v>
      </c>
      <c r="G127" s="216" t="str">
        <f xml:space="preserve"> G$117</f>
        <v>%</v>
      </c>
      <c r="H127" s="216"/>
      <c r="I127" s="216"/>
      <c r="J127" s="216"/>
      <c r="K127" s="216"/>
      <c r="L127" s="216"/>
      <c r="M127" s="216"/>
      <c r="N127" s="216"/>
      <c r="O127" s="105"/>
      <c r="P127" s="329"/>
      <c r="Q127" s="329"/>
      <c r="R127" s="329"/>
    </row>
    <row r="128" spans="1:18" s="219" customFormat="1" ht="12.75" hidden="1" customHeight="1" outlineLevel="1">
      <c r="A128" s="63"/>
      <c r="B128" s="63"/>
      <c r="C128" s="67"/>
      <c r="D128" s="65"/>
      <c r="E128" s="118" t="str">
        <f xml:space="preserve"> E$123</f>
        <v>Penalty required ?</v>
      </c>
      <c r="F128" s="118" t="b">
        <f xml:space="preserve"> F$123</f>
        <v>0</v>
      </c>
      <c r="G128" s="118" t="str">
        <f xml:space="preserve"> G$123</f>
        <v>Boolean</v>
      </c>
      <c r="H128" s="118"/>
      <c r="I128" s="118"/>
      <c r="J128" s="118"/>
      <c r="K128" s="118"/>
      <c r="L128" s="118"/>
      <c r="M128" s="118"/>
      <c r="N128" s="118"/>
      <c r="O128"/>
      <c r="P128" s="324"/>
      <c r="Q128" s="324"/>
      <c r="R128" s="324"/>
    </row>
    <row r="129" spans="1:18" s="428" customFormat="1" ht="15" hidden="1" customHeight="1" outlineLevel="1" thickBot="1">
      <c r="A129" s="343"/>
      <c r="B129" s="343"/>
      <c r="C129" s="345"/>
      <c r="D129" s="424"/>
      <c r="E129" s="425" t="s">
        <v>267</v>
      </c>
      <c r="F129" s="425">
        <f xml:space="preserve"> IF($F128 = FALSE, 0, $F125 * $H126 * $F$127 * -1)</f>
        <v>0</v>
      </c>
      <c r="G129" s="425" t="s">
        <v>162</v>
      </c>
      <c r="H129" s="425"/>
      <c r="I129" s="425"/>
      <c r="J129" s="427"/>
      <c r="K129" s="427"/>
      <c r="L129" s="427"/>
      <c r="M129" s="427"/>
      <c r="N129" s="427"/>
      <c r="O129" s="427"/>
      <c r="P129" s="427"/>
      <c r="Q129" s="427"/>
      <c r="R129" s="425"/>
    </row>
    <row r="130" spans="1:18" ht="15" customHeight="1">
      <c r="A130" s="175"/>
      <c r="B130" s="175"/>
      <c r="C130" s="167"/>
      <c r="D130" s="168"/>
      <c r="E130" s="155"/>
      <c r="F130" s="155"/>
      <c r="G130" s="155"/>
      <c r="H130" s="155"/>
      <c r="I130" s="176"/>
      <c r="J130" s="176"/>
      <c r="K130" s="176"/>
      <c r="L130" s="176"/>
      <c r="M130" s="176"/>
      <c r="N130" s="176"/>
      <c r="O130" s="176"/>
      <c r="P130" s="176"/>
      <c r="Q130" s="176"/>
      <c r="R130" s="176"/>
    </row>
    <row r="131" spans="1:18">
      <c r="A131" s="85" t="s">
        <v>231</v>
      </c>
      <c r="B131" s="85"/>
      <c r="C131" s="86"/>
      <c r="D131" s="178"/>
      <c r="E131" s="86"/>
      <c r="F131" s="87"/>
      <c r="G131" s="179"/>
      <c r="H131" s="85"/>
      <c r="I131" s="85"/>
      <c r="J131" s="180"/>
      <c r="K131" s="180"/>
      <c r="L131" s="85"/>
      <c r="M131" s="85"/>
      <c r="N131" s="85"/>
      <c r="O131" s="85"/>
      <c r="P131" s="85"/>
      <c r="Q131" s="85"/>
      <c r="R131" s="85"/>
    </row>
    <row r="132" spans="1:18">
      <c r="A132" s="75"/>
      <c r="B132" s="75"/>
      <c r="C132" s="75"/>
      <c r="D132" s="75"/>
      <c r="E132" s="75"/>
      <c r="F132" s="75"/>
      <c r="G132" s="75"/>
      <c r="H132" s="75"/>
      <c r="I132" s="75"/>
      <c r="J132" s="75"/>
      <c r="K132" s="75"/>
      <c r="L132" s="75"/>
      <c r="M132" s="75"/>
      <c r="N132" s="75"/>
      <c r="O132" s="75"/>
      <c r="P132" s="75"/>
      <c r="Q132" s="75"/>
      <c r="R132" s="75"/>
    </row>
    <row r="133" spans="1:18" hidden="1">
      <c r="A133"/>
      <c r="B133"/>
      <c r="C133"/>
      <c r="D133"/>
      <c r="E133"/>
      <c r="F133"/>
      <c r="G133"/>
      <c r="H133"/>
      <c r="I133"/>
      <c r="J133"/>
      <c r="K133"/>
      <c r="L133"/>
      <c r="M133"/>
      <c r="N133"/>
      <c r="O133"/>
      <c r="P133"/>
      <c r="Q133"/>
      <c r="R133"/>
    </row>
    <row r="134" spans="1:18" hidden="1">
      <c r="A134"/>
      <c r="B134"/>
      <c r="C134"/>
      <c r="D134"/>
      <c r="E134"/>
      <c r="F134"/>
      <c r="G134"/>
      <c r="H134"/>
      <c r="I134"/>
      <c r="J134"/>
      <c r="K134"/>
      <c r="L134"/>
      <c r="M134"/>
      <c r="N134"/>
      <c r="O134"/>
      <c r="P134"/>
      <c r="Q134"/>
      <c r="R134"/>
    </row>
    <row r="135" spans="1:18" hidden="1">
      <c r="A135"/>
      <c r="B135"/>
      <c r="C135"/>
      <c r="D135"/>
      <c r="E135"/>
      <c r="F135"/>
      <c r="G135"/>
      <c r="H135"/>
      <c r="I135"/>
      <c r="J135"/>
      <c r="K135"/>
      <c r="L135"/>
      <c r="M135"/>
      <c r="N135"/>
      <c r="O135"/>
      <c r="P135"/>
      <c r="Q135"/>
      <c r="R135"/>
    </row>
    <row r="136" spans="1:18" hidden="1">
      <c r="A136"/>
      <c r="B136"/>
      <c r="C136"/>
      <c r="D136"/>
      <c r="E136"/>
      <c r="F136"/>
      <c r="G136"/>
      <c r="H136"/>
      <c r="I136"/>
      <c r="J136"/>
      <c r="K136"/>
      <c r="L136"/>
      <c r="M136"/>
      <c r="N136"/>
      <c r="O136"/>
      <c r="P136"/>
      <c r="Q136"/>
      <c r="R136"/>
    </row>
    <row r="137" spans="1:18" hidden="1">
      <c r="A137"/>
      <c r="B137"/>
      <c r="C137"/>
      <c r="D137"/>
      <c r="E137"/>
      <c r="F137"/>
      <c r="G137"/>
      <c r="H137"/>
      <c r="I137"/>
      <c r="J137"/>
      <c r="K137"/>
      <c r="L137"/>
      <c r="M137"/>
      <c r="N137"/>
      <c r="O137"/>
      <c r="P137"/>
      <c r="Q137"/>
      <c r="R137"/>
    </row>
    <row r="138" spans="1:18" hidden="1">
      <c r="A138"/>
      <c r="B138"/>
      <c r="C138"/>
      <c r="D138"/>
      <c r="E138"/>
      <c r="F138"/>
      <c r="G138"/>
      <c r="H138"/>
      <c r="I138"/>
      <c r="J138"/>
      <c r="K138"/>
      <c r="L138"/>
      <c r="M138"/>
      <c r="N138"/>
      <c r="O138"/>
      <c r="P138"/>
      <c r="Q138"/>
      <c r="R138"/>
    </row>
    <row r="139" spans="1:18" hidden="1">
      <c r="A139"/>
      <c r="B139"/>
      <c r="C139"/>
      <c r="D139"/>
      <c r="E139"/>
      <c r="F139"/>
      <c r="G139"/>
      <c r="H139"/>
      <c r="I139"/>
      <c r="J139"/>
      <c r="K139"/>
      <c r="L139"/>
      <c r="M139"/>
      <c r="N139"/>
      <c r="O139"/>
      <c r="P139"/>
      <c r="Q139"/>
      <c r="R139"/>
    </row>
    <row r="140" spans="1:18" hidden="1">
      <c r="A140"/>
      <c r="B140"/>
      <c r="C140"/>
      <c r="D140"/>
      <c r="E140"/>
      <c r="F140"/>
      <c r="G140"/>
      <c r="H140"/>
      <c r="I140"/>
      <c r="J140"/>
      <c r="K140"/>
      <c r="L140"/>
      <c r="M140"/>
      <c r="N140"/>
      <c r="O140"/>
      <c r="P140"/>
      <c r="Q140"/>
      <c r="R140"/>
    </row>
    <row r="141" spans="1:18" hidden="1">
      <c r="A141"/>
      <c r="B141"/>
      <c r="C141"/>
      <c r="D141"/>
      <c r="E141"/>
      <c r="F141"/>
      <c r="G141"/>
      <c r="H141"/>
      <c r="I141"/>
      <c r="J141"/>
      <c r="K141"/>
      <c r="L141"/>
      <c r="M141"/>
      <c r="N141"/>
      <c r="O141"/>
      <c r="P141"/>
      <c r="Q141"/>
      <c r="R141"/>
    </row>
    <row r="142" spans="1:18" hidden="1">
      <c r="A142"/>
      <c r="B142"/>
      <c r="C142"/>
      <c r="D142"/>
      <c r="E142"/>
      <c r="F142"/>
      <c r="G142"/>
      <c r="H142"/>
      <c r="I142"/>
      <c r="J142"/>
      <c r="K142"/>
      <c r="L142"/>
      <c r="M142"/>
      <c r="N142"/>
      <c r="O142"/>
      <c r="P142"/>
      <c r="Q142"/>
      <c r="R142"/>
    </row>
    <row r="143" spans="1:18" hidden="1">
      <c r="A143"/>
      <c r="B143"/>
      <c r="C143"/>
      <c r="D143"/>
      <c r="E143"/>
      <c r="F143"/>
      <c r="G143"/>
      <c r="H143"/>
      <c r="I143"/>
      <c r="J143"/>
      <c r="K143"/>
      <c r="L143"/>
      <c r="M143"/>
      <c r="N143"/>
      <c r="O143"/>
      <c r="P143"/>
      <c r="Q143"/>
      <c r="R143"/>
    </row>
    <row r="144" spans="1:18" hidden="1">
      <c r="A144"/>
      <c r="B144"/>
      <c r="C144"/>
      <c r="D144"/>
      <c r="E144"/>
      <c r="F144"/>
      <c r="G144"/>
      <c r="H144"/>
      <c r="I144"/>
      <c r="J144"/>
      <c r="K144"/>
      <c r="L144"/>
      <c r="M144"/>
      <c r="N144"/>
      <c r="O144"/>
      <c r="P144"/>
      <c r="Q144"/>
      <c r="R144"/>
    </row>
    <row r="145" customFormat="1" hidden="1"/>
    <row r="146" customFormat="1" hidden="1"/>
    <row r="147" customFormat="1" hidden="1"/>
    <row r="148" customFormat="1" hidden="1"/>
    <row r="149" customFormat="1" hidden="1"/>
    <row r="150" customFormat="1" hidden="1"/>
    <row r="151" customFormat="1" hidden="1"/>
    <row r="152" customFormat="1" hidden="1"/>
    <row r="153" customFormat="1" hidden="1"/>
    <row r="154" customFormat="1" hidden="1"/>
    <row r="155" customFormat="1" hidden="1"/>
    <row r="156" customFormat="1" hidden="1"/>
    <row r="157" customFormat="1" hidden="1"/>
    <row r="158" customFormat="1" hidden="1"/>
    <row r="159" customFormat="1" hidden="1"/>
    <row r="160" customFormat="1" hidden="1"/>
    <row r="161" customFormat="1" hidden="1"/>
    <row r="162" customFormat="1" hidden="1"/>
    <row r="163" customFormat="1" hidden="1"/>
    <row r="164" customFormat="1" hidden="1"/>
    <row r="165" customFormat="1" hidden="1"/>
    <row r="166" customFormat="1" hidden="1"/>
    <row r="167" customFormat="1" hidden="1"/>
    <row r="168" customFormat="1" hidden="1"/>
    <row r="169" customFormat="1" hidden="1"/>
    <row r="170" customFormat="1" hidden="1"/>
    <row r="171" customFormat="1" hidden="1"/>
    <row r="172" customFormat="1" hidden="1"/>
    <row r="173" customFormat="1" hidden="1"/>
    <row r="174" customFormat="1" hidden="1"/>
    <row r="175" customFormat="1" hidden="1"/>
    <row r="176" customFormat="1" hidden="1"/>
    <row r="177" customFormat="1" hidden="1"/>
    <row r="178" customFormat="1" hidden="1"/>
    <row r="179" customFormat="1" hidden="1"/>
    <row r="180" customFormat="1" hidden="1"/>
    <row r="181" customFormat="1" hidden="1"/>
    <row r="182" customFormat="1" hidden="1"/>
    <row r="183" customFormat="1" hidden="1"/>
    <row r="184" customFormat="1" hidden="1"/>
    <row r="185" customFormat="1" hidden="1"/>
    <row r="186" customFormat="1" hidden="1"/>
    <row r="187" customFormat="1" hidden="1"/>
    <row r="188" customFormat="1" hidden="1"/>
    <row r="189" customFormat="1" hidden="1"/>
    <row r="190" customFormat="1" hidden="1"/>
    <row r="191" customFormat="1" hidden="1"/>
    <row r="192" customFormat="1" hidden="1"/>
    <row r="193" customFormat="1" hidden="1"/>
    <row r="194" customFormat="1" hidden="1"/>
    <row r="195" customFormat="1" hidden="1"/>
    <row r="196" customFormat="1" hidden="1"/>
    <row r="197" customFormat="1" hidden="1"/>
    <row r="198" customFormat="1" hidden="1"/>
    <row r="199" customFormat="1" hidden="1"/>
    <row r="200" customFormat="1" hidden="1"/>
    <row r="201" customFormat="1" hidden="1"/>
    <row r="202" customFormat="1" hidden="1"/>
    <row r="203" customFormat="1" hidden="1"/>
    <row r="204" customFormat="1" hidden="1"/>
    <row r="205" customFormat="1" hidden="1"/>
    <row r="206" customFormat="1" hidden="1"/>
    <row r="207" customFormat="1" hidden="1"/>
    <row r="208" customFormat="1" hidden="1"/>
    <row r="209" customFormat="1" hidden="1"/>
    <row r="210" customFormat="1" hidden="1"/>
    <row r="211" customFormat="1" hidden="1"/>
    <row r="212" customFormat="1" hidden="1"/>
    <row r="213" customFormat="1" hidden="1"/>
    <row r="214" customFormat="1" hidden="1"/>
    <row r="215" customFormat="1" hidden="1"/>
    <row r="216" customFormat="1" hidden="1"/>
    <row r="217" customFormat="1" hidden="1"/>
    <row r="218" customFormat="1" hidden="1"/>
    <row r="219" customFormat="1" hidden="1"/>
    <row r="220" customFormat="1" hidden="1"/>
    <row r="221" customFormat="1" hidden="1"/>
    <row r="222" customFormat="1" hidden="1"/>
    <row r="223" customFormat="1" hidden="1"/>
    <row r="224" customFormat="1" hidden="1"/>
    <row r="225" customFormat="1" hidden="1"/>
    <row r="226" customFormat="1" hidden="1"/>
    <row r="227" customFormat="1" hidden="1"/>
    <row r="228" customFormat="1" hidden="1"/>
    <row r="229" customFormat="1" hidden="1"/>
    <row r="230" customFormat="1" hidden="1"/>
    <row r="231" customFormat="1" hidden="1"/>
    <row r="232" customFormat="1" hidden="1"/>
    <row r="233" customFormat="1" hidden="1"/>
    <row r="234" customFormat="1" hidden="1"/>
    <row r="235" customFormat="1" hidden="1"/>
    <row r="236" customFormat="1" hidden="1"/>
    <row r="237" customFormat="1" hidden="1"/>
    <row r="238" customFormat="1" hidden="1"/>
    <row r="239" customFormat="1" hidden="1"/>
    <row r="240" customFormat="1" hidden="1"/>
    <row r="241" customFormat="1" hidden="1"/>
    <row r="242" customFormat="1" hidden="1"/>
    <row r="243" customFormat="1" hidden="1"/>
    <row r="244" customFormat="1" hidden="1"/>
    <row r="245" customFormat="1" hidden="1"/>
    <row r="246" customFormat="1" hidden="1"/>
    <row r="247" customFormat="1" hidden="1"/>
    <row r="248" customFormat="1" hidden="1"/>
    <row r="249" customFormat="1" hidden="1"/>
    <row r="250" customFormat="1" hidden="1"/>
    <row r="251" customFormat="1" hidden="1"/>
    <row r="252" customFormat="1" hidden="1"/>
    <row r="253" customFormat="1" hidden="1"/>
    <row r="254" customFormat="1" hidden="1"/>
    <row r="255" customFormat="1" hidden="1"/>
    <row r="256" customFormat="1" hidden="1"/>
    <row r="257" customFormat="1" hidden="1"/>
    <row r="258" customFormat="1" hidden="1"/>
    <row r="259" customFormat="1" hidden="1"/>
    <row r="260" customFormat="1" hidden="1"/>
    <row r="261" customFormat="1" hidden="1"/>
    <row r="262" customFormat="1" hidden="1"/>
    <row r="263" customFormat="1" hidden="1"/>
    <row r="264" customFormat="1" hidden="1"/>
    <row r="265" customFormat="1" hidden="1"/>
    <row r="266" customFormat="1" hidden="1"/>
    <row r="267" customFormat="1" hidden="1"/>
    <row r="268" customFormat="1" hidden="1"/>
    <row r="269" customFormat="1" hidden="1"/>
    <row r="270" customFormat="1" hidden="1"/>
    <row r="271" customFormat="1" hidden="1"/>
    <row r="272" customFormat="1" hidden="1"/>
    <row r="273" customFormat="1" hidden="1"/>
    <row r="274" customFormat="1" hidden="1"/>
    <row r="275" customFormat="1" hidden="1"/>
    <row r="276" customFormat="1" hidden="1"/>
    <row r="277" customFormat="1" hidden="1"/>
    <row r="278" customFormat="1" hidden="1"/>
    <row r="279" customFormat="1" hidden="1"/>
    <row r="280" customFormat="1" hidden="1"/>
    <row r="281" customFormat="1" hidden="1"/>
    <row r="282" customFormat="1" hidden="1"/>
    <row r="283" customFormat="1" hidden="1"/>
    <row r="284" customFormat="1" hidden="1"/>
    <row r="285" customFormat="1" hidden="1"/>
    <row r="286" customFormat="1" hidden="1"/>
    <row r="287" customFormat="1" hidden="1"/>
    <row r="288" customFormat="1" hidden="1"/>
    <row r="289" customFormat="1" hidden="1"/>
    <row r="290" customFormat="1" hidden="1"/>
    <row r="291" customFormat="1" hidden="1"/>
    <row r="292" customFormat="1" hidden="1"/>
    <row r="293" customFormat="1" hidden="1"/>
    <row r="294" customFormat="1" hidden="1"/>
    <row r="295" customFormat="1" hidden="1"/>
    <row r="296" customFormat="1" hidden="1"/>
    <row r="297" customFormat="1" hidden="1"/>
    <row r="298" customFormat="1" hidden="1"/>
    <row r="299" customFormat="1" hidden="1"/>
    <row r="300" customFormat="1" hidden="1"/>
    <row r="301" customFormat="1" hidden="1"/>
    <row r="302" customFormat="1" hidden="1"/>
    <row r="303" customFormat="1" hidden="1"/>
    <row r="304" customFormat="1" hidden="1"/>
    <row r="305" customFormat="1" hidden="1"/>
    <row r="306" customFormat="1" hidden="1"/>
    <row r="307" customFormat="1" hidden="1"/>
    <row r="308" customFormat="1" hidden="1"/>
    <row r="309" customFormat="1" hidden="1"/>
    <row r="310" customFormat="1" hidden="1"/>
    <row r="311" customFormat="1" hidden="1"/>
    <row r="312" customFormat="1" hidden="1"/>
    <row r="313" customFormat="1" hidden="1"/>
    <row r="314" customFormat="1" hidden="1"/>
    <row r="315" customFormat="1" hidden="1"/>
    <row r="316" customFormat="1" hidden="1"/>
    <row r="317" customFormat="1" hidden="1"/>
    <row r="318" customFormat="1" hidden="1"/>
    <row r="319" customFormat="1" hidden="1"/>
    <row r="320" customFormat="1" hidden="1"/>
    <row r="321" customFormat="1" hidden="1"/>
    <row r="322" customFormat="1" hidden="1"/>
    <row r="323" customFormat="1" hidden="1"/>
    <row r="324" customFormat="1" hidden="1"/>
    <row r="325" customFormat="1" hidden="1"/>
    <row r="326" customFormat="1" hidden="1"/>
    <row r="327" customFormat="1" hidden="1"/>
    <row r="328" customFormat="1" hidden="1"/>
    <row r="329" customFormat="1" hidden="1"/>
    <row r="330" customFormat="1" hidden="1"/>
    <row r="331" customFormat="1" hidden="1"/>
    <row r="332" customFormat="1" hidden="1"/>
    <row r="333" customFormat="1" hidden="1"/>
    <row r="334" customFormat="1" hidden="1"/>
    <row r="335" customFormat="1" hidden="1"/>
    <row r="336" customFormat="1" hidden="1"/>
    <row r="337" customFormat="1" hidden="1"/>
    <row r="338" customFormat="1" hidden="1"/>
    <row r="339" customFormat="1" hidden="1"/>
    <row r="340" customFormat="1" hidden="1"/>
    <row r="341" customFormat="1" hidden="1"/>
    <row r="342" customFormat="1" hidden="1"/>
    <row r="343" customFormat="1" hidden="1"/>
    <row r="344" customFormat="1" hidden="1"/>
    <row r="345" customFormat="1" hidden="1"/>
    <row r="346" customFormat="1" hidden="1"/>
    <row r="347" customFormat="1" hidden="1"/>
    <row r="348" customFormat="1" hidden="1"/>
    <row r="349" customFormat="1" hidden="1"/>
    <row r="350" customFormat="1" hidden="1"/>
    <row r="351" customFormat="1" hidden="1"/>
    <row r="352" customFormat="1" hidden="1"/>
    <row r="353" customFormat="1" hidden="1"/>
    <row r="354" customFormat="1" hidden="1"/>
    <row r="355" customFormat="1" hidden="1"/>
    <row r="356" customFormat="1" hidden="1"/>
    <row r="357" customFormat="1" hidden="1"/>
    <row r="358" customFormat="1" hidden="1"/>
    <row r="359" customFormat="1" hidden="1"/>
    <row r="360" customFormat="1" hidden="1"/>
    <row r="361" customFormat="1" hidden="1"/>
    <row r="362" customFormat="1" hidden="1"/>
    <row r="363" customFormat="1" hidden="1"/>
    <row r="364" customFormat="1" hidden="1"/>
    <row r="365" customFormat="1" hidden="1"/>
    <row r="366" customFormat="1" hidden="1"/>
    <row r="367" customFormat="1" hidden="1"/>
    <row r="368" customFormat="1" hidden="1"/>
    <row r="369" customFormat="1" hidden="1"/>
    <row r="370" customFormat="1" hidden="1"/>
    <row r="371" customFormat="1" hidden="1"/>
    <row r="372" customFormat="1" hidden="1"/>
    <row r="373" customFormat="1" hidden="1"/>
    <row r="374" customFormat="1" hidden="1"/>
    <row r="375" customFormat="1" hidden="1"/>
    <row r="376" customFormat="1" hidden="1"/>
    <row r="377" customFormat="1" hidden="1"/>
    <row r="378" customFormat="1" hidden="1"/>
    <row r="379" customFormat="1" hidden="1"/>
    <row r="380" customFormat="1" hidden="1"/>
    <row r="381" customFormat="1" hidden="1"/>
    <row r="382" customFormat="1" hidden="1"/>
    <row r="383" customFormat="1" hidden="1"/>
    <row r="384" customFormat="1" hidden="1"/>
    <row r="385" customFormat="1" hidden="1"/>
    <row r="386" customFormat="1" hidden="1"/>
    <row r="387" customFormat="1" hidden="1"/>
    <row r="388" customFormat="1" hidden="1"/>
    <row r="389" customFormat="1" hidden="1"/>
    <row r="390" customFormat="1" hidden="1"/>
    <row r="391" customFormat="1" hidden="1"/>
    <row r="392" customFormat="1" hidden="1"/>
    <row r="393" customFormat="1" hidden="1"/>
    <row r="394" customFormat="1" hidden="1"/>
    <row r="395" customFormat="1" hidden="1"/>
    <row r="396" customFormat="1" hidden="1"/>
    <row r="397" customFormat="1" hidden="1"/>
    <row r="398" customFormat="1" hidden="1"/>
    <row r="399" customFormat="1" hidden="1"/>
    <row r="400" customFormat="1" hidden="1"/>
    <row r="401" customFormat="1" hidden="1"/>
    <row r="402" customFormat="1" hidden="1"/>
    <row r="403" customFormat="1" hidden="1"/>
    <row r="404" customFormat="1" hidden="1"/>
    <row r="405" customFormat="1" hidden="1"/>
    <row r="406" customFormat="1" hidden="1"/>
    <row r="407" customFormat="1" hidden="1"/>
    <row r="408" customFormat="1" hidden="1"/>
    <row r="409" customFormat="1" hidden="1"/>
    <row r="410" customFormat="1" hidden="1"/>
    <row r="411" customFormat="1" hidden="1"/>
    <row r="412" customFormat="1" hidden="1"/>
    <row r="413" customFormat="1" hidden="1"/>
    <row r="414" customFormat="1" hidden="1"/>
    <row r="415" customFormat="1" hidden="1"/>
    <row r="416" customFormat="1" hidden="1"/>
    <row r="417" spans="1:18" hidden="1">
      <c r="A417"/>
      <c r="B417"/>
      <c r="C417"/>
      <c r="D417"/>
      <c r="E417"/>
      <c r="F417"/>
      <c r="G417"/>
      <c r="H417"/>
      <c r="I417"/>
      <c r="J417"/>
      <c r="K417"/>
      <c r="L417"/>
      <c r="M417"/>
      <c r="N417"/>
      <c r="O417"/>
      <c r="P417"/>
      <c r="Q417"/>
      <c r="R417"/>
    </row>
    <row r="418" spans="1:18" hidden="1">
      <c r="Q418" s="324"/>
      <c r="R418" s="324"/>
    </row>
    <row r="419" spans="1:18" hidden="1">
      <c r="Q419" s="324"/>
      <c r="R419" s="324"/>
    </row>
    <row r="420" spans="1:18" hidden="1">
      <c r="A420"/>
      <c r="B420"/>
      <c r="C420"/>
      <c r="D420"/>
      <c r="E420"/>
      <c r="F420"/>
      <c r="G420"/>
      <c r="H420"/>
      <c r="I420"/>
      <c r="J420"/>
      <c r="K420"/>
      <c r="L420"/>
      <c r="M420"/>
      <c r="N420"/>
      <c r="O420"/>
      <c r="P420"/>
      <c r="Q420"/>
      <c r="R420"/>
    </row>
    <row r="421" spans="1:18" hidden="1">
      <c r="A421"/>
      <c r="B421"/>
      <c r="C421"/>
      <c r="D421"/>
      <c r="E421"/>
      <c r="F421"/>
      <c r="G421"/>
      <c r="H421"/>
      <c r="I421"/>
      <c r="J421"/>
      <c r="K421"/>
      <c r="L421"/>
      <c r="M421"/>
      <c r="N421"/>
      <c r="O421"/>
      <c r="P421"/>
      <c r="Q421"/>
      <c r="R421"/>
    </row>
    <row r="422" spans="1:18" hidden="1">
      <c r="A422"/>
      <c r="B422"/>
      <c r="C422"/>
      <c r="D422"/>
      <c r="E422"/>
      <c r="F422"/>
      <c r="G422"/>
      <c r="H422"/>
      <c r="I422"/>
      <c r="J422"/>
      <c r="K422"/>
      <c r="L422"/>
      <c r="M422"/>
      <c r="N422"/>
      <c r="O422"/>
      <c r="P422"/>
      <c r="Q422"/>
      <c r="R422"/>
    </row>
    <row r="423" spans="1:18" hidden="1">
      <c r="A423"/>
      <c r="B423"/>
      <c r="C423"/>
      <c r="D423"/>
      <c r="E423"/>
      <c r="F423"/>
      <c r="G423"/>
      <c r="H423"/>
      <c r="I423"/>
      <c r="J423"/>
      <c r="K423"/>
      <c r="L423"/>
      <c r="M423"/>
      <c r="N423"/>
      <c r="O423"/>
      <c r="P423"/>
      <c r="Q423"/>
      <c r="R423"/>
    </row>
    <row r="424" spans="1:18" hidden="1">
      <c r="A424"/>
      <c r="B424"/>
      <c r="C424"/>
      <c r="D424"/>
      <c r="E424"/>
      <c r="F424"/>
      <c r="G424"/>
      <c r="H424"/>
      <c r="I424"/>
      <c r="J424"/>
      <c r="K424"/>
      <c r="L424"/>
      <c r="M424"/>
      <c r="N424"/>
      <c r="O424"/>
      <c r="P424"/>
      <c r="Q424"/>
      <c r="R424"/>
    </row>
    <row r="425" spans="1:18" hidden="1">
      <c r="A425"/>
      <c r="B425"/>
      <c r="C425"/>
      <c r="D425"/>
      <c r="E425"/>
      <c r="F425"/>
      <c r="G425"/>
      <c r="H425"/>
      <c r="I425"/>
      <c r="J425"/>
      <c r="K425"/>
      <c r="L425"/>
      <c r="M425"/>
      <c r="N425"/>
      <c r="O425"/>
      <c r="P425"/>
      <c r="Q425"/>
      <c r="R425"/>
    </row>
    <row r="426" spans="1:18" hidden="1">
      <c r="A426"/>
      <c r="B426"/>
      <c r="C426"/>
      <c r="D426"/>
      <c r="E426"/>
      <c r="F426"/>
      <c r="G426"/>
      <c r="H426"/>
      <c r="I426"/>
      <c r="J426"/>
      <c r="K426"/>
      <c r="L426"/>
      <c r="M426"/>
      <c r="N426"/>
      <c r="O426"/>
      <c r="P426"/>
      <c r="Q426"/>
      <c r="R426"/>
    </row>
    <row r="427" spans="1:18" hidden="1">
      <c r="A427"/>
      <c r="B427"/>
      <c r="C427"/>
      <c r="D427"/>
      <c r="E427"/>
      <c r="F427"/>
      <c r="G427"/>
      <c r="H427"/>
      <c r="I427"/>
      <c r="J427"/>
      <c r="K427"/>
      <c r="L427"/>
      <c r="M427"/>
      <c r="N427"/>
      <c r="O427"/>
      <c r="P427"/>
      <c r="Q427"/>
      <c r="R427"/>
    </row>
    <row r="428" spans="1:18" hidden="1">
      <c r="A428"/>
      <c r="B428"/>
      <c r="C428"/>
      <c r="D428"/>
      <c r="E428"/>
      <c r="F428"/>
      <c r="G428"/>
      <c r="H428"/>
      <c r="I428"/>
      <c r="J428"/>
      <c r="K428"/>
      <c r="L428"/>
      <c r="M428"/>
      <c r="N428"/>
      <c r="O428"/>
      <c r="P428"/>
      <c r="Q428"/>
      <c r="R428"/>
    </row>
    <row r="429" spans="1:18" hidden="1">
      <c r="A429"/>
      <c r="B429"/>
      <c r="C429"/>
      <c r="D429"/>
      <c r="E429"/>
      <c r="F429"/>
      <c r="G429"/>
      <c r="H429"/>
      <c r="I429"/>
      <c r="J429"/>
      <c r="K429"/>
      <c r="L429"/>
      <c r="M429"/>
      <c r="N429"/>
      <c r="O429"/>
      <c r="P429"/>
      <c r="Q429"/>
      <c r="R429"/>
    </row>
    <row r="430" spans="1:18" hidden="1">
      <c r="A430"/>
      <c r="B430"/>
      <c r="C430"/>
      <c r="D430"/>
      <c r="E430"/>
      <c r="F430"/>
      <c r="G430"/>
      <c r="H430"/>
      <c r="I430"/>
      <c r="J430"/>
      <c r="K430"/>
      <c r="L430"/>
      <c r="M430"/>
      <c r="N430"/>
      <c r="O430"/>
      <c r="P430"/>
      <c r="Q430"/>
      <c r="R430"/>
    </row>
    <row r="431" spans="1:18" hidden="1">
      <c r="A431"/>
      <c r="B431"/>
      <c r="C431"/>
      <c r="D431"/>
      <c r="E431"/>
      <c r="F431"/>
      <c r="G431"/>
      <c r="H431"/>
      <c r="I431"/>
      <c r="J431"/>
      <c r="K431"/>
      <c r="L431"/>
      <c r="M431"/>
      <c r="N431"/>
      <c r="O431"/>
      <c r="P431"/>
      <c r="Q431"/>
      <c r="R431"/>
    </row>
    <row r="432" spans="1:18" hidden="1">
      <c r="A432"/>
      <c r="B432"/>
      <c r="C432"/>
      <c r="D432"/>
      <c r="E432"/>
      <c r="F432"/>
      <c r="G432"/>
      <c r="H432"/>
      <c r="I432"/>
      <c r="J432"/>
      <c r="K432"/>
      <c r="L432"/>
      <c r="M432"/>
      <c r="N432"/>
      <c r="O432"/>
      <c r="P432"/>
      <c r="Q432"/>
      <c r="R432"/>
    </row>
    <row r="433" customFormat="1" hidden="1"/>
    <row r="434" customFormat="1" hidden="1"/>
    <row r="435" customFormat="1" hidden="1"/>
    <row r="436" customFormat="1" hidden="1"/>
    <row r="437" customFormat="1" hidden="1"/>
    <row r="438" customFormat="1" hidden="1"/>
    <row r="439" customFormat="1" hidden="1"/>
    <row r="440" customFormat="1" hidden="1"/>
    <row r="441" customFormat="1" hidden="1"/>
    <row r="442" customFormat="1" hidden="1"/>
    <row r="443" customFormat="1" hidden="1"/>
    <row r="444" customFormat="1" hidden="1"/>
    <row r="445" customFormat="1" hidden="1"/>
    <row r="446" customFormat="1" hidden="1"/>
    <row r="447" customFormat="1" hidden="1"/>
    <row r="448" customFormat="1" hidden="1"/>
    <row r="449" customFormat="1" hidden="1"/>
    <row r="450" customFormat="1" hidden="1"/>
    <row r="451" customFormat="1" hidden="1"/>
    <row r="452" customFormat="1" hidden="1"/>
    <row r="453" customFormat="1" hidden="1"/>
    <row r="454" customFormat="1" hidden="1"/>
    <row r="455" customFormat="1" hidden="1"/>
    <row r="456" customFormat="1" hidden="1"/>
    <row r="457" customFormat="1" hidden="1"/>
    <row r="458" customFormat="1" hidden="1"/>
    <row r="459" customFormat="1" hidden="1"/>
    <row r="460" customFormat="1" hidden="1"/>
    <row r="461" customFormat="1" hidden="1"/>
    <row r="462" customFormat="1" hidden="1"/>
    <row r="463" customFormat="1" hidden="1"/>
    <row r="464" customFormat="1" hidden="1"/>
    <row r="465" customFormat="1" hidden="1"/>
    <row r="466" customFormat="1" hidden="1"/>
    <row r="467" customFormat="1" hidden="1"/>
    <row r="468" customFormat="1" hidden="1"/>
    <row r="469" customFormat="1" hidden="1"/>
    <row r="470" customFormat="1" hidden="1"/>
    <row r="471" customFormat="1" hidden="1"/>
    <row r="472" customFormat="1" hidden="1"/>
    <row r="473" customFormat="1" hidden="1"/>
    <row r="474" customFormat="1" hidden="1"/>
    <row r="475" customFormat="1" hidden="1"/>
    <row r="476" customFormat="1" hidden="1"/>
    <row r="477" customFormat="1" hidden="1"/>
    <row r="478" customFormat="1" hidden="1"/>
    <row r="479" customFormat="1" hidden="1"/>
    <row r="480" customFormat="1" hidden="1"/>
    <row r="481" customFormat="1" hidden="1"/>
    <row r="482" customFormat="1" hidden="1"/>
    <row r="483" customFormat="1" hidden="1"/>
    <row r="484" customFormat="1" hidden="1"/>
    <row r="485" customFormat="1" hidden="1"/>
    <row r="486" customFormat="1" hidden="1"/>
    <row r="487" customFormat="1" hidden="1"/>
    <row r="488" customFormat="1" hidden="1"/>
    <row r="489" customFormat="1" hidden="1"/>
    <row r="490" customFormat="1" hidden="1"/>
    <row r="491" customFormat="1" hidden="1"/>
    <row r="492" customFormat="1" hidden="1"/>
    <row r="493" customFormat="1" hidden="1"/>
    <row r="494" customFormat="1" hidden="1"/>
    <row r="495" customFormat="1" hidden="1"/>
    <row r="496" customFormat="1" hidden="1"/>
    <row r="497" customFormat="1" hidden="1"/>
    <row r="498" customFormat="1" hidden="1"/>
    <row r="499" customFormat="1" hidden="1"/>
    <row r="500" customFormat="1" hidden="1"/>
    <row r="501" customFormat="1" hidden="1"/>
    <row r="502" customFormat="1" hidden="1"/>
    <row r="503" customFormat="1" hidden="1"/>
    <row r="504" customFormat="1" hidden="1"/>
    <row r="505" customFormat="1" hidden="1"/>
    <row r="506" customFormat="1" hidden="1"/>
    <row r="507" customFormat="1" hidden="1"/>
    <row r="508" customFormat="1" hidden="1"/>
    <row r="509" customFormat="1" hidden="1"/>
    <row r="510" customFormat="1" hidden="1"/>
    <row r="511" customFormat="1" hidden="1"/>
    <row r="512" customFormat="1" hidden="1"/>
    <row r="513" customFormat="1" hidden="1"/>
    <row r="514" customFormat="1" hidden="1"/>
    <row r="515" customFormat="1" hidden="1"/>
    <row r="516" customFormat="1" hidden="1"/>
    <row r="517" customFormat="1" hidden="1"/>
    <row r="518" customFormat="1" hidden="1"/>
    <row r="519" customFormat="1" hidden="1"/>
    <row r="520" customFormat="1" hidden="1"/>
    <row r="521" customFormat="1" hidden="1"/>
    <row r="522" customFormat="1" hidden="1"/>
    <row r="523" customFormat="1" hidden="1"/>
    <row r="524" customFormat="1" hidden="1"/>
    <row r="525" customFormat="1" hidden="1"/>
    <row r="526" customFormat="1" hidden="1"/>
    <row r="527" customFormat="1" hidden="1"/>
    <row r="528" customFormat="1" hidden="1"/>
    <row r="529" customFormat="1" hidden="1"/>
    <row r="530" customFormat="1" hidden="1"/>
    <row r="531" customFormat="1" hidden="1"/>
    <row r="532" customFormat="1" hidden="1"/>
    <row r="533" customFormat="1" hidden="1"/>
    <row r="534" customFormat="1" hidden="1"/>
    <row r="535" customFormat="1" hidden="1"/>
    <row r="536" customFormat="1" hidden="1"/>
    <row r="537" customFormat="1" hidden="1"/>
    <row r="538" customFormat="1" hidden="1"/>
    <row r="539" customFormat="1" hidden="1"/>
    <row r="540" customFormat="1" hidden="1"/>
    <row r="541" customFormat="1" hidden="1"/>
    <row r="542" customFormat="1" hidden="1"/>
    <row r="543" customFormat="1" hidden="1"/>
    <row r="544" customFormat="1" hidden="1"/>
    <row r="545" customFormat="1" hidden="1"/>
    <row r="546" customFormat="1" hidden="1"/>
    <row r="547" customFormat="1" hidden="1"/>
    <row r="548" customFormat="1" hidden="1"/>
    <row r="549" customFormat="1" hidden="1"/>
    <row r="550" customFormat="1" hidden="1"/>
    <row r="551" customFormat="1" hidden="1"/>
    <row r="552" customFormat="1" hidden="1"/>
    <row r="553" customFormat="1" hidden="1"/>
    <row r="554" customFormat="1" hidden="1"/>
    <row r="555" customFormat="1" hidden="1"/>
    <row r="556" customFormat="1" hidden="1"/>
    <row r="557" customFormat="1" hidden="1"/>
    <row r="558" customFormat="1" hidden="1"/>
    <row r="559" customFormat="1" hidden="1"/>
    <row r="560" customFormat="1" hidden="1"/>
    <row r="561" customFormat="1" hidden="1"/>
    <row r="562" customFormat="1" hidden="1"/>
    <row r="563" customFormat="1" hidden="1"/>
    <row r="564" customFormat="1" hidden="1"/>
    <row r="565" customFormat="1" hidden="1"/>
    <row r="566" customFormat="1" hidden="1"/>
    <row r="567" customFormat="1" hidden="1"/>
    <row r="568" customFormat="1" hidden="1"/>
    <row r="569" customFormat="1" hidden="1"/>
    <row r="570" customFormat="1" hidden="1"/>
    <row r="571" customFormat="1" hidden="1"/>
    <row r="572" customFormat="1" hidden="1"/>
    <row r="573" customFormat="1" hidden="1"/>
    <row r="574" customFormat="1" hidden="1"/>
    <row r="575" customFormat="1" hidden="1"/>
    <row r="576" customFormat="1" hidden="1"/>
    <row r="577" customFormat="1" hidden="1"/>
    <row r="578" customFormat="1" hidden="1"/>
    <row r="579" customFormat="1" hidden="1"/>
    <row r="580" customFormat="1" hidden="1"/>
    <row r="581" customFormat="1" hidden="1"/>
    <row r="582" customFormat="1" hidden="1"/>
    <row r="583" customFormat="1" hidden="1"/>
    <row r="584" customFormat="1" hidden="1"/>
    <row r="585" customFormat="1" hidden="1"/>
    <row r="586" customFormat="1" hidden="1"/>
    <row r="587" customFormat="1" hidden="1"/>
    <row r="588" customFormat="1" hidden="1"/>
    <row r="589" customFormat="1" hidden="1"/>
    <row r="590" customFormat="1" hidden="1"/>
    <row r="591" customFormat="1" hidden="1"/>
    <row r="592" customFormat="1" hidden="1"/>
    <row r="593" customFormat="1" hidden="1"/>
    <row r="594" customFormat="1" hidden="1"/>
    <row r="595" customFormat="1" hidden="1"/>
    <row r="596" customFormat="1" hidden="1"/>
    <row r="597" customFormat="1" hidden="1"/>
    <row r="598" customFormat="1" hidden="1"/>
    <row r="599" customFormat="1" hidden="1"/>
    <row r="600" customFormat="1" hidden="1"/>
    <row r="601" customFormat="1" hidden="1"/>
    <row r="602" customFormat="1" hidden="1"/>
    <row r="603" customFormat="1" hidden="1"/>
    <row r="604" customFormat="1" hidden="1"/>
    <row r="605" customFormat="1" hidden="1"/>
    <row r="606" customFormat="1" hidden="1"/>
    <row r="607" customFormat="1" hidden="1"/>
    <row r="608" customFormat="1" hidden="1"/>
    <row r="609" customFormat="1" hidden="1"/>
    <row r="610" customFormat="1" hidden="1"/>
    <row r="611" customFormat="1" hidden="1"/>
    <row r="612" customFormat="1" hidden="1"/>
    <row r="613" customFormat="1" hidden="1"/>
    <row r="614" customFormat="1" hidden="1"/>
    <row r="615" customFormat="1" hidden="1"/>
    <row r="616" customFormat="1" hidden="1"/>
    <row r="617" customFormat="1" hidden="1"/>
    <row r="618" customFormat="1" hidden="1"/>
    <row r="619" customFormat="1" hidden="1"/>
    <row r="620" customFormat="1" hidden="1"/>
    <row r="621" customFormat="1" hidden="1"/>
    <row r="622" customFormat="1" hidden="1"/>
    <row r="623" customFormat="1" hidden="1"/>
    <row r="624" customFormat="1" hidden="1"/>
    <row r="625" customFormat="1" hidden="1"/>
    <row r="626" customFormat="1" hidden="1"/>
    <row r="627" customFormat="1" hidden="1"/>
    <row r="628" customFormat="1" hidden="1"/>
    <row r="629" customFormat="1" hidden="1"/>
    <row r="630" customFormat="1" hidden="1"/>
    <row r="631" customFormat="1" hidden="1"/>
    <row r="632" customFormat="1" hidden="1"/>
    <row r="633" customFormat="1" hidden="1"/>
    <row r="634" customFormat="1" hidden="1"/>
    <row r="635" customFormat="1" hidden="1"/>
    <row r="636" customFormat="1" hidden="1"/>
    <row r="637" customFormat="1" hidden="1"/>
    <row r="638" customFormat="1" hidden="1"/>
    <row r="639" customFormat="1" hidden="1"/>
    <row r="640" customFormat="1" hidden="1"/>
    <row r="641" customFormat="1" hidden="1"/>
    <row r="642" customFormat="1" hidden="1"/>
    <row r="643" customFormat="1" hidden="1"/>
    <row r="644" customFormat="1" hidden="1"/>
    <row r="645" customFormat="1" hidden="1"/>
    <row r="646" customFormat="1" hidden="1"/>
    <row r="647" customFormat="1" hidden="1"/>
    <row r="648" customFormat="1" hidden="1"/>
    <row r="649" customFormat="1" hidden="1"/>
    <row r="650" customFormat="1" hidden="1"/>
    <row r="651" customFormat="1" hidden="1"/>
    <row r="652" customFormat="1" hidden="1"/>
    <row r="653" customFormat="1" hidden="1"/>
    <row r="654" customFormat="1" hidden="1"/>
    <row r="655" customFormat="1" hidden="1"/>
    <row r="656" customFormat="1" hidden="1"/>
    <row r="657" customFormat="1" hidden="1"/>
    <row r="658" customFormat="1" hidden="1"/>
    <row r="659" customFormat="1" hidden="1"/>
    <row r="660" customFormat="1" hidden="1"/>
    <row r="661" customFormat="1" hidden="1"/>
    <row r="662" customFormat="1" hidden="1"/>
    <row r="663" customFormat="1" hidden="1"/>
    <row r="664" customFormat="1" hidden="1"/>
    <row r="665" customFormat="1" hidden="1"/>
    <row r="666" customFormat="1" hidden="1"/>
    <row r="667" customFormat="1" hidden="1"/>
    <row r="668" customFormat="1" hidden="1"/>
    <row r="669" customFormat="1" hidden="1"/>
    <row r="670" customFormat="1" hidden="1"/>
    <row r="671" customFormat="1" hidden="1"/>
    <row r="672" customFormat="1" hidden="1"/>
    <row r="673" customFormat="1" hidden="1"/>
    <row r="674" customFormat="1" hidden="1"/>
    <row r="675" customFormat="1" hidden="1"/>
    <row r="676" customFormat="1" hidden="1"/>
    <row r="677" customFormat="1" hidden="1"/>
    <row r="678" customFormat="1" hidden="1"/>
    <row r="679" customFormat="1" hidden="1"/>
    <row r="680" customFormat="1" hidden="1"/>
    <row r="681" customFormat="1" hidden="1"/>
    <row r="682" customFormat="1" hidden="1"/>
    <row r="683" customFormat="1" hidden="1"/>
    <row r="684" customFormat="1" hidden="1"/>
    <row r="685" customFormat="1" hidden="1"/>
    <row r="686" customFormat="1" hidden="1"/>
    <row r="687" customFormat="1" hidden="1"/>
    <row r="688" customFormat="1" hidden="1"/>
    <row r="689" customFormat="1" hidden="1"/>
    <row r="690" customFormat="1" hidden="1"/>
    <row r="691" customFormat="1" hidden="1"/>
    <row r="692" customFormat="1" hidden="1"/>
    <row r="693" customFormat="1" hidden="1"/>
    <row r="694" customFormat="1" hidden="1"/>
    <row r="695" customFormat="1" hidden="1"/>
    <row r="696" customFormat="1" hidden="1"/>
    <row r="697" customFormat="1" hidden="1"/>
    <row r="698" customFormat="1" hidden="1"/>
    <row r="699" customFormat="1" hidden="1"/>
    <row r="700" customFormat="1" hidden="1"/>
    <row r="701" customFormat="1" hidden="1"/>
    <row r="702" customFormat="1" hidden="1"/>
    <row r="703" customFormat="1" hidden="1"/>
    <row r="704" customFormat="1" hidden="1"/>
    <row r="705" customFormat="1" hidden="1"/>
    <row r="706" customFormat="1" hidden="1"/>
    <row r="707" customFormat="1" hidden="1"/>
    <row r="708" customFormat="1" hidden="1"/>
    <row r="709" customFormat="1" hidden="1"/>
    <row r="710" customFormat="1" hidden="1"/>
    <row r="711" customFormat="1" hidden="1"/>
    <row r="712" customFormat="1" hidden="1"/>
    <row r="713" customFormat="1" hidden="1"/>
    <row r="714" customFormat="1" hidden="1"/>
    <row r="715" customFormat="1" hidden="1"/>
    <row r="716" customFormat="1" hidden="1"/>
    <row r="717" customFormat="1" hidden="1"/>
    <row r="718" customFormat="1" hidden="1"/>
    <row r="719" customFormat="1" hidden="1"/>
    <row r="720" customFormat="1" hidden="1"/>
    <row r="721" customFormat="1" hidden="1"/>
    <row r="722" customFormat="1" hidden="1"/>
    <row r="723" customFormat="1" hidden="1"/>
    <row r="724" customFormat="1" hidden="1"/>
    <row r="725" customFormat="1" hidden="1"/>
    <row r="726" customFormat="1" hidden="1"/>
    <row r="727" customFormat="1" hidden="1"/>
    <row r="728" customFormat="1" hidden="1"/>
    <row r="729" customFormat="1" hidden="1"/>
    <row r="730" customFormat="1" hidden="1"/>
    <row r="731" customFormat="1" hidden="1"/>
    <row r="732" customFormat="1" hidden="1"/>
    <row r="733" customFormat="1" hidden="1"/>
    <row r="734" customFormat="1" hidden="1"/>
    <row r="735" customFormat="1" hidden="1"/>
    <row r="736" customFormat="1" hidden="1"/>
    <row r="737" customFormat="1" hidden="1"/>
    <row r="738" customFormat="1" hidden="1"/>
    <row r="739" customFormat="1" hidden="1"/>
    <row r="740" customFormat="1" hidden="1"/>
    <row r="741" customFormat="1" hidden="1"/>
    <row r="742" customFormat="1" hidden="1"/>
    <row r="743" customFormat="1" hidden="1"/>
    <row r="744" customFormat="1" hidden="1"/>
    <row r="745" customFormat="1" hidden="1"/>
    <row r="746" customFormat="1" hidden="1"/>
    <row r="747" customFormat="1" hidden="1"/>
    <row r="748" customFormat="1" hidden="1"/>
    <row r="749" customFormat="1" hidden="1"/>
    <row r="750" customFormat="1" hidden="1"/>
    <row r="751" customFormat="1" hidden="1"/>
    <row r="752" customFormat="1" hidden="1"/>
    <row r="753" customFormat="1" hidden="1"/>
    <row r="754" customFormat="1" hidden="1"/>
    <row r="755" customFormat="1" hidden="1"/>
    <row r="756" customFormat="1" hidden="1"/>
    <row r="757" customFormat="1" hidden="1"/>
    <row r="758" customFormat="1" hidden="1"/>
    <row r="759" customFormat="1" hidden="1"/>
    <row r="760" customFormat="1" hidden="1"/>
    <row r="761" customFormat="1" hidden="1"/>
    <row r="762" customFormat="1" hidden="1"/>
    <row r="763" customFormat="1" hidden="1"/>
    <row r="764" customFormat="1" hidden="1"/>
    <row r="765" customFormat="1" hidden="1"/>
    <row r="766" customFormat="1" hidden="1"/>
    <row r="767" customFormat="1" hidden="1"/>
    <row r="768" customFormat="1" hidden="1"/>
    <row r="769" customFormat="1" hidden="1"/>
    <row r="770" customFormat="1" hidden="1"/>
    <row r="771" customFormat="1" hidden="1"/>
    <row r="772" customFormat="1" hidden="1"/>
    <row r="773" customFormat="1" hidden="1"/>
    <row r="774" customFormat="1" hidden="1"/>
    <row r="775" customFormat="1" hidden="1"/>
    <row r="776" customFormat="1" hidden="1"/>
    <row r="777" customFormat="1" hidden="1"/>
    <row r="778" customFormat="1" hidden="1"/>
    <row r="779" customFormat="1" hidden="1"/>
    <row r="780" customFormat="1" hidden="1"/>
    <row r="781" customFormat="1" hidden="1"/>
    <row r="782" customFormat="1" hidden="1"/>
    <row r="783" customFormat="1" hidden="1"/>
    <row r="784" customFormat="1" hidden="1"/>
    <row r="785" customFormat="1" hidden="1"/>
    <row r="786" customFormat="1" hidden="1"/>
    <row r="787" customFormat="1" hidden="1"/>
    <row r="788" customFormat="1" hidden="1"/>
    <row r="789" customFormat="1" hidden="1"/>
    <row r="790" customFormat="1" hidden="1"/>
    <row r="791" customFormat="1" hidden="1"/>
    <row r="792" customFormat="1" hidden="1"/>
    <row r="793" customFormat="1" hidden="1"/>
    <row r="794" customFormat="1" hidden="1"/>
    <row r="795" customFormat="1" hidden="1"/>
    <row r="796" customFormat="1" hidden="1"/>
    <row r="797" customFormat="1" hidden="1"/>
    <row r="798" customFormat="1" hidden="1"/>
    <row r="799" customFormat="1" hidden="1"/>
    <row r="800" customFormat="1" hidden="1"/>
    <row r="801" customFormat="1" hidden="1"/>
    <row r="802" customFormat="1" hidden="1"/>
    <row r="803" customFormat="1" hidden="1"/>
    <row r="804" customFormat="1" hidden="1"/>
    <row r="805" customFormat="1" hidden="1"/>
    <row r="806" customFormat="1" hidden="1"/>
    <row r="807" customFormat="1" hidden="1"/>
    <row r="808" customFormat="1" hidden="1"/>
    <row r="809" customFormat="1" hidden="1"/>
    <row r="810" customFormat="1" hidden="1"/>
    <row r="811" customFormat="1" hidden="1"/>
    <row r="812" customFormat="1" hidden="1"/>
    <row r="813" customFormat="1" hidden="1"/>
    <row r="814" customFormat="1" hidden="1"/>
    <row r="815" customFormat="1" hidden="1"/>
    <row r="816" customFormat="1" hidden="1"/>
    <row r="817" customFormat="1" hidden="1"/>
    <row r="818" customFormat="1" hidden="1"/>
    <row r="819" customFormat="1" hidden="1"/>
    <row r="820" customFormat="1" hidden="1"/>
    <row r="821" customFormat="1" hidden="1"/>
    <row r="822" customFormat="1" hidden="1"/>
    <row r="823" customFormat="1" hidden="1"/>
    <row r="824" customFormat="1" hidden="1"/>
    <row r="825" customFormat="1" hidden="1"/>
    <row r="826" customFormat="1" hidden="1"/>
    <row r="827" customFormat="1" hidden="1"/>
    <row r="828" customFormat="1" hidden="1"/>
    <row r="829" customFormat="1" hidden="1"/>
    <row r="830" customFormat="1" hidden="1"/>
    <row r="831" customFormat="1" hidden="1"/>
    <row r="832" customFormat="1" hidden="1"/>
    <row r="833" customFormat="1" hidden="1"/>
    <row r="834" customFormat="1" hidden="1"/>
    <row r="835" customFormat="1" hidden="1"/>
    <row r="836" customFormat="1" hidden="1"/>
    <row r="837" customFormat="1" hidden="1"/>
    <row r="838" customFormat="1" hidden="1"/>
    <row r="839" customFormat="1" hidden="1"/>
    <row r="840" customFormat="1" hidden="1"/>
    <row r="841" customFormat="1" hidden="1"/>
    <row r="842" customFormat="1" hidden="1"/>
    <row r="843" customFormat="1" hidden="1"/>
    <row r="844" customFormat="1" hidden="1"/>
    <row r="845" customFormat="1" hidden="1"/>
    <row r="846" customFormat="1" hidden="1"/>
    <row r="847" customFormat="1" hidden="1"/>
    <row r="848" customFormat="1" hidden="1"/>
    <row r="849" customFormat="1" hidden="1"/>
    <row r="850" customFormat="1" hidden="1"/>
    <row r="851" customFormat="1" hidden="1"/>
    <row r="852" customFormat="1" hidden="1"/>
    <row r="853" customFormat="1" hidden="1"/>
    <row r="854" customFormat="1" hidden="1"/>
    <row r="855" customFormat="1" hidden="1"/>
    <row r="856" customFormat="1" hidden="1"/>
    <row r="857" customFormat="1" hidden="1"/>
    <row r="858" customFormat="1" hidden="1"/>
    <row r="859" customFormat="1" hidden="1"/>
    <row r="860" customFormat="1" hidden="1"/>
    <row r="861" customFormat="1" hidden="1"/>
    <row r="862" customFormat="1" hidden="1"/>
    <row r="863" customFormat="1" hidden="1"/>
    <row r="864" customFormat="1" hidden="1"/>
    <row r="865" customFormat="1" hidden="1"/>
    <row r="866" customFormat="1" hidden="1"/>
    <row r="867" customFormat="1" hidden="1"/>
    <row r="868" customFormat="1" hidden="1"/>
    <row r="869" customFormat="1" hidden="1"/>
    <row r="870" customFormat="1" hidden="1"/>
    <row r="871" customFormat="1" hidden="1"/>
    <row r="872" customFormat="1" hidden="1"/>
    <row r="873" customFormat="1" hidden="1"/>
    <row r="874" customFormat="1" hidden="1"/>
    <row r="875" customFormat="1" hidden="1"/>
    <row r="876" customFormat="1" hidden="1"/>
    <row r="877" customFormat="1" hidden="1"/>
    <row r="878" customFormat="1" hidden="1"/>
    <row r="879" customFormat="1" hidden="1"/>
    <row r="880" customFormat="1" hidden="1"/>
    <row r="881" customFormat="1" hidden="1"/>
    <row r="882" customFormat="1" hidden="1"/>
    <row r="883" customFormat="1" hidden="1"/>
    <row r="884" customFormat="1" hidden="1"/>
    <row r="885" customFormat="1" hidden="1"/>
    <row r="886" customFormat="1" hidden="1"/>
    <row r="887" customFormat="1" hidden="1"/>
    <row r="888" customFormat="1" hidden="1"/>
    <row r="889" customFormat="1" hidden="1"/>
    <row r="890" customFormat="1" hidden="1"/>
    <row r="891" customFormat="1" hidden="1"/>
    <row r="892" customFormat="1" hidden="1"/>
    <row r="893" customFormat="1" hidden="1"/>
    <row r="894" customFormat="1" hidden="1"/>
    <row r="895" customFormat="1" hidden="1"/>
    <row r="896" customFormat="1" hidden="1"/>
    <row r="897" spans="1:18" hidden="1">
      <c r="A897"/>
      <c r="B897"/>
      <c r="C897"/>
      <c r="D897"/>
      <c r="E897"/>
      <c r="F897"/>
      <c r="G897"/>
      <c r="H897"/>
      <c r="I897"/>
      <c r="J897"/>
      <c r="K897"/>
      <c r="L897"/>
      <c r="M897"/>
      <c r="N897"/>
      <c r="O897"/>
      <c r="P897"/>
      <c r="Q897"/>
      <c r="R897"/>
    </row>
    <row r="898" spans="1:18" hidden="1">
      <c r="A898"/>
      <c r="B898"/>
      <c r="C898"/>
      <c r="D898"/>
      <c r="E898"/>
      <c r="F898"/>
      <c r="G898"/>
      <c r="H898"/>
      <c r="I898"/>
      <c r="J898"/>
      <c r="K898"/>
      <c r="L898"/>
      <c r="M898"/>
      <c r="N898"/>
      <c r="O898"/>
      <c r="P898"/>
      <c r="Q898"/>
      <c r="R898"/>
    </row>
    <row r="899" spans="1:18" hidden="1">
      <c r="A899"/>
      <c r="B899"/>
      <c r="C899"/>
      <c r="D899"/>
      <c r="E899"/>
      <c r="F899"/>
      <c r="G899"/>
      <c r="H899"/>
      <c r="I899"/>
      <c r="J899"/>
      <c r="K899"/>
      <c r="L899"/>
      <c r="M899"/>
      <c r="N899"/>
      <c r="O899"/>
      <c r="P899"/>
      <c r="Q899"/>
      <c r="R899"/>
    </row>
    <row r="900" spans="1:18" hidden="1">
      <c r="A900"/>
      <c r="B900"/>
      <c r="C900"/>
      <c r="D900"/>
      <c r="E900"/>
      <c r="F900"/>
      <c r="G900"/>
      <c r="H900"/>
      <c r="I900"/>
      <c r="J900"/>
      <c r="K900"/>
      <c r="L900"/>
      <c r="M900"/>
      <c r="N900"/>
      <c r="O900"/>
      <c r="P900"/>
      <c r="Q900"/>
      <c r="R900"/>
    </row>
    <row r="901" spans="1:18" hidden="1">
      <c r="A901"/>
      <c r="B901"/>
      <c r="C901"/>
      <c r="D901"/>
      <c r="E901"/>
      <c r="F901"/>
      <c r="G901"/>
      <c r="H901"/>
      <c r="I901"/>
      <c r="J901"/>
      <c r="K901"/>
      <c r="L901"/>
      <c r="M901"/>
      <c r="N901"/>
      <c r="O901"/>
      <c r="P901"/>
      <c r="Q901"/>
      <c r="R901"/>
    </row>
    <row r="902" spans="1:18" hidden="1">
      <c r="A902"/>
      <c r="B902"/>
      <c r="C902"/>
      <c r="D902"/>
      <c r="E902"/>
      <c r="F902"/>
      <c r="G902"/>
      <c r="H902"/>
      <c r="I902"/>
      <c r="J902"/>
      <c r="K902"/>
      <c r="L902"/>
      <c r="M902"/>
      <c r="N902"/>
      <c r="O902"/>
      <c r="P902"/>
      <c r="Q902"/>
      <c r="R902"/>
    </row>
    <row r="903" spans="1:18" hidden="1">
      <c r="A903"/>
      <c r="B903"/>
      <c r="C903"/>
      <c r="D903"/>
      <c r="E903"/>
      <c r="F903"/>
      <c r="G903"/>
      <c r="H903"/>
      <c r="I903"/>
      <c r="J903"/>
      <c r="K903"/>
      <c r="L903"/>
      <c r="M903"/>
      <c r="N903"/>
      <c r="O903"/>
      <c r="P903"/>
      <c r="Q903"/>
      <c r="R903"/>
    </row>
    <row r="904" spans="1:18" hidden="1">
      <c r="A904"/>
      <c r="B904"/>
      <c r="C904"/>
      <c r="D904"/>
      <c r="E904"/>
      <c r="F904"/>
      <c r="G904"/>
      <c r="H904"/>
      <c r="I904"/>
      <c r="J904"/>
      <c r="K904"/>
      <c r="L904"/>
      <c r="M904"/>
      <c r="N904"/>
      <c r="O904"/>
      <c r="P904"/>
      <c r="Q904"/>
      <c r="R904"/>
    </row>
    <row r="905" spans="1:18" hidden="1">
      <c r="Q905" s="324"/>
      <c r="R905" s="324"/>
    </row>
    <row r="906" spans="1:18" hidden="1">
      <c r="Q906" s="324"/>
      <c r="R906" s="324"/>
    </row>
    <row r="907" spans="1:18" hidden="1">
      <c r="Q907" s="324"/>
      <c r="R907" s="324"/>
    </row>
    <row r="908" spans="1:18" hidden="1">
      <c r="A908"/>
      <c r="B908"/>
      <c r="C908"/>
      <c r="D908"/>
      <c r="E908"/>
      <c r="F908"/>
      <c r="G908"/>
      <c r="H908"/>
      <c r="I908"/>
      <c r="J908"/>
      <c r="K908"/>
      <c r="L908"/>
      <c r="M908"/>
      <c r="N908"/>
      <c r="O908"/>
      <c r="P908"/>
      <c r="Q908" s="324"/>
      <c r="R908" s="324"/>
    </row>
    <row r="909" spans="1:18" hidden="1">
      <c r="A909"/>
      <c r="B909"/>
      <c r="C909"/>
      <c r="D909"/>
      <c r="E909"/>
      <c r="F909"/>
      <c r="G909"/>
      <c r="H909"/>
      <c r="I909"/>
      <c r="J909"/>
      <c r="K909"/>
      <c r="L909"/>
      <c r="M909"/>
      <c r="N909"/>
      <c r="O909"/>
      <c r="P909"/>
      <c r="Q909" s="324"/>
      <c r="R909" s="324"/>
    </row>
    <row r="910" spans="1:18" hidden="1">
      <c r="A910"/>
      <c r="B910"/>
      <c r="C910"/>
      <c r="D910"/>
      <c r="E910"/>
      <c r="F910"/>
      <c r="G910"/>
      <c r="H910"/>
      <c r="I910"/>
      <c r="J910"/>
      <c r="K910"/>
      <c r="L910"/>
      <c r="M910"/>
      <c r="N910"/>
      <c r="O910"/>
      <c r="P910"/>
      <c r="Q910" s="324"/>
      <c r="R910" s="324"/>
    </row>
    <row r="911" spans="1:18" hidden="1">
      <c r="A911"/>
      <c r="B911"/>
      <c r="C911"/>
      <c r="D911"/>
      <c r="E911"/>
      <c r="F911"/>
      <c r="G911"/>
      <c r="H911"/>
      <c r="I911"/>
      <c r="J911"/>
      <c r="K911"/>
      <c r="L911"/>
      <c r="M911"/>
      <c r="N911"/>
      <c r="O911"/>
      <c r="P911"/>
      <c r="Q911" s="324"/>
      <c r="R911" s="324"/>
    </row>
    <row r="912" spans="1:18" hidden="1">
      <c r="A912"/>
      <c r="B912"/>
      <c r="C912"/>
      <c r="D912"/>
      <c r="E912"/>
      <c r="F912"/>
      <c r="G912"/>
      <c r="H912"/>
      <c r="I912"/>
      <c r="J912"/>
      <c r="K912"/>
      <c r="L912"/>
      <c r="M912"/>
      <c r="N912"/>
      <c r="O912"/>
      <c r="P912"/>
      <c r="Q912" s="324"/>
      <c r="R912" s="324"/>
    </row>
    <row r="913" spans="1:18" hidden="1">
      <c r="A913"/>
      <c r="B913"/>
      <c r="C913"/>
      <c r="D913"/>
      <c r="E913"/>
      <c r="F913"/>
      <c r="G913"/>
      <c r="H913"/>
      <c r="I913"/>
      <c r="J913"/>
      <c r="K913"/>
      <c r="L913"/>
      <c r="M913"/>
      <c r="N913"/>
      <c r="O913"/>
      <c r="P913"/>
      <c r="Q913" s="324"/>
      <c r="R913" s="324"/>
    </row>
    <row r="914" spans="1:18" hidden="1">
      <c r="A914"/>
      <c r="B914"/>
      <c r="C914"/>
      <c r="D914"/>
      <c r="E914"/>
      <c r="F914"/>
      <c r="G914"/>
      <c r="H914"/>
      <c r="I914"/>
      <c r="J914"/>
      <c r="K914"/>
      <c r="L914"/>
      <c r="M914"/>
      <c r="N914"/>
      <c r="O914"/>
      <c r="P914"/>
      <c r="Q914" s="324"/>
      <c r="R914" s="324"/>
    </row>
    <row r="915" spans="1:18" hidden="1">
      <c r="A915"/>
      <c r="B915"/>
      <c r="C915"/>
      <c r="D915"/>
      <c r="E915"/>
      <c r="F915"/>
      <c r="G915"/>
      <c r="H915"/>
      <c r="I915"/>
      <c r="J915"/>
      <c r="K915"/>
      <c r="L915"/>
      <c r="M915"/>
      <c r="N915"/>
      <c r="O915"/>
      <c r="P915"/>
      <c r="Q915" s="324"/>
      <c r="R915" s="324"/>
    </row>
    <row r="916" spans="1:18" hidden="1">
      <c r="A916"/>
      <c r="B916"/>
      <c r="C916"/>
      <c r="D916"/>
      <c r="E916"/>
      <c r="F916"/>
      <c r="G916"/>
      <c r="H916"/>
      <c r="I916"/>
      <c r="J916"/>
      <c r="K916"/>
      <c r="L916"/>
      <c r="M916"/>
      <c r="N916"/>
      <c r="O916"/>
      <c r="P916"/>
      <c r="Q916" s="324"/>
      <c r="R916" s="324"/>
    </row>
    <row r="917" spans="1:18" hidden="1">
      <c r="A917"/>
      <c r="B917"/>
      <c r="C917"/>
      <c r="D917"/>
      <c r="E917"/>
      <c r="F917"/>
      <c r="G917"/>
      <c r="H917"/>
      <c r="I917"/>
      <c r="J917"/>
      <c r="K917"/>
      <c r="L917"/>
      <c r="M917"/>
      <c r="N917"/>
      <c r="O917"/>
      <c r="P917"/>
      <c r="Q917" s="324"/>
      <c r="R917" s="324"/>
    </row>
    <row r="918" spans="1:18" hidden="1">
      <c r="A918"/>
      <c r="B918"/>
      <c r="C918"/>
      <c r="D918"/>
      <c r="E918"/>
      <c r="F918"/>
      <c r="G918"/>
      <c r="H918"/>
      <c r="I918"/>
      <c r="J918"/>
      <c r="K918"/>
      <c r="L918"/>
      <c r="M918"/>
      <c r="N918"/>
      <c r="O918"/>
      <c r="P918"/>
      <c r="Q918" s="324"/>
      <c r="R918" s="324"/>
    </row>
    <row r="919" spans="1:18" hidden="1">
      <c r="A919"/>
      <c r="B919"/>
      <c r="C919"/>
      <c r="D919"/>
      <c r="E919"/>
      <c r="F919"/>
      <c r="G919"/>
      <c r="H919"/>
      <c r="I919"/>
      <c r="J919"/>
      <c r="K919"/>
      <c r="L919"/>
      <c r="M919"/>
      <c r="N919"/>
      <c r="O919"/>
      <c r="P919"/>
      <c r="Q919" s="324"/>
      <c r="R919" s="324"/>
    </row>
    <row r="920" spans="1:18" hidden="1">
      <c r="A920"/>
      <c r="B920"/>
      <c r="C920"/>
      <c r="D920"/>
      <c r="E920"/>
      <c r="F920"/>
      <c r="G920"/>
      <c r="H920"/>
      <c r="I920"/>
      <c r="J920"/>
      <c r="K920"/>
      <c r="L920"/>
      <c r="M920"/>
      <c r="N920"/>
      <c r="O920"/>
      <c r="P920"/>
      <c r="Q920" s="324"/>
      <c r="R920" s="324"/>
    </row>
    <row r="921" spans="1:18" hidden="1">
      <c r="A921"/>
      <c r="B921"/>
      <c r="C921"/>
      <c r="D921"/>
      <c r="E921"/>
      <c r="F921"/>
      <c r="G921"/>
      <c r="H921"/>
      <c r="I921"/>
      <c r="J921"/>
      <c r="K921"/>
      <c r="L921"/>
      <c r="M921"/>
      <c r="N921"/>
      <c r="O921"/>
      <c r="P921"/>
      <c r="Q921" s="324"/>
      <c r="R921" s="324"/>
    </row>
    <row r="922" spans="1:18" hidden="1">
      <c r="A922"/>
      <c r="B922"/>
      <c r="C922"/>
      <c r="D922"/>
      <c r="E922"/>
      <c r="F922"/>
      <c r="G922"/>
      <c r="H922"/>
      <c r="I922"/>
      <c r="J922"/>
      <c r="K922"/>
      <c r="L922"/>
      <c r="M922"/>
      <c r="N922"/>
      <c r="O922"/>
      <c r="P922"/>
      <c r="Q922" s="324"/>
      <c r="R922" s="324"/>
    </row>
    <row r="923" spans="1:18" hidden="1">
      <c r="A923"/>
      <c r="B923"/>
      <c r="C923"/>
      <c r="D923"/>
      <c r="E923"/>
      <c r="F923"/>
      <c r="G923"/>
      <c r="H923"/>
      <c r="I923"/>
      <c r="J923"/>
      <c r="K923"/>
      <c r="L923"/>
      <c r="M923"/>
      <c r="N923"/>
      <c r="O923"/>
      <c r="P923"/>
      <c r="Q923" s="324"/>
      <c r="R923" s="324"/>
    </row>
    <row r="924" spans="1:18" hidden="1">
      <c r="A924"/>
      <c r="B924"/>
      <c r="C924"/>
      <c r="D924"/>
      <c r="E924"/>
      <c r="F924"/>
      <c r="G924"/>
      <c r="H924"/>
      <c r="I924"/>
      <c r="J924"/>
      <c r="K924"/>
      <c r="L924"/>
      <c r="M924"/>
      <c r="N924"/>
      <c r="O924"/>
      <c r="P924"/>
      <c r="Q924" s="324"/>
      <c r="R924" s="324"/>
    </row>
    <row r="925" spans="1:18" hidden="1">
      <c r="A925"/>
      <c r="B925"/>
      <c r="C925"/>
      <c r="D925"/>
      <c r="E925"/>
      <c r="F925"/>
      <c r="G925"/>
      <c r="H925"/>
      <c r="I925"/>
      <c r="J925"/>
      <c r="K925"/>
      <c r="L925"/>
      <c r="M925"/>
      <c r="N925"/>
      <c r="O925"/>
      <c r="P925"/>
      <c r="Q925" s="324"/>
      <c r="R925" s="324"/>
    </row>
    <row r="926" spans="1:18" hidden="1">
      <c r="A926"/>
      <c r="B926"/>
      <c r="C926"/>
      <c r="D926"/>
      <c r="E926"/>
      <c r="F926"/>
      <c r="G926"/>
      <c r="H926"/>
      <c r="I926"/>
      <c r="J926"/>
      <c r="K926"/>
      <c r="L926"/>
      <c r="M926"/>
      <c r="N926"/>
      <c r="O926"/>
      <c r="P926"/>
      <c r="Q926" s="324"/>
      <c r="R926" s="324"/>
    </row>
    <row r="927" spans="1:18" hidden="1">
      <c r="A927"/>
      <c r="B927"/>
      <c r="C927"/>
      <c r="D927"/>
      <c r="E927"/>
      <c r="F927"/>
      <c r="G927"/>
      <c r="H927"/>
      <c r="I927"/>
      <c r="J927"/>
      <c r="K927"/>
      <c r="L927"/>
      <c r="M927"/>
      <c r="N927"/>
      <c r="O927"/>
      <c r="P927"/>
      <c r="Q927" s="324"/>
      <c r="R927" s="324"/>
    </row>
    <row r="928" spans="1:18" hidden="1">
      <c r="A928"/>
      <c r="B928"/>
      <c r="C928"/>
      <c r="D928"/>
      <c r="E928"/>
      <c r="F928"/>
      <c r="G928"/>
      <c r="H928"/>
      <c r="I928"/>
      <c r="J928"/>
      <c r="K928"/>
      <c r="L928"/>
      <c r="M928"/>
      <c r="N928"/>
      <c r="O928"/>
      <c r="P928"/>
      <c r="Q928" s="324"/>
      <c r="R928" s="324"/>
    </row>
    <row r="929" spans="1:18" hidden="1">
      <c r="A929"/>
      <c r="B929"/>
      <c r="C929"/>
      <c r="D929"/>
      <c r="E929"/>
      <c r="F929"/>
      <c r="G929"/>
      <c r="H929"/>
      <c r="I929"/>
      <c r="J929"/>
      <c r="K929"/>
      <c r="L929"/>
      <c r="M929"/>
      <c r="N929"/>
      <c r="O929"/>
      <c r="P929"/>
      <c r="Q929" s="324"/>
      <c r="R929" s="324"/>
    </row>
    <row r="930" spans="1:18" hidden="1">
      <c r="A930"/>
      <c r="B930"/>
      <c r="C930"/>
      <c r="D930"/>
      <c r="E930"/>
      <c r="F930"/>
      <c r="G930"/>
      <c r="H930"/>
      <c r="I930"/>
      <c r="J930"/>
      <c r="K930"/>
      <c r="L930"/>
      <c r="M930"/>
      <c r="N930"/>
      <c r="O930"/>
      <c r="P930"/>
      <c r="Q930" s="324"/>
      <c r="R930" s="324"/>
    </row>
    <row r="931" spans="1:18" hidden="1">
      <c r="A931"/>
      <c r="B931"/>
      <c r="C931"/>
      <c r="D931"/>
      <c r="E931"/>
      <c r="F931"/>
      <c r="G931"/>
      <c r="H931"/>
      <c r="I931"/>
      <c r="J931"/>
      <c r="K931"/>
      <c r="L931"/>
      <c r="M931"/>
      <c r="N931"/>
      <c r="O931"/>
      <c r="P931"/>
      <c r="Q931" s="324"/>
      <c r="R931" s="324"/>
    </row>
    <row r="932" spans="1:18" hidden="1">
      <c r="A932"/>
      <c r="B932"/>
      <c r="C932"/>
      <c r="D932"/>
      <c r="E932"/>
      <c r="F932"/>
      <c r="G932"/>
      <c r="H932"/>
      <c r="I932"/>
      <c r="J932"/>
      <c r="K932"/>
      <c r="L932"/>
      <c r="M932"/>
      <c r="N932"/>
      <c r="O932"/>
      <c r="P932"/>
      <c r="Q932" s="324"/>
      <c r="R932" s="324"/>
    </row>
    <row r="933" spans="1:18" hidden="1">
      <c r="A933"/>
      <c r="B933"/>
      <c r="C933"/>
      <c r="D933"/>
      <c r="E933"/>
      <c r="F933"/>
      <c r="G933"/>
      <c r="H933"/>
      <c r="I933"/>
      <c r="J933"/>
      <c r="K933"/>
      <c r="L933"/>
      <c r="M933"/>
      <c r="N933"/>
      <c r="O933"/>
      <c r="P933"/>
      <c r="Q933" s="324"/>
      <c r="R933" s="324"/>
    </row>
    <row r="934" spans="1:18" hidden="1">
      <c r="A934"/>
      <c r="B934"/>
      <c r="C934"/>
      <c r="D934"/>
      <c r="E934"/>
      <c r="F934"/>
      <c r="G934"/>
      <c r="H934"/>
      <c r="I934"/>
      <c r="J934"/>
      <c r="K934"/>
      <c r="L934"/>
      <c r="M934"/>
      <c r="N934"/>
      <c r="O934"/>
      <c r="P934"/>
      <c r="Q934" s="324"/>
      <c r="R934" s="324"/>
    </row>
    <row r="935" spans="1:18" hidden="1">
      <c r="A935"/>
      <c r="B935"/>
      <c r="C935"/>
      <c r="D935"/>
      <c r="E935"/>
      <c r="F935"/>
      <c r="G935"/>
      <c r="H935"/>
      <c r="I935"/>
      <c r="J935"/>
      <c r="K935"/>
      <c r="L935"/>
      <c r="M935"/>
      <c r="N935"/>
      <c r="O935"/>
      <c r="P935"/>
      <c r="Q935" s="324"/>
      <c r="R935" s="324"/>
    </row>
    <row r="936" spans="1:18" hidden="1">
      <c r="A936"/>
      <c r="B936"/>
      <c r="C936"/>
      <c r="D936"/>
      <c r="E936"/>
      <c r="F936"/>
      <c r="G936"/>
      <c r="H936"/>
      <c r="I936"/>
      <c r="J936"/>
      <c r="K936"/>
      <c r="L936"/>
      <c r="M936"/>
      <c r="N936"/>
      <c r="O936"/>
      <c r="P936"/>
      <c r="Q936" s="324"/>
      <c r="R936" s="324"/>
    </row>
    <row r="937" spans="1:18" hidden="1">
      <c r="A937"/>
      <c r="B937"/>
      <c r="C937"/>
      <c r="D937"/>
      <c r="E937"/>
      <c r="F937"/>
      <c r="G937"/>
      <c r="H937"/>
      <c r="I937"/>
      <c r="J937"/>
      <c r="K937"/>
      <c r="L937"/>
      <c r="M937"/>
      <c r="N937"/>
      <c r="O937"/>
      <c r="P937"/>
      <c r="Q937" s="324"/>
      <c r="R937" s="324"/>
    </row>
    <row r="938" spans="1:18" hidden="1">
      <c r="A938"/>
      <c r="B938"/>
      <c r="C938"/>
      <c r="D938"/>
      <c r="E938"/>
      <c r="F938"/>
      <c r="G938"/>
      <c r="H938"/>
      <c r="I938"/>
      <c r="J938"/>
      <c r="K938"/>
      <c r="L938"/>
      <c r="M938"/>
      <c r="N938"/>
      <c r="O938"/>
      <c r="P938"/>
      <c r="Q938" s="324"/>
      <c r="R938" s="324"/>
    </row>
    <row r="939" spans="1:18" hidden="1">
      <c r="A939"/>
      <c r="B939"/>
      <c r="C939"/>
      <c r="D939"/>
      <c r="E939"/>
      <c r="F939"/>
      <c r="G939"/>
      <c r="H939"/>
      <c r="I939"/>
      <c r="J939"/>
      <c r="K939"/>
      <c r="L939"/>
      <c r="M939"/>
      <c r="N939"/>
      <c r="O939"/>
      <c r="P939"/>
      <c r="Q939" s="324"/>
      <c r="R939" s="324"/>
    </row>
    <row r="940" spans="1:18" hidden="1">
      <c r="A940"/>
      <c r="B940"/>
      <c r="C940"/>
      <c r="D940"/>
      <c r="E940"/>
      <c r="F940"/>
      <c r="G940"/>
      <c r="H940"/>
      <c r="I940"/>
      <c r="J940"/>
      <c r="K940"/>
      <c r="L940"/>
      <c r="M940"/>
      <c r="N940"/>
      <c r="O940"/>
      <c r="P940"/>
      <c r="Q940" s="324"/>
      <c r="R940" s="324"/>
    </row>
    <row r="941" spans="1:18" hidden="1">
      <c r="A941"/>
      <c r="B941"/>
      <c r="C941"/>
      <c r="D941"/>
      <c r="E941"/>
      <c r="F941"/>
      <c r="G941"/>
      <c r="H941"/>
      <c r="I941"/>
      <c r="J941"/>
      <c r="K941"/>
      <c r="L941"/>
      <c r="M941"/>
      <c r="N941"/>
      <c r="O941"/>
      <c r="P941"/>
      <c r="Q941" s="324"/>
      <c r="R941" s="324"/>
    </row>
    <row r="942" spans="1:18" hidden="1">
      <c r="A942"/>
      <c r="B942"/>
      <c r="C942"/>
      <c r="D942"/>
      <c r="E942"/>
      <c r="F942"/>
      <c r="G942"/>
      <c r="H942"/>
      <c r="I942"/>
      <c r="J942"/>
      <c r="K942"/>
      <c r="L942"/>
      <c r="M942"/>
      <c r="N942"/>
      <c r="O942"/>
      <c r="P942"/>
      <c r="Q942" s="324"/>
      <c r="R942" s="324"/>
    </row>
    <row r="943" spans="1:18" hidden="1">
      <c r="A943"/>
      <c r="B943"/>
      <c r="C943"/>
      <c r="D943"/>
      <c r="E943"/>
      <c r="F943"/>
      <c r="G943"/>
      <c r="H943"/>
      <c r="I943"/>
      <c r="J943"/>
      <c r="K943"/>
      <c r="L943"/>
      <c r="M943"/>
      <c r="N943"/>
      <c r="O943"/>
      <c r="P943"/>
      <c r="Q943" s="324"/>
      <c r="R943" s="324"/>
    </row>
    <row r="944" spans="1:18" hidden="1">
      <c r="A944"/>
      <c r="B944"/>
      <c r="C944"/>
      <c r="D944"/>
      <c r="E944"/>
      <c r="F944"/>
      <c r="G944"/>
      <c r="H944"/>
      <c r="I944"/>
      <c r="J944"/>
      <c r="K944"/>
      <c r="L944"/>
      <c r="M944"/>
      <c r="N944"/>
      <c r="O944"/>
      <c r="P944"/>
      <c r="Q944" s="324"/>
      <c r="R944" s="324"/>
    </row>
    <row r="945" spans="1:18" hidden="1">
      <c r="A945"/>
      <c r="B945"/>
      <c r="C945"/>
      <c r="D945"/>
      <c r="E945"/>
      <c r="F945"/>
      <c r="G945"/>
      <c r="H945"/>
      <c r="I945"/>
      <c r="J945"/>
      <c r="K945"/>
      <c r="L945"/>
      <c r="M945"/>
      <c r="N945"/>
      <c r="O945"/>
      <c r="P945"/>
      <c r="Q945" s="324"/>
      <c r="R945" s="324"/>
    </row>
    <row r="946" spans="1:18" hidden="1">
      <c r="A946"/>
      <c r="B946"/>
      <c r="C946"/>
      <c r="D946"/>
      <c r="E946"/>
      <c r="F946"/>
      <c r="G946"/>
      <c r="H946"/>
      <c r="I946"/>
      <c r="J946"/>
      <c r="K946"/>
      <c r="L946"/>
      <c r="M946"/>
      <c r="N946"/>
      <c r="O946"/>
      <c r="P946"/>
      <c r="Q946" s="324"/>
      <c r="R946" s="324"/>
    </row>
    <row r="947" spans="1:18" hidden="1">
      <c r="A947"/>
      <c r="B947"/>
      <c r="C947"/>
      <c r="D947"/>
      <c r="E947"/>
      <c r="F947"/>
      <c r="G947"/>
      <c r="H947"/>
      <c r="I947"/>
      <c r="J947"/>
      <c r="K947"/>
      <c r="L947"/>
      <c r="M947"/>
      <c r="N947"/>
      <c r="O947"/>
      <c r="P947"/>
      <c r="Q947" s="324"/>
      <c r="R947" s="324"/>
    </row>
    <row r="948" spans="1:18" hidden="1">
      <c r="A948"/>
      <c r="B948"/>
      <c r="C948"/>
      <c r="D948"/>
      <c r="E948"/>
      <c r="F948"/>
      <c r="G948"/>
      <c r="H948"/>
      <c r="I948"/>
      <c r="J948"/>
      <c r="K948"/>
      <c r="L948"/>
      <c r="M948"/>
      <c r="N948"/>
      <c r="O948"/>
      <c r="P948"/>
      <c r="Q948" s="324"/>
      <c r="R948" s="324"/>
    </row>
    <row r="949" spans="1:18" hidden="1">
      <c r="A949"/>
      <c r="B949"/>
      <c r="C949"/>
      <c r="D949"/>
      <c r="E949"/>
      <c r="F949"/>
      <c r="G949"/>
      <c r="H949"/>
      <c r="I949"/>
      <c r="J949"/>
      <c r="K949"/>
      <c r="L949"/>
      <c r="M949"/>
      <c r="N949"/>
      <c r="O949"/>
      <c r="P949"/>
      <c r="Q949" s="324"/>
      <c r="R949" s="324"/>
    </row>
    <row r="950" spans="1:18" hidden="1">
      <c r="A950"/>
      <c r="B950"/>
      <c r="C950"/>
      <c r="D950"/>
      <c r="E950"/>
      <c r="F950"/>
      <c r="G950"/>
      <c r="H950"/>
      <c r="I950"/>
      <c r="J950"/>
      <c r="K950"/>
      <c r="L950"/>
      <c r="M950"/>
      <c r="N950"/>
      <c r="O950"/>
      <c r="P950"/>
      <c r="Q950" s="324"/>
      <c r="R950" s="324"/>
    </row>
    <row r="951" spans="1:18" hidden="1">
      <c r="A951"/>
      <c r="B951"/>
      <c r="C951"/>
      <c r="D951"/>
      <c r="E951"/>
      <c r="F951"/>
      <c r="G951"/>
      <c r="H951"/>
      <c r="I951"/>
      <c r="J951"/>
      <c r="K951"/>
      <c r="L951"/>
      <c r="M951"/>
      <c r="N951"/>
      <c r="O951"/>
      <c r="P951"/>
      <c r="Q951" s="324"/>
      <c r="R951" s="324"/>
    </row>
    <row r="952" spans="1:18" hidden="1">
      <c r="A952"/>
      <c r="B952"/>
      <c r="C952"/>
      <c r="D952"/>
      <c r="E952"/>
      <c r="F952"/>
      <c r="G952"/>
      <c r="H952"/>
      <c r="I952"/>
      <c r="J952"/>
      <c r="K952"/>
      <c r="L952"/>
      <c r="M952"/>
      <c r="N952"/>
      <c r="O952"/>
      <c r="P952"/>
      <c r="Q952" s="324"/>
      <c r="R952" s="324"/>
    </row>
    <row r="953" spans="1:18" hidden="1">
      <c r="A953"/>
      <c r="B953"/>
      <c r="C953"/>
      <c r="D953"/>
      <c r="E953"/>
      <c r="F953"/>
      <c r="G953"/>
      <c r="H953"/>
      <c r="I953"/>
      <c r="J953"/>
      <c r="K953"/>
      <c r="L953"/>
      <c r="M953"/>
      <c r="N953"/>
      <c r="O953"/>
      <c r="P953"/>
      <c r="Q953" s="324"/>
      <c r="R953" s="324"/>
    </row>
    <row r="954" spans="1:18" hidden="1">
      <c r="A954"/>
      <c r="B954"/>
      <c r="C954"/>
      <c r="D954"/>
      <c r="E954"/>
      <c r="F954"/>
      <c r="G954"/>
      <c r="H954"/>
      <c r="I954"/>
      <c r="J954"/>
      <c r="K954"/>
      <c r="L954"/>
      <c r="M954"/>
      <c r="N954"/>
      <c r="O954"/>
      <c r="P954"/>
      <c r="Q954" s="324"/>
      <c r="R954" s="324"/>
    </row>
    <row r="955" spans="1:18" hidden="1">
      <c r="A955"/>
      <c r="B955"/>
      <c r="C955"/>
      <c r="D955"/>
      <c r="E955"/>
      <c r="F955"/>
      <c r="G955"/>
      <c r="H955"/>
      <c r="I955"/>
      <c r="J955"/>
      <c r="K955"/>
      <c r="L955"/>
      <c r="M955"/>
      <c r="N955"/>
      <c r="O955"/>
      <c r="P955"/>
      <c r="Q955" s="324"/>
      <c r="R955" s="324"/>
    </row>
    <row r="956" spans="1:18" hidden="1">
      <c r="A956"/>
      <c r="B956"/>
      <c r="C956"/>
      <c r="D956"/>
      <c r="E956"/>
      <c r="F956"/>
      <c r="G956"/>
      <c r="H956"/>
      <c r="I956"/>
      <c r="J956"/>
      <c r="K956"/>
      <c r="L956"/>
      <c r="M956"/>
      <c r="N956"/>
      <c r="O956"/>
      <c r="P956"/>
      <c r="Q956"/>
      <c r="R956"/>
    </row>
    <row r="957" spans="1:18" hidden="1">
      <c r="A957"/>
      <c r="B957"/>
      <c r="C957"/>
      <c r="D957"/>
      <c r="E957"/>
      <c r="F957"/>
      <c r="G957"/>
      <c r="H957"/>
      <c r="I957"/>
      <c r="J957"/>
      <c r="K957"/>
      <c r="L957"/>
      <c r="M957"/>
      <c r="N957"/>
      <c r="O957"/>
      <c r="P957"/>
      <c r="Q957"/>
      <c r="R957"/>
    </row>
    <row r="958" spans="1:18" hidden="1">
      <c r="A958"/>
      <c r="B958"/>
      <c r="C958"/>
      <c r="D958"/>
      <c r="E958"/>
      <c r="F958"/>
      <c r="G958"/>
      <c r="H958"/>
      <c r="I958"/>
      <c r="J958"/>
      <c r="K958"/>
      <c r="L958"/>
      <c r="M958"/>
      <c r="N958"/>
      <c r="O958"/>
      <c r="P958"/>
      <c r="Q958"/>
      <c r="R958"/>
    </row>
    <row r="959" spans="1:18" hidden="1">
      <c r="A959"/>
      <c r="B959"/>
      <c r="C959"/>
      <c r="D959"/>
      <c r="E959"/>
      <c r="F959"/>
      <c r="G959"/>
      <c r="H959"/>
      <c r="I959"/>
      <c r="J959"/>
      <c r="K959"/>
      <c r="L959"/>
      <c r="M959"/>
      <c r="N959"/>
      <c r="O959"/>
      <c r="P959"/>
      <c r="Q959"/>
      <c r="R959"/>
    </row>
    <row r="960" spans="1:18" hidden="1">
      <c r="A960"/>
      <c r="B960"/>
      <c r="C960"/>
      <c r="D960"/>
      <c r="E960"/>
      <c r="F960"/>
      <c r="G960"/>
      <c r="H960"/>
      <c r="I960"/>
      <c r="J960"/>
      <c r="K960"/>
      <c r="L960"/>
      <c r="M960"/>
      <c r="N960"/>
      <c r="O960"/>
      <c r="P960"/>
      <c r="Q960"/>
      <c r="R960"/>
    </row>
    <row r="961" customFormat="1" hidden="1"/>
    <row r="962" customFormat="1" hidden="1"/>
    <row r="963" customFormat="1" hidden="1"/>
    <row r="964" customFormat="1" hidden="1"/>
    <row r="965" customFormat="1" hidden="1"/>
    <row r="966" customFormat="1" hidden="1"/>
    <row r="967" customFormat="1" hidden="1"/>
    <row r="968" customFormat="1" hidden="1"/>
    <row r="969" customFormat="1" hidden="1"/>
    <row r="970" customFormat="1" hidden="1"/>
    <row r="971" customFormat="1" hidden="1"/>
    <row r="972" customFormat="1" hidden="1"/>
    <row r="973" customFormat="1" hidden="1"/>
    <row r="974" customFormat="1" hidden="1"/>
    <row r="975" customFormat="1" hidden="1"/>
    <row r="976" customFormat="1" hidden="1"/>
    <row r="977" customFormat="1" hidden="1"/>
    <row r="978" customFormat="1" hidden="1"/>
    <row r="979" customFormat="1" hidden="1"/>
    <row r="980" customFormat="1" hidden="1"/>
    <row r="981" customFormat="1" hidden="1"/>
    <row r="982" customFormat="1" hidden="1"/>
    <row r="983" customFormat="1" hidden="1"/>
    <row r="984" customFormat="1" hidden="1"/>
    <row r="985" customFormat="1" hidden="1"/>
    <row r="986" customFormat="1" hidden="1"/>
    <row r="987" customFormat="1" hidden="1"/>
    <row r="988" customFormat="1" hidden="1"/>
    <row r="989" customFormat="1" hidden="1"/>
    <row r="990" customFormat="1" hidden="1"/>
    <row r="991" customFormat="1" hidden="1"/>
    <row r="992" customFormat="1" hidden="1"/>
    <row r="993" customFormat="1" hidden="1"/>
    <row r="994" customFormat="1" hidden="1"/>
    <row r="995" customFormat="1" hidden="1"/>
    <row r="996" customFormat="1" hidden="1"/>
    <row r="997" customFormat="1" hidden="1"/>
    <row r="998" customFormat="1" hidden="1"/>
    <row r="999" customFormat="1" hidden="1"/>
    <row r="1000" customFormat="1" hidden="1"/>
    <row r="1001" customFormat="1" hidden="1"/>
    <row r="1002" customFormat="1" hidden="1"/>
    <row r="1003" customFormat="1" hidden="1"/>
    <row r="1004" customFormat="1" hidden="1"/>
    <row r="1005" customFormat="1" hidden="1"/>
    <row r="1006" customFormat="1" hidden="1"/>
    <row r="1007" customFormat="1" hidden="1"/>
    <row r="1008" customFormat="1" hidden="1"/>
    <row r="1009" customFormat="1" hidden="1"/>
    <row r="1010" customFormat="1" hidden="1"/>
    <row r="1011" customFormat="1" hidden="1"/>
    <row r="1012" customFormat="1" hidden="1"/>
    <row r="1013" customFormat="1" hidden="1"/>
    <row r="1014" customFormat="1" hidden="1"/>
    <row r="1015" customFormat="1" hidden="1"/>
    <row r="1016" customFormat="1" hidden="1"/>
    <row r="1017" customFormat="1" hidden="1"/>
    <row r="1018" customFormat="1" hidden="1"/>
    <row r="1019" customFormat="1" hidden="1"/>
    <row r="1020" customFormat="1" hidden="1"/>
    <row r="1021" customFormat="1" hidden="1"/>
    <row r="1022" customFormat="1" hidden="1"/>
    <row r="1023" customFormat="1" hidden="1"/>
    <row r="1024" customFormat="1" hidden="1"/>
    <row r="1025" customFormat="1" hidden="1"/>
    <row r="1026" customFormat="1" hidden="1"/>
    <row r="1027" customFormat="1" hidden="1"/>
    <row r="1028" customFormat="1" hidden="1"/>
    <row r="1029" customFormat="1" hidden="1"/>
    <row r="1030" customFormat="1" hidden="1"/>
    <row r="1031" customFormat="1" hidden="1"/>
    <row r="1032" customFormat="1" hidden="1"/>
    <row r="1033" customFormat="1" hidden="1"/>
    <row r="1034" customFormat="1" hidden="1"/>
    <row r="1035" customFormat="1" hidden="1"/>
    <row r="1036" customFormat="1" hidden="1"/>
    <row r="1037" customFormat="1" hidden="1"/>
    <row r="1038" customFormat="1" hidden="1"/>
    <row r="1039" customFormat="1" hidden="1"/>
    <row r="1040" customFormat="1" hidden="1"/>
    <row r="1041" customFormat="1" hidden="1"/>
    <row r="1042" customFormat="1" hidden="1"/>
    <row r="1043" customFormat="1" hidden="1"/>
    <row r="1044" customFormat="1" hidden="1"/>
    <row r="1045" customFormat="1" hidden="1"/>
    <row r="1046" customFormat="1" hidden="1"/>
    <row r="1047" customFormat="1" hidden="1"/>
    <row r="1048" customFormat="1" hidden="1"/>
    <row r="1049" customFormat="1" hidden="1"/>
    <row r="1050" customFormat="1" hidden="1"/>
    <row r="1051" customFormat="1" hidden="1"/>
    <row r="1052" customFormat="1" hidden="1"/>
    <row r="1053" customFormat="1" hidden="1"/>
    <row r="1054" customFormat="1" hidden="1"/>
    <row r="1055" customFormat="1" hidden="1"/>
    <row r="1056" customFormat="1" hidden="1"/>
    <row r="1057" customFormat="1" hidden="1"/>
    <row r="1058" customFormat="1" hidden="1"/>
    <row r="1059" customFormat="1" hidden="1"/>
    <row r="1060" customFormat="1" hidden="1"/>
    <row r="1061" customFormat="1" hidden="1"/>
    <row r="1062" customFormat="1" hidden="1"/>
    <row r="1063" customFormat="1" hidden="1"/>
    <row r="1064" customFormat="1" hidden="1"/>
    <row r="1065" customFormat="1" hidden="1"/>
    <row r="1066" customFormat="1" hidden="1"/>
    <row r="1067" customFormat="1" hidden="1"/>
    <row r="1068" customFormat="1" hidden="1"/>
    <row r="1069" customFormat="1" hidden="1"/>
    <row r="1070" customFormat="1" hidden="1"/>
    <row r="1071" customFormat="1" hidden="1"/>
    <row r="1072" customFormat="1" hidden="1"/>
    <row r="1073" customFormat="1" hidden="1"/>
    <row r="1074" customFormat="1" hidden="1"/>
    <row r="1075" customFormat="1" hidden="1"/>
    <row r="1076" customFormat="1" hidden="1"/>
    <row r="1077" customFormat="1" hidden="1"/>
    <row r="1078" customFormat="1" hidden="1"/>
    <row r="1079" customFormat="1" hidden="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t="14.7" hidden="1" customHeight="1"/>
    <row r="1132" customFormat="1" ht="14.7" hidden="1" customHeight="1"/>
    <row r="1133" customFormat="1" ht="14.7" hidden="1" customHeight="1"/>
    <row r="1134" customFormat="1" ht="14.7" hidden="1" customHeight="1"/>
    <row r="1135" customFormat="1" ht="14.7" hidden="1" customHeight="1"/>
    <row r="1136" customFormat="1" ht="14.7" hidden="1" customHeight="1"/>
    <row r="1137" spans="1:18" ht="14.7" hidden="1" customHeight="1">
      <c r="A1137"/>
      <c r="B1137"/>
      <c r="C1137"/>
      <c r="D1137"/>
      <c r="E1137"/>
      <c r="F1137"/>
      <c r="G1137"/>
      <c r="H1137"/>
      <c r="I1137"/>
      <c r="J1137"/>
      <c r="K1137"/>
      <c r="L1137"/>
      <c r="M1137"/>
      <c r="N1137"/>
      <c r="O1137"/>
      <c r="P1137"/>
      <c r="Q1137"/>
      <c r="R1137"/>
    </row>
    <row r="1138" spans="1:18" ht="14.7" hidden="1" customHeight="1">
      <c r="A1138"/>
      <c r="B1138"/>
      <c r="C1138"/>
      <c r="D1138"/>
      <c r="E1138"/>
      <c r="F1138"/>
      <c r="G1138"/>
      <c r="H1138"/>
      <c r="I1138"/>
      <c r="J1138"/>
      <c r="K1138"/>
      <c r="L1138"/>
      <c r="M1138"/>
      <c r="N1138"/>
      <c r="O1138"/>
      <c r="P1138"/>
      <c r="Q1138"/>
      <c r="R1138"/>
    </row>
    <row r="1139" spans="1:18" hidden="1">
      <c r="Q1139" s="324"/>
      <c r="R1139" s="324"/>
    </row>
    <row r="1140" spans="1:18" hidden="1">
      <c r="A1140"/>
      <c r="B1140"/>
      <c r="C1140"/>
      <c r="D1140"/>
      <c r="E1140"/>
      <c r="F1140"/>
      <c r="G1140"/>
      <c r="H1140"/>
      <c r="I1140"/>
      <c r="J1140"/>
      <c r="K1140"/>
      <c r="L1140"/>
      <c r="M1140"/>
      <c r="N1140"/>
      <c r="O1140"/>
      <c r="P1140"/>
      <c r="Q1140" s="324"/>
      <c r="R1140" s="324"/>
    </row>
    <row r="1141" spans="1:18" hidden="1">
      <c r="A1141"/>
      <c r="B1141"/>
      <c r="C1141"/>
      <c r="D1141"/>
      <c r="E1141"/>
      <c r="F1141"/>
      <c r="G1141"/>
      <c r="H1141"/>
      <c r="I1141"/>
      <c r="J1141"/>
      <c r="K1141"/>
      <c r="L1141"/>
      <c r="M1141"/>
      <c r="N1141"/>
      <c r="O1141"/>
      <c r="P1141"/>
      <c r="Q1141" s="324"/>
      <c r="R1141" s="324"/>
    </row>
    <row r="1142" spans="1:18" hidden="1">
      <c r="A1142"/>
      <c r="B1142"/>
      <c r="C1142"/>
      <c r="D1142"/>
      <c r="E1142"/>
      <c r="F1142"/>
      <c r="G1142"/>
      <c r="H1142"/>
      <c r="I1142"/>
      <c r="J1142"/>
      <c r="K1142"/>
      <c r="L1142"/>
      <c r="M1142"/>
      <c r="N1142"/>
      <c r="O1142"/>
      <c r="P1142"/>
      <c r="Q1142" s="324"/>
      <c r="R1142" s="324"/>
    </row>
    <row r="1143" spans="1:18" hidden="1">
      <c r="A1143"/>
      <c r="B1143"/>
      <c r="C1143"/>
      <c r="D1143"/>
      <c r="E1143"/>
      <c r="F1143"/>
      <c r="G1143"/>
      <c r="H1143"/>
      <c r="I1143"/>
      <c r="J1143"/>
      <c r="K1143"/>
      <c r="L1143"/>
      <c r="M1143"/>
      <c r="N1143"/>
      <c r="O1143"/>
      <c r="P1143"/>
      <c r="Q1143" s="324"/>
      <c r="R1143" s="324"/>
    </row>
    <row r="1144" spans="1:18" hidden="1">
      <c r="A1144"/>
      <c r="B1144"/>
      <c r="C1144"/>
      <c r="D1144"/>
      <c r="E1144"/>
      <c r="F1144"/>
      <c r="G1144"/>
      <c r="H1144"/>
      <c r="I1144"/>
      <c r="J1144"/>
      <c r="K1144"/>
      <c r="L1144"/>
      <c r="M1144"/>
      <c r="N1144"/>
      <c r="O1144"/>
      <c r="P1144"/>
      <c r="Q1144" s="324"/>
      <c r="R1144" s="324"/>
    </row>
    <row r="1145" spans="1:18" hidden="1">
      <c r="A1145"/>
      <c r="B1145"/>
      <c r="C1145"/>
      <c r="D1145"/>
      <c r="E1145"/>
      <c r="F1145"/>
      <c r="G1145"/>
      <c r="H1145"/>
      <c r="I1145"/>
      <c r="J1145"/>
      <c r="K1145"/>
      <c r="L1145"/>
      <c r="M1145"/>
      <c r="N1145"/>
      <c r="O1145"/>
      <c r="P1145"/>
      <c r="Q1145" s="324"/>
      <c r="R1145" s="324"/>
    </row>
    <row r="1146" spans="1:18" hidden="1">
      <c r="A1146"/>
      <c r="B1146"/>
      <c r="C1146"/>
      <c r="D1146"/>
      <c r="E1146"/>
      <c r="F1146"/>
      <c r="G1146"/>
      <c r="H1146"/>
      <c r="I1146"/>
      <c r="J1146"/>
      <c r="K1146"/>
      <c r="L1146"/>
      <c r="M1146"/>
      <c r="N1146"/>
      <c r="O1146"/>
      <c r="P1146"/>
      <c r="Q1146" s="324"/>
      <c r="R1146" s="324"/>
    </row>
    <row r="1147" spans="1:18" hidden="1">
      <c r="A1147"/>
      <c r="B1147"/>
      <c r="C1147"/>
      <c r="D1147"/>
      <c r="E1147"/>
      <c r="F1147"/>
      <c r="G1147"/>
      <c r="H1147"/>
      <c r="I1147"/>
      <c r="J1147"/>
      <c r="K1147"/>
      <c r="L1147"/>
      <c r="M1147"/>
      <c r="N1147"/>
      <c r="O1147"/>
      <c r="P1147"/>
      <c r="Q1147" s="324"/>
      <c r="R1147" s="324"/>
    </row>
    <row r="1148" spans="1:18" hidden="1">
      <c r="A1148"/>
      <c r="B1148"/>
      <c r="C1148"/>
      <c r="D1148"/>
      <c r="E1148"/>
      <c r="F1148"/>
      <c r="G1148"/>
      <c r="H1148"/>
      <c r="I1148"/>
      <c r="J1148"/>
      <c r="K1148"/>
      <c r="L1148"/>
      <c r="M1148"/>
      <c r="N1148"/>
      <c r="O1148"/>
      <c r="P1148"/>
      <c r="Q1148" s="324"/>
      <c r="R1148" s="324"/>
    </row>
    <row r="1149" spans="1:18" hidden="1">
      <c r="A1149"/>
      <c r="B1149"/>
      <c r="C1149"/>
      <c r="D1149"/>
      <c r="E1149"/>
      <c r="F1149"/>
      <c r="G1149"/>
      <c r="H1149"/>
      <c r="I1149"/>
      <c r="J1149"/>
      <c r="K1149"/>
      <c r="L1149"/>
      <c r="M1149"/>
      <c r="N1149"/>
      <c r="O1149"/>
      <c r="P1149"/>
      <c r="Q1149" s="324"/>
      <c r="R1149" s="324"/>
    </row>
    <row r="1150" spans="1:18" hidden="1">
      <c r="A1150"/>
      <c r="B1150"/>
      <c r="C1150"/>
      <c r="D1150"/>
      <c r="E1150"/>
      <c r="F1150"/>
      <c r="G1150"/>
      <c r="H1150"/>
      <c r="I1150"/>
      <c r="J1150"/>
      <c r="K1150"/>
      <c r="L1150"/>
      <c r="M1150"/>
      <c r="N1150"/>
      <c r="O1150"/>
      <c r="P1150"/>
      <c r="Q1150" s="324"/>
      <c r="R1150" s="324"/>
    </row>
    <row r="1151" spans="1:18" hidden="1">
      <c r="Q1151" s="324"/>
      <c r="R1151" s="324"/>
    </row>
    <row r="1152" spans="1:18" hidden="1">
      <c r="Q1152" s="324"/>
      <c r="R1152" s="324"/>
    </row>
    <row r="1153" spans="17:18" hidden="1">
      <c r="Q1153" s="324"/>
      <c r="R1153" s="324"/>
    </row>
    <row r="1154" spans="17:18" hidden="1">
      <c r="Q1154" s="324"/>
      <c r="R1154" s="324"/>
    </row>
    <row r="1155" spans="17:18" hidden="1">
      <c r="Q1155" s="324"/>
      <c r="R1155" s="324"/>
    </row>
    <row r="1156" spans="17:18" hidden="1">
      <c r="Q1156" s="324"/>
      <c r="R1156" s="324"/>
    </row>
    <row r="1157" spans="17:18" hidden="1">
      <c r="Q1157" s="324"/>
      <c r="R1157" s="324"/>
    </row>
    <row r="1158" spans="17:18" hidden="1">
      <c r="Q1158" s="324"/>
      <c r="R1158" s="324"/>
    </row>
    <row r="1159" spans="17:18" hidden="1">
      <c r="Q1159" s="324"/>
      <c r="R1159" s="324"/>
    </row>
    <row r="1160" spans="17:18" hidden="1">
      <c r="Q1160" s="324"/>
      <c r="R1160" s="324"/>
    </row>
    <row r="1161" spans="17:18" hidden="1">
      <c r="Q1161" s="324"/>
      <c r="R1161" s="324"/>
    </row>
    <row r="1162" spans="17:18" hidden="1">
      <c r="Q1162" s="324"/>
      <c r="R1162" s="324"/>
    </row>
    <row r="1163" spans="17:18" hidden="1">
      <c r="Q1163" s="324"/>
      <c r="R1163" s="324"/>
    </row>
    <row r="1164" spans="17:18" hidden="1">
      <c r="Q1164" s="324"/>
      <c r="R1164" s="324"/>
    </row>
    <row r="1165" spans="17:18" hidden="1">
      <c r="Q1165" s="324"/>
      <c r="R1165" s="324"/>
    </row>
    <row r="1166" spans="17:18" hidden="1">
      <c r="Q1166" s="324"/>
      <c r="R1166" s="324"/>
    </row>
    <row r="1167" spans="17:18" hidden="1">
      <c r="Q1167" s="324"/>
      <c r="R1167" s="324"/>
    </row>
    <row r="1168" spans="17:18" hidden="1">
      <c r="Q1168" s="324"/>
      <c r="R1168" s="324"/>
    </row>
    <row r="1169" spans="17:18" hidden="1">
      <c r="Q1169" s="324"/>
      <c r="R1169" s="324"/>
    </row>
    <row r="1170" spans="17:18" hidden="1">
      <c r="Q1170" s="324"/>
      <c r="R1170" s="324"/>
    </row>
    <row r="1171" spans="17:18" hidden="1">
      <c r="Q1171" s="324"/>
      <c r="R1171" s="324"/>
    </row>
    <row r="1172" spans="17:18" hidden="1">
      <c r="Q1172" s="324"/>
      <c r="R1172" s="324"/>
    </row>
    <row r="1173" spans="17:18">
      <c r="Q1173" s="324"/>
      <c r="R1173" s="324"/>
    </row>
    <row r="1174" spans="17:18">
      <c r="Q1174" s="324"/>
      <c r="R1174" s="324"/>
    </row>
    <row r="1175" spans="17:18">
      <c r="Q1175" s="324"/>
      <c r="R1175" s="324"/>
    </row>
    <row r="1176" spans="17:18">
      <c r="Q1176" s="324"/>
      <c r="R1176" s="324"/>
    </row>
  </sheetData>
  <conditionalFormatting sqref="J3:R3">
    <cfRule type="cellIs" dxfId="5" priority="12" operator="equal">
      <formula>"Post-Fcst"</formula>
    </cfRule>
    <cfRule type="cellIs" dxfId="4" priority="13" operator="equal">
      <formula>"Forecast"</formula>
    </cfRule>
    <cfRule type="cellIs" dxfId="3" priority="14" operator="equal">
      <formula>"Pre Fcst"</formula>
    </cfRule>
  </conditionalFormatting>
  <printOptions headings="1"/>
  <pageMargins left="0.70866141732283472" right="0.70866141732283472" top="0.74803149606299213" bottom="0.74803149606299213" header="0.31496062992125984" footer="0.31496062992125984"/>
  <pageSetup paperSize="9" scale="52" fitToHeight="0" orientation="landscape" blackAndWhite="1" r:id="rId1"/>
  <headerFooter>
    <oddHeader>&amp;LPage &amp;P of &amp;N&amp;CSheet: &amp;A</oddHeader>
    <oddFooter>&amp;L&amp;F (Printed on &amp;D at &amp;T)&amp;ROfwat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rgb="FF98C561"/>
    <pageSetUpPr fitToPage="1"/>
  </sheetPr>
  <dimension ref="A1:R29"/>
  <sheetViews>
    <sheetView showGridLines="0" zoomScale="80" zoomScaleNormal="80" workbookViewId="0">
      <pane xSplit="9" ySplit="5" topLeftCell="J6" activePane="bottomRight" state="frozen"/>
      <selection pane="topRight" activeCell="A14" sqref="A14:XFD15"/>
      <selection pane="bottomLeft" activeCell="A14" sqref="A14:XFD15"/>
      <selection pane="bottomRight" activeCell="A7" sqref="A7:XFD7"/>
    </sheetView>
  </sheetViews>
  <sheetFormatPr defaultColWidth="0" defaultRowHeight="14.4" zeroHeight="1"/>
  <cols>
    <col min="1" max="4" width="1.109375" customWidth="1"/>
    <col min="5" max="5" width="71.5546875" bestFit="1" customWidth="1"/>
    <col min="6" max="6" width="21.33203125" customWidth="1"/>
    <col min="7" max="7" width="11.109375" customWidth="1"/>
    <col min="8" max="8" width="12.6640625" bestFit="1" customWidth="1"/>
    <col min="9" max="9" width="1.44140625" customWidth="1"/>
    <col min="10" max="18" width="11.88671875" customWidth="1"/>
    <col min="19" max="16384" width="8.88671875" hidden="1"/>
  </cols>
  <sheetData>
    <row r="1" spans="1:18" ht="31.2">
      <c r="A1" s="244" t="s">
        <v>46</v>
      </c>
      <c r="B1" s="244"/>
      <c r="C1" s="244"/>
      <c r="D1" s="244"/>
      <c r="E1" s="244"/>
      <c r="F1" s="244"/>
      <c r="G1" s="244"/>
      <c r="H1" s="244"/>
      <c r="I1" s="244"/>
      <c r="J1" s="244"/>
      <c r="K1" s="244"/>
      <c r="L1" s="244"/>
      <c r="M1" s="244"/>
      <c r="N1" s="244"/>
      <c r="O1" s="244"/>
      <c r="P1" s="244"/>
      <c r="Q1" s="244"/>
      <c r="R1" s="331" t="s">
        <v>46</v>
      </c>
    </row>
    <row r="2" spans="1:18">
      <c r="A2" s="7"/>
      <c r="B2" s="7"/>
      <c r="C2" s="8"/>
      <c r="D2" s="9"/>
      <c r="E2" s="75" t="str">
        <f xml:space="preserve"> Time!E$2</f>
        <v>Model Period Ending</v>
      </c>
      <c r="I2" s="75">
        <f xml:space="preserve"> Time!I$2</f>
        <v>0</v>
      </c>
      <c r="J2" s="328">
        <f xml:space="preserve"> Time!J$21</f>
        <v>44651</v>
      </c>
      <c r="K2" s="328">
        <f xml:space="preserve"> Time!K$21</f>
        <v>45016</v>
      </c>
      <c r="L2" s="328">
        <f xml:space="preserve"> Time!L$21</f>
        <v>45382</v>
      </c>
      <c r="M2" s="328">
        <f xml:space="preserve"> Time!M$21</f>
        <v>45747</v>
      </c>
      <c r="N2" s="328">
        <f xml:space="preserve"> Time!N$21</f>
        <v>46112</v>
      </c>
      <c r="O2" s="328">
        <f xml:space="preserve"> Time!O$21</f>
        <v>46477</v>
      </c>
      <c r="P2" s="328">
        <f xml:space="preserve"> Time!P$21</f>
        <v>46843</v>
      </c>
      <c r="Q2" s="328">
        <f xml:space="preserve"> Time!Q$21</f>
        <v>47208</v>
      </c>
      <c r="R2" s="328">
        <f xml:space="preserve"> Time!R$21</f>
        <v>47573</v>
      </c>
    </row>
    <row r="3" spans="1:18">
      <c r="A3" s="10"/>
      <c r="B3" s="2"/>
      <c r="C3" s="3"/>
      <c r="D3" s="11"/>
      <c r="E3" s="75" t="str">
        <f xml:space="preserve"> Time!E$3</f>
        <v>Pre Forecast vs Forecast</v>
      </c>
      <c r="I3" s="75">
        <f xml:space="preserve"> Time!I$3</f>
        <v>0</v>
      </c>
      <c r="J3" s="324" t="str">
        <f xml:space="preserve"> Time!J55</f>
        <v>Pre Fcst</v>
      </c>
      <c r="K3" s="324" t="str">
        <f xml:space="preserve"> Time!K55</f>
        <v>Pre Fcst</v>
      </c>
      <c r="L3" s="324" t="str">
        <f xml:space="preserve"> Time!L55</f>
        <v>Pre Fcst</v>
      </c>
      <c r="M3" s="324" t="str">
        <f xml:space="preserve"> Time!M55</f>
        <v>Pre Fcst</v>
      </c>
      <c r="N3" s="324" t="str">
        <f xml:space="preserve"> Time!N55</f>
        <v>Forecast</v>
      </c>
      <c r="O3" s="324" t="str">
        <f xml:space="preserve"> Time!O55</f>
        <v>Forecast</v>
      </c>
      <c r="P3" s="324" t="str">
        <f xml:space="preserve"> Time!P55</f>
        <v>Forecast</v>
      </c>
      <c r="Q3" s="324" t="str">
        <f xml:space="preserve"> Time!Q55</f>
        <v>Forecast</v>
      </c>
      <c r="R3" s="324" t="str">
        <f xml:space="preserve"> Time!R55</f>
        <v>Forecast</v>
      </c>
    </row>
    <row r="4" spans="1:18">
      <c r="A4" s="6"/>
      <c r="B4" s="6"/>
      <c r="C4" s="6"/>
      <c r="D4" s="13"/>
      <c r="E4" s="75" t="str">
        <f xml:space="preserve"> Time!E$4</f>
        <v>Financial Year Ending</v>
      </c>
      <c r="F4" s="89"/>
      <c r="I4" s="75">
        <f xml:space="preserve"> Time!I$4</f>
        <v>0</v>
      </c>
      <c r="J4" s="101">
        <f xml:space="preserve"> Time!J$29</f>
        <v>2022</v>
      </c>
      <c r="K4" s="101">
        <f xml:space="preserve"> Time!K$29</f>
        <v>2023</v>
      </c>
      <c r="L4" s="101">
        <f xml:space="preserve"> Time!L$29</f>
        <v>2024</v>
      </c>
      <c r="M4" s="101">
        <f xml:space="preserve"> Time!M$29</f>
        <v>2025</v>
      </c>
      <c r="N4" s="101">
        <f xml:space="preserve"> Time!N$29</f>
        <v>2026</v>
      </c>
      <c r="O4" s="101">
        <f xml:space="preserve"> Time!O$29</f>
        <v>2027</v>
      </c>
      <c r="P4" s="101">
        <f xml:space="preserve"> Time!P$29</f>
        <v>2028</v>
      </c>
      <c r="Q4" s="101">
        <f xml:space="preserve"> Time!Q$29</f>
        <v>2029</v>
      </c>
      <c r="R4" s="101">
        <f xml:space="preserve"> Time!R$29</f>
        <v>2030</v>
      </c>
    </row>
    <row r="5" spans="1:18">
      <c r="A5" s="14"/>
      <c r="B5" s="14"/>
      <c r="C5" s="6"/>
      <c r="D5" s="13"/>
      <c r="E5" s="75" t="str">
        <f xml:space="preserve"> Time!E$5</f>
        <v>Model column counter</v>
      </c>
      <c r="F5" s="20" t="s">
        <v>151</v>
      </c>
      <c r="G5" s="2" t="s">
        <v>152</v>
      </c>
      <c r="H5" s="20" t="s">
        <v>153</v>
      </c>
      <c r="I5" s="69"/>
      <c r="J5" s="104">
        <f xml:space="preserve"> Time!J$8</f>
        <v>1</v>
      </c>
      <c r="K5" s="104">
        <f xml:space="preserve"> Time!K$8</f>
        <v>2</v>
      </c>
      <c r="L5" s="104">
        <f xml:space="preserve"> Time!L$8</f>
        <v>3</v>
      </c>
      <c r="M5" s="104">
        <f xml:space="preserve"> Time!M$8</f>
        <v>4</v>
      </c>
      <c r="N5" s="104">
        <f xml:space="preserve"> Time!N$8</f>
        <v>5</v>
      </c>
      <c r="O5" s="104">
        <f xml:space="preserve"> Time!O$8</f>
        <v>6</v>
      </c>
      <c r="P5" s="104">
        <f xml:space="preserve"> Time!P$8</f>
        <v>7</v>
      </c>
      <c r="Q5" s="104">
        <f xml:space="preserve"> Time!Q$8</f>
        <v>8</v>
      </c>
      <c r="R5" s="104">
        <f xml:space="preserve"> Time!R$8</f>
        <v>9</v>
      </c>
    </row>
    <row r="6" spans="1:18">
      <c r="A6" s="14"/>
      <c r="B6" s="14"/>
      <c r="C6" s="6"/>
      <c r="D6" s="13"/>
      <c r="E6" s="75"/>
      <c r="F6" s="20"/>
      <c r="G6" s="2"/>
      <c r="H6" s="20"/>
      <c r="I6" s="69"/>
      <c r="J6" s="104"/>
      <c r="K6" s="104"/>
      <c r="L6" s="104"/>
      <c r="M6" s="104"/>
      <c r="N6" s="104"/>
      <c r="O6" s="104"/>
      <c r="P6" s="104"/>
      <c r="Q6" s="104"/>
      <c r="R6" s="104"/>
    </row>
    <row r="7" spans="1:18" s="387" customFormat="1">
      <c r="A7" s="423" t="s">
        <v>268</v>
      </c>
      <c r="B7" s="423"/>
      <c r="C7" s="423"/>
      <c r="D7" s="423"/>
      <c r="E7" s="423"/>
      <c r="F7" s="423"/>
      <c r="G7" s="423"/>
      <c r="H7" s="423"/>
      <c r="I7" s="423"/>
      <c r="J7" s="423"/>
      <c r="K7" s="423"/>
      <c r="L7" s="423"/>
      <c r="M7" s="423"/>
      <c r="N7" s="423"/>
      <c r="O7" s="423"/>
      <c r="P7" s="423"/>
      <c r="Q7" s="423"/>
      <c r="R7" s="423"/>
    </row>
    <row r="8" spans="1:18" s="75" customFormat="1" ht="13.2">
      <c r="A8" s="10"/>
      <c r="B8" s="2"/>
      <c r="C8" s="3"/>
      <c r="D8" s="11"/>
      <c r="E8" s="12"/>
      <c r="F8" s="12"/>
      <c r="G8" s="12"/>
      <c r="H8" s="12"/>
      <c r="I8" s="12"/>
      <c r="J8" s="12"/>
      <c r="K8" s="12"/>
      <c r="L8" s="12"/>
      <c r="M8" s="12"/>
      <c r="N8" s="12"/>
      <c r="O8" s="12"/>
      <c r="P8" s="12"/>
      <c r="Q8" s="12"/>
      <c r="R8" s="12"/>
    </row>
    <row r="9" spans="1:18" s="342" customFormat="1" ht="13.2">
      <c r="E9" s="342" t="str">
        <f xml:space="preserve"> Calc!E$99</f>
        <v>Total bioresources revenue adjustment to be applied in PR29</v>
      </c>
      <c r="F9" s="342">
        <f xml:space="preserve"> Calc!F$99</f>
        <v>0</v>
      </c>
      <c r="G9" s="342" t="str">
        <f xml:space="preserve"> Calc!G$99</f>
        <v>£m</v>
      </c>
      <c r="H9" s="422">
        <f xml:space="preserve"> Calc!H$99</f>
        <v>-9.2821094351858751</v>
      </c>
      <c r="I9" s="386">
        <f xml:space="preserve"> Calc!I$99</f>
        <v>0</v>
      </c>
      <c r="J9" s="386">
        <f xml:space="preserve"> Calc!J$99</f>
        <v>0</v>
      </c>
      <c r="K9" s="386">
        <f xml:space="preserve"> Calc!K$99</f>
        <v>0</v>
      </c>
      <c r="L9" s="386">
        <f xml:space="preserve"> Calc!L$99</f>
        <v>0</v>
      </c>
      <c r="M9" s="386">
        <f xml:space="preserve"> Calc!M$99</f>
        <v>0</v>
      </c>
      <c r="N9" s="386">
        <f xml:space="preserve"> Calc!N$99</f>
        <v>0</v>
      </c>
      <c r="O9" s="386">
        <f xml:space="preserve"> Calc!O$99</f>
        <v>0</v>
      </c>
      <c r="P9" s="386">
        <f xml:space="preserve"> Calc!P$99</f>
        <v>0</v>
      </c>
      <c r="Q9" s="386">
        <f xml:space="preserve"> Calc!Q$99</f>
        <v>0</v>
      </c>
      <c r="R9" s="386">
        <f xml:space="preserve"> Calc!R$99</f>
        <v>-9.2821094351858751</v>
      </c>
    </row>
    <row r="10" spans="1:18" s="116" customFormat="1" ht="13.2">
      <c r="H10" s="124"/>
      <c r="I10" s="124"/>
      <c r="J10" s="124"/>
      <c r="K10" s="124"/>
      <c r="L10" s="124"/>
      <c r="M10" s="124"/>
      <c r="N10" s="124"/>
      <c r="O10" s="124"/>
      <c r="P10" s="124"/>
      <c r="Q10" s="124"/>
      <c r="R10" s="124"/>
    </row>
    <row r="11" spans="1:18" s="342" customFormat="1" ht="13.2">
      <c r="E11" s="386" t="str">
        <f xml:space="preserve"> Calc!E$129</f>
        <v>Bioresources forecasting accuracy incentive penalty - 2022-23 FYA (CPIH deflated)</v>
      </c>
      <c r="F11" s="342">
        <f xml:space="preserve"> Calc!F$129</f>
        <v>0</v>
      </c>
      <c r="G11" s="386" t="str">
        <f xml:space="preserve"> Calc!G$129</f>
        <v>£m</v>
      </c>
      <c r="H11" s="386">
        <f xml:space="preserve"> Calc!H$129</f>
        <v>0</v>
      </c>
      <c r="I11" s="386">
        <f xml:space="preserve"> Calc!I$129</f>
        <v>0</v>
      </c>
      <c r="J11" s="386">
        <f xml:space="preserve"> Calc!J$129</f>
        <v>0</v>
      </c>
      <c r="K11" s="386">
        <f xml:space="preserve"> Calc!K$129</f>
        <v>0</v>
      </c>
      <c r="L11" s="386">
        <f xml:space="preserve"> Calc!L$129</f>
        <v>0</v>
      </c>
      <c r="M11" s="386">
        <f xml:space="preserve"> Calc!M$129</f>
        <v>0</v>
      </c>
      <c r="N11" s="386">
        <f xml:space="preserve"> Calc!N$129</f>
        <v>0</v>
      </c>
      <c r="O11" s="386">
        <f xml:space="preserve"> Calc!O$129</f>
        <v>0</v>
      </c>
      <c r="P11" s="386">
        <f xml:space="preserve"> Calc!P$129</f>
        <v>0</v>
      </c>
      <c r="Q11" s="386">
        <f xml:space="preserve"> Calc!Q$129</f>
        <v>0</v>
      </c>
      <c r="R11" s="386">
        <f xml:space="preserve"> Calc!R$129</f>
        <v>0</v>
      </c>
    </row>
    <row r="12" spans="1:18" s="75" customFormat="1" ht="13.2">
      <c r="E12" s="15"/>
      <c r="F12" s="18"/>
      <c r="G12" s="15"/>
      <c r="H12" s="15"/>
      <c r="I12" s="15"/>
      <c r="J12" s="15"/>
      <c r="K12" s="15"/>
      <c r="L12" s="15"/>
      <c r="M12" s="15"/>
      <c r="N12" s="15"/>
      <c r="O12" s="15"/>
      <c r="P12" s="15"/>
      <c r="Q12" s="15"/>
      <c r="R12" s="15"/>
    </row>
    <row r="13" spans="1:18" s="92" customFormat="1" ht="13.2">
      <c r="A13" s="85" t="s">
        <v>269</v>
      </c>
      <c r="E13" s="110"/>
      <c r="F13" s="110"/>
      <c r="G13" s="110"/>
      <c r="H13" s="110"/>
      <c r="I13" s="110"/>
      <c r="J13" s="110"/>
      <c r="K13" s="110"/>
      <c r="L13" s="110"/>
      <c r="M13" s="110"/>
      <c r="N13" s="110"/>
      <c r="O13" s="110"/>
      <c r="P13" s="110"/>
      <c r="Q13" s="110"/>
      <c r="R13" s="110"/>
    </row>
    <row r="14" spans="1:18" s="75" customFormat="1" ht="13.2"/>
    <row r="15" spans="1:18" s="75" customFormat="1" ht="13.2" hidden="1"/>
    <row r="16" spans="1:18" s="75" customFormat="1" ht="13.2" hidden="1"/>
    <row r="17" s="75" customFormat="1" ht="13.2" hidden="1"/>
    <row r="18" s="75" customFormat="1" ht="13.2" hidden="1"/>
    <row r="19" s="75" customFormat="1" ht="13.2" hidden="1"/>
    <row r="20" s="75" customFormat="1" ht="13.2" hidden="1"/>
    <row r="21" s="75" customFormat="1" ht="13.2" hidden="1"/>
    <row r="22" s="75" customFormat="1" ht="13.2" hidden="1"/>
    <row r="23" s="75" customFormat="1" ht="13.2" hidden="1"/>
    <row r="24" s="75" customFormat="1" ht="13.2" hidden="1"/>
    <row r="25" s="75" customFormat="1" ht="13.2" hidden="1"/>
    <row r="26" s="75" customFormat="1" ht="13.2" hidden="1"/>
    <row r="27" s="75" customFormat="1" ht="13.2" hidden="1"/>
    <row r="28" s="75" customFormat="1" ht="13.2" hidden="1"/>
    <row r="29" s="75" customFormat="1" ht="13.2" hidden="1"/>
  </sheetData>
  <conditionalFormatting sqref="J3:R3">
    <cfRule type="cellIs" dxfId="2" priority="1" operator="equal">
      <formula>"Post-Fcst"</formula>
    </cfRule>
    <cfRule type="cellIs" dxfId="1" priority="2" operator="equal">
      <formula>"Forecast"</formula>
    </cfRule>
    <cfRule type="cellIs" dxfId="0" priority="3" operator="equal">
      <formula>"Pre Fcst"</formula>
    </cfRule>
  </conditionalFormatting>
  <printOptions headings="1"/>
  <pageMargins left="0.70866141732283472" right="0.70866141732283472" top="0.74803149606299213" bottom="0.74803149606299213" header="0.31496062992125984" footer="0.31496062992125984"/>
  <pageSetup paperSize="9" scale="56" fitToHeight="0" orientation="landscape" blackAndWhite="1" r:id="rId1"/>
  <headerFooter>
    <oddHeader>&amp;LPage &amp;P of &amp;N&amp;CSheet: &amp;A</oddHeader>
    <oddFooter>&amp;L&amp;F (Printed on &amp;D at &amp;T)&amp;ROfwat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FECCC-E7DE-44A6-8934-75C20BBBF18B}">
  <dimension ref="A1:W62"/>
  <sheetViews>
    <sheetView showGridLines="0" zoomScale="80" zoomScaleNormal="80" workbookViewId="0"/>
  </sheetViews>
  <sheetFormatPr defaultColWidth="0" defaultRowHeight="0" customHeight="1" zeroHeight="1"/>
  <cols>
    <col min="1" max="1" width="9.5546875" style="290" customWidth="1"/>
    <col min="2" max="2" width="10.33203125" style="290" customWidth="1"/>
    <col min="3" max="3" width="43.88671875" style="290" customWidth="1"/>
    <col min="4" max="4" width="61.109375" style="290" customWidth="1"/>
    <col min="5" max="5" width="37.44140625" style="290" customWidth="1"/>
    <col min="6" max="6" width="9.5546875" style="290" customWidth="1"/>
    <col min="7" max="16384" width="9.5546875" style="290" hidden="1"/>
  </cols>
  <sheetData>
    <row r="1" spans="1:23" ht="31.2">
      <c r="A1" s="288" t="s">
        <v>10</v>
      </c>
      <c r="B1" s="289"/>
      <c r="C1" s="289"/>
      <c r="D1" s="289"/>
      <c r="E1" s="289"/>
      <c r="F1" s="289"/>
      <c r="G1" s="289"/>
      <c r="H1" s="289"/>
      <c r="I1" s="289"/>
      <c r="J1" s="289"/>
      <c r="K1" s="289"/>
    </row>
    <row r="2" spans="1:23" ht="13.8"/>
    <row r="3" spans="1:23" ht="13.8">
      <c r="B3" s="290" t="s">
        <v>11</v>
      </c>
    </row>
    <row r="4" spans="1:23" ht="13.8"/>
    <row r="5" spans="1:23" ht="13.8">
      <c r="B5" s="291" t="s">
        <v>12</v>
      </c>
      <c r="C5" s="291" t="s">
        <v>13</v>
      </c>
      <c r="D5" s="291" t="s">
        <v>14</v>
      </c>
      <c r="E5" s="292" t="s">
        <v>15</v>
      </c>
    </row>
    <row r="6" spans="1:23" ht="61.5" customHeight="1">
      <c r="B6" s="293">
        <v>1</v>
      </c>
      <c r="C6" s="339" t="str">
        <f>InputsR!A1</f>
        <v>InputsR</v>
      </c>
      <c r="D6" s="294" t="s">
        <v>16</v>
      </c>
      <c r="E6" s="339" t="str">
        <f>InputsR!E9</f>
        <v>Forecast volume of sludge</v>
      </c>
    </row>
    <row r="7" spans="1:23" ht="34.950000000000003" customHeight="1">
      <c r="B7" s="293">
        <v>2</v>
      </c>
      <c r="C7" s="339" t="str">
        <f>Calc!A1</f>
        <v>Calc</v>
      </c>
      <c r="D7" s="294" t="s">
        <v>17</v>
      </c>
      <c r="E7" s="339" t="str">
        <f>Calc!E9</f>
        <v>Forecast volume of sludge</v>
      </c>
    </row>
    <row r="8" spans="1:23" ht="19.2" customHeight="1">
      <c r="B8" s="293">
        <v>3</v>
      </c>
      <c r="C8" s="339" t="str">
        <f>'Input &amp; Output Log'!A1</f>
        <v>Input &amp; Output Log</v>
      </c>
      <c r="D8" s="294" t="s">
        <v>18</v>
      </c>
      <c r="E8" s="339" t="str">
        <f>'Input &amp; Output Log'!A1</f>
        <v>Input &amp; Output Log</v>
      </c>
    </row>
    <row r="9" spans="1:23" ht="34.200000000000003" customHeight="1">
      <c r="B9" s="293">
        <v>4</v>
      </c>
      <c r="C9" s="339" t="str">
        <f>Calc!A1</f>
        <v>Calc</v>
      </c>
      <c r="D9" s="294" t="s">
        <v>19</v>
      </c>
      <c r="E9" s="339" t="str">
        <f>Calc!E129</f>
        <v>Bioresources forecasting accuracy incentive penalty - 2022-23 FYA (CPIH deflated)</v>
      </c>
    </row>
    <row r="10" spans="1:23" ht="13.8"/>
    <row r="11" spans="1:23" s="296" customFormat="1" ht="13.8">
      <c r="A11" s="295" t="s">
        <v>9</v>
      </c>
      <c r="B11" s="295"/>
      <c r="C11" s="295"/>
      <c r="D11" s="295"/>
      <c r="E11" s="295"/>
      <c r="F11" s="295"/>
      <c r="G11" s="295"/>
      <c r="H11" s="295"/>
      <c r="I11" s="295"/>
      <c r="J11" s="295"/>
      <c r="K11" s="295"/>
      <c r="L11" s="295"/>
      <c r="M11" s="295"/>
      <c r="N11" s="295"/>
      <c r="O11" s="295"/>
      <c r="P11" s="295"/>
      <c r="Q11" s="295"/>
      <c r="R11" s="295"/>
      <c r="S11" s="295"/>
      <c r="T11" s="295"/>
      <c r="U11" s="295"/>
      <c r="V11" s="295"/>
      <c r="W11" s="295"/>
    </row>
    <row r="12" spans="1:23" ht="13.8">
      <c r="D12" s="297"/>
    </row>
    <row r="13" spans="1:23" ht="13.5" hidden="1" customHeight="1">
      <c r="D13" s="297"/>
    </row>
    <row r="14" spans="1:23" ht="13.8" hidden="1">
      <c r="D14" s="297"/>
    </row>
    <row r="15" spans="1:23" ht="12.75" hidden="1" customHeight="1"/>
    <row r="16" spans="1:23" ht="12.75" hidden="1" customHeight="1"/>
    <row r="17" ht="12.75" hidden="1" customHeight="1"/>
    <row r="18" ht="12.75" hidden="1" customHeight="1"/>
    <row r="19" ht="12.75" hidden="1" customHeight="1"/>
    <row r="20" ht="12.75" hidden="1" customHeight="1"/>
    <row r="21" ht="12.75" hidden="1" customHeight="1"/>
    <row r="22" ht="12.75" hidden="1" customHeight="1"/>
    <row r="23" ht="12.75" hidden="1" customHeight="1"/>
    <row r="24" ht="12.75" hidden="1"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hidden="1" customHeight="1"/>
    <row r="38" ht="12.75" hidden="1" customHeight="1"/>
    <row r="39" ht="12.75" hidden="1" customHeight="1"/>
    <row r="40" ht="12.75" hidden="1" customHeight="1"/>
    <row r="41" ht="12.75" hidden="1" customHeight="1"/>
    <row r="42" ht="12.75" hidden="1" customHeight="1"/>
    <row r="43" ht="12.75" hidden="1" customHeight="1"/>
    <row r="44" ht="12.75" hidden="1" customHeight="1"/>
    <row r="45" ht="12.75" hidden="1" customHeight="1"/>
    <row r="46" ht="12.75" hidden="1" customHeight="1"/>
    <row r="47" ht="12.75" hidden="1" customHeight="1"/>
    <row r="48" ht="12.75" hidden="1" customHeight="1"/>
    <row r="49" ht="12.75" hidden="1" customHeight="1"/>
    <row r="50" ht="12.75" hidden="1" customHeight="1"/>
    <row r="51" ht="12.75" hidden="1" customHeight="1"/>
    <row r="52" ht="12.75" hidden="1" customHeight="1"/>
    <row r="53" ht="12.75" hidden="1" customHeight="1"/>
    <row r="54" ht="12.75" hidden="1" customHeight="1"/>
    <row r="55" ht="12.75" hidden="1" customHeight="1"/>
    <row r="56" ht="12.75" hidden="1" customHeight="1"/>
    <row r="57" ht="12.75" hidden="1" customHeight="1"/>
    <row r="58" ht="12.75" hidden="1" customHeight="1"/>
    <row r="59" ht="12.75" hidden="1" customHeight="1"/>
    <row r="60" ht="12.75" hidden="1" customHeight="1"/>
    <row r="61" ht="12.75" hidden="1" customHeight="1"/>
    <row r="62" ht="12.75" hidden="1"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D7B79-B605-409C-AE45-1E738B4917CC}">
  <dimension ref="A1:W79"/>
  <sheetViews>
    <sheetView showGridLines="0" zoomScale="80" zoomScaleNormal="80" workbookViewId="0">
      <selection activeCell="F9" sqref="F9"/>
    </sheetView>
  </sheetViews>
  <sheetFormatPr defaultColWidth="0" defaultRowHeight="0" customHeight="1" zeroHeight="1"/>
  <cols>
    <col min="1" max="1" width="9.5546875" style="296" customWidth="1"/>
    <col min="2" max="2" width="5.44140625" style="296" customWidth="1"/>
    <col min="3" max="3" width="11.88671875" style="296" customWidth="1"/>
    <col min="4" max="4" width="29.5546875" style="296" bestFit="1" customWidth="1"/>
    <col min="5" max="5" width="43" style="296" customWidth="1"/>
    <col min="6" max="6" width="27" style="296" customWidth="1"/>
    <col min="7" max="7" width="19.44140625" style="296" customWidth="1"/>
    <col min="8" max="8" width="9.5546875" style="296" customWidth="1"/>
    <col min="9" max="11" width="7" style="296" hidden="1" customWidth="1"/>
    <col min="12" max="16384" width="9.5546875" style="296" hidden="1"/>
  </cols>
  <sheetData>
    <row r="1" spans="1:11" s="290" customFormat="1" ht="31.2">
      <c r="A1" s="288" t="s">
        <v>20</v>
      </c>
      <c r="B1" s="289"/>
      <c r="C1" s="289"/>
      <c r="D1" s="289"/>
      <c r="E1" s="289"/>
      <c r="F1" s="289"/>
      <c r="G1" s="289"/>
      <c r="H1" s="289"/>
      <c r="I1" s="289"/>
      <c r="J1" s="289"/>
      <c r="K1" s="289"/>
    </row>
    <row r="2" spans="1:11" ht="13.8"/>
    <row r="3" spans="1:11" s="319" customFormat="1" ht="18">
      <c r="A3" s="435" t="s">
        <v>21</v>
      </c>
      <c r="B3" s="436"/>
      <c r="C3" s="436"/>
      <c r="D3" s="436"/>
      <c r="E3" s="436"/>
      <c r="F3" s="436"/>
      <c r="G3" s="436"/>
      <c r="H3" s="436"/>
      <c r="I3" s="436"/>
      <c r="J3" s="436"/>
      <c r="K3" s="437"/>
    </row>
    <row r="4" spans="1:11" ht="13.8"/>
    <row r="5" spans="1:11" ht="13.8">
      <c r="B5" s="291" t="s">
        <v>22</v>
      </c>
      <c r="C5" s="291" t="s">
        <v>23</v>
      </c>
      <c r="D5" s="291" t="s">
        <v>24</v>
      </c>
      <c r="E5" s="291" t="s">
        <v>25</v>
      </c>
      <c r="F5" s="291" t="s">
        <v>26</v>
      </c>
      <c r="G5" s="291" t="s">
        <v>27</v>
      </c>
    </row>
    <row r="6" spans="1:11" ht="41.4">
      <c r="B6" s="298">
        <v>1</v>
      </c>
      <c r="C6" s="299" t="str">
        <f>InputsR!$A$1</f>
        <v>InputsR</v>
      </c>
      <c r="D6" s="340" t="str">
        <f>InputsR!E9</f>
        <v>Forecast volume of sludge</v>
      </c>
      <c r="E6" s="299" t="s">
        <v>28</v>
      </c>
      <c r="F6" s="299" t="s">
        <v>29</v>
      </c>
      <c r="G6" s="340" t="str">
        <f>InputsR!G9</f>
        <v>ttds</v>
      </c>
    </row>
    <row r="7" spans="1:11" ht="27.6">
      <c r="B7" s="298">
        <v>2</v>
      </c>
      <c r="C7" s="299" t="str">
        <f>InputsR!$A$1</f>
        <v>InputsR</v>
      </c>
      <c r="D7" s="340" t="str">
        <f>InputsR!E11</f>
        <v>Actual volume of sludge</v>
      </c>
      <c r="E7" s="299" t="s">
        <v>30</v>
      </c>
      <c r="F7" s="299" t="s">
        <v>31</v>
      </c>
      <c r="G7" s="340" t="str">
        <f>InputsR!G11</f>
        <v>ttds</v>
      </c>
    </row>
    <row r="8" spans="1:11" ht="43.5" customHeight="1">
      <c r="B8" s="298">
        <v>3</v>
      </c>
      <c r="C8" s="299" t="str">
        <f>InputsR!$A$1</f>
        <v>InputsR</v>
      </c>
      <c r="D8" s="340" t="str">
        <f>InputsR!E15</f>
        <v>Total revenue (TR) - 2022 - 23 FYA (CPIH deflated)</v>
      </c>
      <c r="E8" s="299" t="s">
        <v>32</v>
      </c>
      <c r="F8" s="299" t="s">
        <v>29</v>
      </c>
      <c r="G8" s="340" t="str">
        <f>InputsR!G15</f>
        <v>£/TDS</v>
      </c>
    </row>
    <row r="9" spans="1:11" ht="33.75" customHeight="1">
      <c r="B9" s="298">
        <v>4</v>
      </c>
      <c r="C9" s="299" t="str">
        <f>InputsR!$A$1</f>
        <v>InputsR</v>
      </c>
      <c r="D9" s="340" t="str">
        <f>InputsR!E17</f>
        <v>Recovered revenue for bioresources</v>
      </c>
      <c r="E9" s="299" t="s">
        <v>33</v>
      </c>
      <c r="F9" s="299" t="s">
        <v>34</v>
      </c>
      <c r="G9" s="340" t="str">
        <f>InputsR!G17</f>
        <v>£m</v>
      </c>
    </row>
    <row r="10" spans="1:11" ht="44.7" customHeight="1">
      <c r="B10" s="298">
        <v>5</v>
      </c>
      <c r="C10" s="299" t="str">
        <f>InputsR!$A$1</f>
        <v>InputsR</v>
      </c>
      <c r="D10" s="340" t="str">
        <f>InputsR!E19</f>
        <v>Revised unadjusted revenue (URt) - 2022 - 23 FYA (CPIH deflated)</v>
      </c>
      <c r="E10" s="299" t="s">
        <v>35</v>
      </c>
      <c r="F10" s="299" t="s">
        <v>36</v>
      </c>
      <c r="G10" s="340" t="str">
        <f>InputsR!G19</f>
        <v>£m</v>
      </c>
    </row>
    <row r="11" spans="1:11" ht="55.2">
      <c r="B11" s="298">
        <v>6</v>
      </c>
      <c r="C11" s="299" t="str">
        <f>InputsR!$A$1</f>
        <v>InputsR</v>
      </c>
      <c r="D11" s="340" t="str">
        <f>InputsR!E21</f>
        <v>Profit from bioresources trading</v>
      </c>
      <c r="E11" s="299" t="s">
        <v>37</v>
      </c>
      <c r="F11" s="299" t="s">
        <v>38</v>
      </c>
      <c r="G11" s="340" t="str">
        <f>InputsR!G21</f>
        <v>£m</v>
      </c>
    </row>
    <row r="12" spans="1:11" ht="27.6">
      <c r="B12" s="298">
        <v>7</v>
      </c>
      <c r="C12" s="299" t="str">
        <f>InputsR!$A$1</f>
        <v>InputsR</v>
      </c>
      <c r="D12" s="340" t="str">
        <f>InputsR!E23</f>
        <v>Discount rate</v>
      </c>
      <c r="E12" s="299" t="s">
        <v>39</v>
      </c>
      <c r="F12" s="299" t="s">
        <v>40</v>
      </c>
      <c r="G12" s="340" t="str">
        <f>InputsR!G23</f>
        <v>%</v>
      </c>
    </row>
    <row r="13" spans="1:11" ht="55.2">
      <c r="B13" s="298">
        <v>8</v>
      </c>
      <c r="C13" s="299" t="str">
        <f>InputsR!$A$1</f>
        <v>InputsR</v>
      </c>
      <c r="D13" s="340" t="str">
        <f>InputsR!E27</f>
        <v>Penalty rate</v>
      </c>
      <c r="E13" s="299" t="s">
        <v>41</v>
      </c>
      <c r="F13" s="299" t="s">
        <v>42</v>
      </c>
      <c r="G13" s="340" t="str">
        <f>InputsR!G27</f>
        <v>%</v>
      </c>
    </row>
    <row r="14" spans="1:11" ht="41.4">
      <c r="B14" s="298">
        <v>9</v>
      </c>
      <c r="C14" s="299" t="str">
        <f>InputsR!$A$1</f>
        <v>InputsR</v>
      </c>
      <c r="D14" s="340" t="str">
        <f>InputsR!E29</f>
        <v>Deadband</v>
      </c>
      <c r="E14" s="299" t="s">
        <v>43</v>
      </c>
      <c r="F14" s="299" t="s">
        <v>42</v>
      </c>
      <c r="G14" s="340" t="str">
        <f>InputsR!G29</f>
        <v>%</v>
      </c>
    </row>
    <row r="15" spans="1:11" ht="55.2">
      <c r="B15" s="298">
        <v>10</v>
      </c>
      <c r="C15" s="299" t="str">
        <f>InputsR!$A$1</f>
        <v>InputsR</v>
      </c>
      <c r="D15" s="340" t="str">
        <f>InputsR!E33</f>
        <v>Consumer price index (including housing costs) for November</v>
      </c>
      <c r="E15" s="299" t="s">
        <v>44</v>
      </c>
      <c r="F15" s="299" t="s">
        <v>45</v>
      </c>
      <c r="G15" s="340" t="str">
        <f>InputsR!G33</f>
        <v>index</v>
      </c>
    </row>
    <row r="16" spans="1:11" ht="13.8"/>
    <row r="17" spans="1:23" s="319" customFormat="1" ht="18">
      <c r="A17" s="435" t="s">
        <v>46</v>
      </c>
      <c r="B17" s="436"/>
      <c r="C17" s="436"/>
      <c r="D17" s="436"/>
      <c r="E17" s="436"/>
      <c r="F17" s="436"/>
      <c r="G17" s="436"/>
      <c r="H17" s="436"/>
      <c r="I17" s="436"/>
      <c r="J17" s="436"/>
      <c r="K17" s="437"/>
    </row>
    <row r="18" spans="1:23" s="320" customFormat="1" ht="13.8"/>
    <row r="19" spans="1:23" s="320" customFormat="1" ht="13.8">
      <c r="B19" s="291" t="s">
        <v>22</v>
      </c>
      <c r="C19" s="291" t="s">
        <v>23</v>
      </c>
      <c r="D19" s="291" t="s">
        <v>47</v>
      </c>
      <c r="E19" s="291" t="s">
        <v>25</v>
      </c>
      <c r="F19" s="291" t="s">
        <v>48</v>
      </c>
      <c r="G19" s="291" t="s">
        <v>27</v>
      </c>
    </row>
    <row r="20" spans="1:23" s="320" customFormat="1" ht="27.6">
      <c r="B20" s="298">
        <v>1</v>
      </c>
      <c r="C20" s="299" t="str">
        <f>Outputs!A1</f>
        <v>Outputs</v>
      </c>
      <c r="D20" s="340" t="str">
        <f>Outputs!E9</f>
        <v>Total bioresources revenue adjustment to be applied in PR29</v>
      </c>
      <c r="E20" s="299" t="s">
        <v>49</v>
      </c>
      <c r="F20" s="299" t="s">
        <v>50</v>
      </c>
      <c r="G20" s="340" t="str">
        <f>Outputs!G9</f>
        <v>£m</v>
      </c>
    </row>
    <row r="21" spans="1:23" s="320" customFormat="1" ht="41.4">
      <c r="B21" s="298">
        <v>2</v>
      </c>
      <c r="C21" s="299" t="str">
        <f>Outputs!A1</f>
        <v>Outputs</v>
      </c>
      <c r="D21" s="340" t="str">
        <f>Outputs!E11</f>
        <v>Bioresources forecasting accuracy incentive penalty - 2022-23 FYA (CPIH deflated)</v>
      </c>
      <c r="E21" s="299" t="s">
        <v>51</v>
      </c>
      <c r="F21" s="299" t="s">
        <v>50</v>
      </c>
      <c r="G21" s="340" t="str">
        <f>Outputs!G11</f>
        <v>£m</v>
      </c>
    </row>
    <row r="22" spans="1:23" s="320" customFormat="1" ht="13.8">
      <c r="B22" s="321"/>
      <c r="C22" s="322"/>
      <c r="D22" s="323"/>
      <c r="E22" s="322"/>
      <c r="F22" s="322"/>
      <c r="G22" s="322"/>
    </row>
    <row r="23" spans="1:23" ht="13.8">
      <c r="A23" s="295" t="s">
        <v>9</v>
      </c>
      <c r="B23" s="295"/>
      <c r="C23" s="295"/>
      <c r="D23" s="295"/>
      <c r="E23" s="295"/>
      <c r="F23" s="295"/>
      <c r="G23" s="295"/>
      <c r="H23" s="295"/>
      <c r="I23" s="295"/>
      <c r="J23" s="295"/>
      <c r="K23" s="295"/>
      <c r="L23" s="295"/>
      <c r="M23" s="295"/>
      <c r="N23" s="295"/>
      <c r="O23" s="295"/>
      <c r="P23" s="295"/>
      <c r="Q23" s="295"/>
      <c r="R23" s="295"/>
      <c r="S23" s="295"/>
      <c r="T23" s="295"/>
      <c r="U23" s="295"/>
      <c r="V23" s="295"/>
      <c r="W23" s="295"/>
    </row>
    <row r="24" spans="1:23" ht="13.8"/>
    <row r="25" spans="1:23" ht="13.8" hidden="1"/>
    <row r="26" spans="1:23" ht="13.8" hidden="1"/>
    <row r="27" spans="1:23" ht="13.5" hidden="1" customHeight="1"/>
    <row r="28" spans="1:23" ht="13.5" customHeight="1"/>
    <row r="29" spans="1:23" ht="13.5" customHeight="1"/>
    <row r="30" spans="1:23" ht="13.5" customHeight="1"/>
    <row r="31" spans="1:23" ht="13.5" customHeight="1"/>
    <row r="32" spans="1:23"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sheetData>
  <mergeCells count="2">
    <mergeCell ref="A3:K3"/>
    <mergeCell ref="A17:K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944AF-3EE1-4248-9919-E20A3ACB14CE}">
  <sheetPr codeName="Sheet4">
    <tabColor rgb="FFCCCCCE"/>
    <outlinePr summaryBelow="0" summaryRight="0"/>
    <pageSetUpPr fitToPage="1"/>
  </sheetPr>
  <dimension ref="A1:XFD59"/>
  <sheetViews>
    <sheetView showGridLines="0" zoomScale="80" zoomScaleNormal="80" workbookViewId="0">
      <selection activeCell="E18" sqref="E18"/>
    </sheetView>
  </sheetViews>
  <sheetFormatPr defaultColWidth="0" defaultRowHeight="13.8" zeroHeight="1"/>
  <cols>
    <col min="1" max="4" width="3.109375" style="245" customWidth="1"/>
    <col min="5" max="5" width="60" style="245" customWidth="1"/>
    <col min="6" max="6" width="3.6640625" style="245" customWidth="1"/>
    <col min="7" max="7" width="41.6640625" style="245" bestFit="1" customWidth="1"/>
    <col min="8" max="8" width="3.109375" style="245" customWidth="1"/>
    <col min="9" max="9" width="47.109375" style="245" bestFit="1" customWidth="1"/>
    <col min="10" max="10" width="3.109375" style="245" customWidth="1"/>
    <col min="11" max="11" width="30.5546875" style="245" customWidth="1"/>
    <col min="12" max="13" width="7.88671875" style="245" hidden="1" customWidth="1"/>
    <col min="14" max="16384" width="10.6640625" style="245" hidden="1"/>
  </cols>
  <sheetData>
    <row r="1" spans="1:11" s="244" customFormat="1" ht="31.2">
      <c r="A1" s="239" t="s">
        <v>52</v>
      </c>
    </row>
    <row r="2" spans="1:11"/>
    <row r="3" spans="1:11" s="247" customFormat="1" ht="21">
      <c r="A3" s="246" t="s">
        <v>53</v>
      </c>
      <c r="I3" s="246" t="s">
        <v>54</v>
      </c>
      <c r="K3" s="246" t="s">
        <v>55</v>
      </c>
    </row>
    <row r="4" spans="1:11"/>
    <row r="5" spans="1:11" s="248" customFormat="1" ht="15.6">
      <c r="B5" s="249" t="s">
        <v>56</v>
      </c>
      <c r="D5" s="250"/>
      <c r="E5" s="251"/>
    </row>
    <row r="6" spans="1:11">
      <c r="B6" s="252"/>
      <c r="C6" s="252"/>
      <c r="D6" s="253"/>
      <c r="E6" s="254" t="s">
        <v>57</v>
      </c>
      <c r="G6" s="255" t="s">
        <v>58</v>
      </c>
      <c r="H6" s="256"/>
      <c r="I6" s="255" t="s">
        <v>59</v>
      </c>
      <c r="J6" s="256"/>
      <c r="K6" s="256" t="s">
        <v>60</v>
      </c>
    </row>
    <row r="7" spans="1:11">
      <c r="B7" s="252"/>
      <c r="C7" s="252"/>
      <c r="D7" s="253"/>
      <c r="E7" s="257"/>
      <c r="G7" s="255"/>
      <c r="H7" s="256"/>
      <c r="I7" s="256" t="s">
        <v>61</v>
      </c>
      <c r="J7" s="256"/>
      <c r="K7" s="256"/>
    </row>
    <row r="8" spans="1:11">
      <c r="B8" s="252"/>
      <c r="C8" s="252"/>
      <c r="D8" s="253"/>
      <c r="E8" s="258" t="s">
        <v>62</v>
      </c>
      <c r="G8" s="255" t="s">
        <v>63</v>
      </c>
      <c r="H8" s="256"/>
      <c r="I8" s="256" t="s">
        <v>64</v>
      </c>
      <c r="J8" s="256"/>
      <c r="K8" s="256" t="s">
        <v>60</v>
      </c>
    </row>
    <row r="9" spans="1:11">
      <c r="B9" s="252"/>
      <c r="C9" s="252"/>
      <c r="D9" s="253"/>
      <c r="E9" s="255"/>
      <c r="G9" s="255"/>
      <c r="H9" s="256"/>
      <c r="I9" s="256" t="s">
        <v>65</v>
      </c>
      <c r="J9" s="256"/>
      <c r="K9" s="256"/>
    </row>
    <row r="10" spans="1:11">
      <c r="B10" s="252"/>
      <c r="C10" s="252"/>
      <c r="D10" s="253"/>
      <c r="E10" s="255" t="s">
        <v>66</v>
      </c>
      <c r="F10" s="256"/>
      <c r="G10" s="255" t="s">
        <v>67</v>
      </c>
      <c r="H10" s="256"/>
      <c r="I10" s="256" t="s">
        <v>68</v>
      </c>
      <c r="J10" s="256"/>
      <c r="K10" s="256" t="s">
        <v>60</v>
      </c>
    </row>
    <row r="11" spans="1:11">
      <c r="B11" s="252"/>
      <c r="C11" s="252"/>
      <c r="D11" s="253"/>
      <c r="E11" s="255"/>
      <c r="F11" s="256"/>
      <c r="G11" s="255"/>
      <c r="H11" s="256"/>
      <c r="I11" s="256"/>
      <c r="J11" s="256"/>
      <c r="K11" s="256"/>
    </row>
    <row r="12" spans="1:11">
      <c r="B12" s="252"/>
      <c r="C12" s="252"/>
      <c r="D12" s="253"/>
      <c r="E12" s="255" t="s">
        <v>69</v>
      </c>
      <c r="F12" s="256"/>
      <c r="G12" s="255"/>
      <c r="H12" s="256"/>
      <c r="I12" s="256"/>
      <c r="J12" s="256"/>
      <c r="K12" s="256"/>
    </row>
    <row r="13" spans="1:11">
      <c r="B13" s="252"/>
      <c r="C13" s="252"/>
      <c r="D13" s="253"/>
      <c r="E13" s="255" t="s">
        <v>70</v>
      </c>
      <c r="F13" s="256"/>
      <c r="G13" s="255"/>
      <c r="H13" s="256"/>
      <c r="I13" s="256"/>
      <c r="J13" s="256"/>
      <c r="K13" s="256"/>
    </row>
    <row r="14" spans="1:11">
      <c r="B14" s="252"/>
      <c r="C14" s="252"/>
      <c r="D14" s="253"/>
      <c r="E14" s="255"/>
      <c r="F14" s="256"/>
      <c r="G14" s="255"/>
      <c r="H14" s="256"/>
      <c r="I14" s="256"/>
      <c r="J14" s="256"/>
      <c r="K14" s="256"/>
    </row>
    <row r="15" spans="1:11">
      <c r="B15" s="252"/>
      <c r="C15" s="252"/>
      <c r="D15" s="253"/>
      <c r="E15" s="259" t="s">
        <v>71</v>
      </c>
      <c r="G15" s="255" t="s">
        <v>72</v>
      </c>
      <c r="I15" s="245" t="s">
        <v>73</v>
      </c>
      <c r="K15" s="245" t="s">
        <v>60</v>
      </c>
    </row>
    <row r="16" spans="1:11">
      <c r="B16" s="252"/>
      <c r="C16" s="252"/>
      <c r="D16" s="253"/>
      <c r="E16" s="255"/>
      <c r="G16" s="255"/>
      <c r="I16" s="245" t="s">
        <v>74</v>
      </c>
    </row>
    <row r="17" spans="2:11" s="248" customFormat="1" ht="15.6">
      <c r="B17" s="249" t="s">
        <v>75</v>
      </c>
      <c r="C17" s="260"/>
      <c r="D17" s="250"/>
      <c r="E17" s="251"/>
      <c r="G17" s="251"/>
    </row>
    <row r="18" spans="2:11">
      <c r="B18" s="252"/>
      <c r="C18" s="252"/>
      <c r="D18" s="253"/>
      <c r="E18" s="261" t="s">
        <v>76</v>
      </c>
      <c r="G18" s="255" t="s">
        <v>21</v>
      </c>
      <c r="I18" s="245" t="s">
        <v>68</v>
      </c>
      <c r="K18" s="245" t="s">
        <v>77</v>
      </c>
    </row>
    <row r="19" spans="2:11">
      <c r="B19" s="252"/>
      <c r="C19" s="252"/>
      <c r="D19" s="253"/>
      <c r="E19" s="255"/>
      <c r="G19" s="255"/>
      <c r="K19" s="245" t="s">
        <v>78</v>
      </c>
    </row>
    <row r="20" spans="2:11">
      <c r="B20" s="252"/>
      <c r="C20" s="252"/>
      <c r="D20" s="253"/>
      <c r="E20" s="262" t="s">
        <v>79</v>
      </c>
      <c r="G20" s="255" t="s">
        <v>80</v>
      </c>
      <c r="I20" s="245" t="s">
        <v>68</v>
      </c>
      <c r="K20" s="245" t="s">
        <v>81</v>
      </c>
    </row>
    <row r="21" spans="2:11">
      <c r="B21" s="252"/>
      <c r="C21" s="252"/>
      <c r="D21" s="253"/>
      <c r="E21" s="255"/>
      <c r="G21" s="255"/>
      <c r="K21" s="245" t="s">
        <v>82</v>
      </c>
    </row>
    <row r="22" spans="2:11">
      <c r="B22" s="252"/>
      <c r="C22" s="252"/>
      <c r="D22" s="253"/>
      <c r="E22" s="263" t="s">
        <v>83</v>
      </c>
      <c r="G22" s="255" t="s">
        <v>84</v>
      </c>
      <c r="I22" s="245" t="s">
        <v>59</v>
      </c>
      <c r="K22" s="245" t="s">
        <v>81</v>
      </c>
    </row>
    <row r="23" spans="2:11">
      <c r="B23" s="252"/>
      <c r="C23" s="252"/>
      <c r="D23" s="253"/>
      <c r="E23" s="255"/>
      <c r="G23" s="255"/>
      <c r="I23" s="245" t="s">
        <v>61</v>
      </c>
      <c r="K23" s="245" t="s">
        <v>82</v>
      </c>
    </row>
    <row r="24" spans="2:11">
      <c r="B24" s="252"/>
      <c r="C24" s="252"/>
      <c r="D24" s="253"/>
      <c r="E24" s="264" t="s">
        <v>85</v>
      </c>
      <c r="G24" s="255" t="s">
        <v>86</v>
      </c>
      <c r="I24" s="245" t="s">
        <v>68</v>
      </c>
      <c r="K24" s="245" t="s">
        <v>87</v>
      </c>
    </row>
    <row r="25" spans="2:11">
      <c r="K25" s="245" t="s">
        <v>88</v>
      </c>
    </row>
    <row r="26" spans="2:11">
      <c r="E26" s="265" t="s">
        <v>89</v>
      </c>
      <c r="G26" s="245" t="s">
        <v>90</v>
      </c>
      <c r="I26" s="245" t="s">
        <v>91</v>
      </c>
      <c r="K26" s="245" t="s">
        <v>92</v>
      </c>
    </row>
    <row r="27" spans="2:11">
      <c r="K27" s="245" t="s">
        <v>93</v>
      </c>
    </row>
    <row r="28" spans="2:11" ht="24.75" customHeight="1">
      <c r="E28" s="266">
        <v>0</v>
      </c>
      <c r="G28" s="245" t="s">
        <v>94</v>
      </c>
      <c r="I28" s="245" t="s">
        <v>91</v>
      </c>
      <c r="K28" s="245" t="s">
        <v>95</v>
      </c>
    </row>
    <row r="29" spans="2:11">
      <c r="K29" s="245" t="s">
        <v>96</v>
      </c>
    </row>
    <row r="30" spans="2:11">
      <c r="E30" s="245" t="s">
        <v>97</v>
      </c>
    </row>
    <row r="31" spans="2:11"/>
    <row r="32" spans="2:11" s="248" customFormat="1" ht="15.6">
      <c r="B32" s="249" t="s">
        <v>98</v>
      </c>
      <c r="C32" s="260"/>
      <c r="D32" s="250"/>
      <c r="E32" s="251"/>
      <c r="F32" s="251"/>
      <c r="G32" s="251"/>
    </row>
    <row r="33" spans="1:11">
      <c r="B33" s="252"/>
      <c r="C33" s="252"/>
      <c r="D33" s="253"/>
      <c r="E33" s="262" t="s">
        <v>99</v>
      </c>
      <c r="F33" s="255"/>
      <c r="G33" s="255" t="s">
        <v>100</v>
      </c>
      <c r="I33" s="245" t="s">
        <v>60</v>
      </c>
      <c r="K33" s="245" t="s">
        <v>81</v>
      </c>
    </row>
    <row r="34" spans="1:11">
      <c r="B34" s="252"/>
      <c r="C34" s="252"/>
      <c r="D34" s="253"/>
      <c r="E34" s="255"/>
      <c r="F34" s="255"/>
      <c r="G34" s="255"/>
      <c r="K34" s="245" t="s">
        <v>82</v>
      </c>
    </row>
    <row r="35" spans="1:11">
      <c r="B35" s="252"/>
      <c r="C35" s="252"/>
      <c r="D35" s="253"/>
      <c r="E35" s="267" t="s">
        <v>101</v>
      </c>
      <c r="F35" s="255"/>
      <c r="G35" s="255" t="s">
        <v>102</v>
      </c>
      <c r="I35" s="245" t="s">
        <v>103</v>
      </c>
      <c r="K35" s="245" t="s">
        <v>104</v>
      </c>
    </row>
    <row r="36" spans="1:11">
      <c r="B36" s="252"/>
      <c r="C36" s="252"/>
      <c r="D36" s="253"/>
      <c r="E36" s="255"/>
      <c r="F36" s="255"/>
      <c r="G36" s="255"/>
      <c r="I36" s="245" t="s">
        <v>105</v>
      </c>
      <c r="K36" s="245" t="s">
        <v>106</v>
      </c>
    </row>
    <row r="37" spans="1:11" s="248" customFormat="1" ht="15.6">
      <c r="B37" s="249" t="s">
        <v>107</v>
      </c>
      <c r="C37" s="260"/>
      <c r="D37" s="250"/>
      <c r="E37" s="251"/>
      <c r="F37" s="251"/>
      <c r="G37" s="251"/>
    </row>
    <row r="38" spans="1:11">
      <c r="B38" s="252"/>
      <c r="C38" s="252"/>
      <c r="D38" s="253"/>
      <c r="E38" s="255"/>
      <c r="F38" s="255"/>
      <c r="G38" s="255"/>
    </row>
    <row r="39" spans="1:11">
      <c r="B39" s="252"/>
      <c r="C39" s="252"/>
      <c r="D39" s="253"/>
      <c r="E39" s="268" t="s">
        <v>108</v>
      </c>
      <c r="F39" s="255"/>
      <c r="G39" s="255" t="s">
        <v>109</v>
      </c>
      <c r="I39" s="245" t="s">
        <v>68</v>
      </c>
      <c r="K39" s="245" t="s">
        <v>110</v>
      </c>
    </row>
    <row r="40" spans="1:11">
      <c r="B40" s="252"/>
      <c r="C40" s="252"/>
      <c r="D40" s="253"/>
      <c r="E40" s="255"/>
      <c r="F40" s="255"/>
      <c r="G40" s="255"/>
      <c r="K40" s="245" t="s">
        <v>111</v>
      </c>
    </row>
    <row r="41" spans="1:11" s="248" customFormat="1" ht="15.6">
      <c r="A41" s="251"/>
      <c r="B41" s="249" t="s">
        <v>112</v>
      </c>
      <c r="C41" s="260"/>
      <c r="D41" s="250"/>
      <c r="E41" s="251"/>
      <c r="F41" s="251"/>
      <c r="G41" s="251"/>
    </row>
    <row r="42" spans="1:11">
      <c r="B42" s="252"/>
      <c r="C42" s="252"/>
      <c r="D42" s="253"/>
      <c r="E42" s="255"/>
      <c r="F42" s="255"/>
      <c r="G42" s="255"/>
    </row>
    <row r="43" spans="1:11">
      <c r="B43" s="252"/>
      <c r="C43" s="252"/>
      <c r="D43" s="253"/>
      <c r="E43" s="269" t="s">
        <v>113</v>
      </c>
      <c r="F43" s="255"/>
      <c r="G43" s="255" t="s">
        <v>114</v>
      </c>
      <c r="K43" s="245" t="s">
        <v>77</v>
      </c>
    </row>
    <row r="44" spans="1:11">
      <c r="B44" s="252"/>
      <c r="C44" s="252"/>
      <c r="D44" s="253"/>
      <c r="E44" s="270"/>
      <c r="F44" s="255"/>
      <c r="G44" s="255"/>
      <c r="K44" s="245" t="s">
        <v>115</v>
      </c>
    </row>
    <row r="45" spans="1:11">
      <c r="B45" s="252"/>
      <c r="C45" s="252"/>
      <c r="D45" s="253"/>
      <c r="E45" s="271" t="s">
        <v>116</v>
      </c>
      <c r="F45" s="255"/>
      <c r="G45" s="255" t="s">
        <v>117</v>
      </c>
      <c r="K45" s="245" t="s">
        <v>81</v>
      </c>
    </row>
    <row r="46" spans="1:11">
      <c r="B46" s="252"/>
      <c r="C46" s="252"/>
      <c r="D46" s="253"/>
      <c r="E46" s="270"/>
      <c r="F46" s="255"/>
      <c r="G46" s="255"/>
      <c r="K46" s="245" t="s">
        <v>118</v>
      </c>
    </row>
    <row r="47" spans="1:11">
      <c r="B47" s="252"/>
      <c r="C47" s="252"/>
      <c r="D47" s="253"/>
      <c r="E47" s="272" t="s">
        <v>119</v>
      </c>
      <c r="F47" s="255"/>
      <c r="G47" s="255" t="s">
        <v>120</v>
      </c>
      <c r="K47" s="245" t="s">
        <v>121</v>
      </c>
    </row>
    <row r="48" spans="1:11">
      <c r="B48" s="252"/>
      <c r="C48" s="252"/>
      <c r="D48" s="253"/>
      <c r="E48" s="270"/>
      <c r="F48" s="255"/>
      <c r="G48" s="255"/>
      <c r="K48" s="245" t="s">
        <v>122</v>
      </c>
    </row>
    <row r="49" spans="1:16384">
      <c r="B49" s="252"/>
      <c r="C49" s="252"/>
      <c r="D49" s="253"/>
      <c r="E49" s="273" t="s">
        <v>123</v>
      </c>
      <c r="F49" s="255"/>
      <c r="G49" s="255" t="s">
        <v>124</v>
      </c>
      <c r="K49" s="245" t="s">
        <v>125</v>
      </c>
    </row>
    <row r="50" spans="1:16384">
      <c r="B50" s="252"/>
      <c r="C50" s="252"/>
      <c r="D50" s="253"/>
      <c r="E50" s="270"/>
      <c r="F50" s="255"/>
      <c r="G50" s="255"/>
      <c r="K50" s="274" t="s">
        <v>126</v>
      </c>
    </row>
    <row r="51" spans="1:16384">
      <c r="B51" s="256"/>
      <c r="C51" s="256"/>
      <c r="D51" s="256"/>
      <c r="E51" s="275" t="s">
        <v>127</v>
      </c>
      <c r="F51" s="256"/>
      <c r="G51" s="256" t="s">
        <v>128</v>
      </c>
      <c r="K51" s="245" t="s">
        <v>129</v>
      </c>
    </row>
    <row r="52" spans="1:16384">
      <c r="B52" s="256"/>
      <c r="C52" s="256"/>
      <c r="D52" s="256"/>
      <c r="E52" s="270"/>
      <c r="F52" s="256"/>
      <c r="G52" s="256"/>
      <c r="K52" s="274" t="s">
        <v>130</v>
      </c>
    </row>
    <row r="53" spans="1:16384">
      <c r="B53" s="256"/>
      <c r="C53" s="256"/>
      <c r="D53" s="256"/>
      <c r="E53" s="276" t="s">
        <v>131</v>
      </c>
      <c r="F53" s="256"/>
      <c r="G53" s="256" t="s">
        <v>46</v>
      </c>
      <c r="K53" s="245" t="s">
        <v>132</v>
      </c>
    </row>
    <row r="54" spans="1:16384">
      <c r="K54" s="274" t="s">
        <v>133</v>
      </c>
    </row>
    <row r="55" spans="1:16384">
      <c r="K55" s="274"/>
    </row>
    <row r="56" spans="1:16384" s="277" customFormat="1" ht="15.6">
      <c r="A56" s="277" t="s">
        <v>9</v>
      </c>
      <c r="L56" s="277" t="s">
        <v>9</v>
      </c>
      <c r="M56" s="277" t="s">
        <v>9</v>
      </c>
      <c r="N56" s="277" t="s">
        <v>9</v>
      </c>
      <c r="O56" s="277" t="s">
        <v>9</v>
      </c>
      <c r="P56" s="277" t="s">
        <v>9</v>
      </c>
      <c r="Q56" s="277" t="s">
        <v>9</v>
      </c>
      <c r="R56" s="277" t="s">
        <v>9</v>
      </c>
      <c r="S56" s="277" t="s">
        <v>9</v>
      </c>
      <c r="T56" s="277" t="s">
        <v>9</v>
      </c>
      <c r="U56" s="277" t="s">
        <v>9</v>
      </c>
      <c r="V56" s="277" t="s">
        <v>9</v>
      </c>
      <c r="W56" s="277" t="s">
        <v>9</v>
      </c>
      <c r="X56" s="277" t="s">
        <v>9</v>
      </c>
      <c r="Y56" s="277" t="s">
        <v>9</v>
      </c>
      <c r="Z56" s="277" t="s">
        <v>9</v>
      </c>
      <c r="AA56" s="277" t="s">
        <v>9</v>
      </c>
      <c r="AB56" s="277" t="s">
        <v>9</v>
      </c>
      <c r="AC56" s="277" t="s">
        <v>9</v>
      </c>
      <c r="AD56" s="277" t="s">
        <v>9</v>
      </c>
      <c r="AE56" s="277" t="s">
        <v>9</v>
      </c>
      <c r="AF56" s="277" t="s">
        <v>9</v>
      </c>
      <c r="AG56" s="277" t="s">
        <v>9</v>
      </c>
      <c r="AH56" s="277" t="s">
        <v>9</v>
      </c>
      <c r="AI56" s="277" t="s">
        <v>9</v>
      </c>
      <c r="AJ56" s="277" t="s">
        <v>9</v>
      </c>
      <c r="AK56" s="277" t="s">
        <v>9</v>
      </c>
      <c r="AL56" s="277" t="s">
        <v>9</v>
      </c>
      <c r="AM56" s="277" t="s">
        <v>9</v>
      </c>
      <c r="AN56" s="277" t="s">
        <v>9</v>
      </c>
      <c r="AO56" s="277" t="s">
        <v>9</v>
      </c>
      <c r="AP56" s="277" t="s">
        <v>9</v>
      </c>
      <c r="AQ56" s="277" t="s">
        <v>9</v>
      </c>
      <c r="AR56" s="277" t="s">
        <v>9</v>
      </c>
      <c r="AS56" s="277" t="s">
        <v>9</v>
      </c>
      <c r="AT56" s="277" t="s">
        <v>9</v>
      </c>
      <c r="AU56" s="277" t="s">
        <v>9</v>
      </c>
      <c r="AV56" s="277" t="s">
        <v>9</v>
      </c>
      <c r="AW56" s="277" t="s">
        <v>9</v>
      </c>
      <c r="AX56" s="277" t="s">
        <v>9</v>
      </c>
      <c r="AY56" s="277" t="s">
        <v>9</v>
      </c>
      <c r="AZ56" s="277" t="s">
        <v>9</v>
      </c>
      <c r="BA56" s="277" t="s">
        <v>9</v>
      </c>
      <c r="BB56" s="277" t="s">
        <v>9</v>
      </c>
      <c r="BC56" s="277" t="s">
        <v>9</v>
      </c>
      <c r="BD56" s="277" t="s">
        <v>9</v>
      </c>
      <c r="BE56" s="277" t="s">
        <v>9</v>
      </c>
      <c r="BF56" s="277" t="s">
        <v>9</v>
      </c>
      <c r="BG56" s="277" t="s">
        <v>9</v>
      </c>
      <c r="BH56" s="277" t="s">
        <v>9</v>
      </c>
      <c r="BI56" s="277" t="s">
        <v>9</v>
      </c>
      <c r="BJ56" s="277" t="s">
        <v>9</v>
      </c>
      <c r="BK56" s="277" t="s">
        <v>9</v>
      </c>
      <c r="BL56" s="277" t="s">
        <v>9</v>
      </c>
      <c r="BM56" s="277" t="s">
        <v>9</v>
      </c>
      <c r="BN56" s="277" t="s">
        <v>9</v>
      </c>
      <c r="BO56" s="277" t="s">
        <v>9</v>
      </c>
      <c r="BP56" s="277" t="s">
        <v>9</v>
      </c>
      <c r="BQ56" s="277" t="s">
        <v>9</v>
      </c>
      <c r="BR56" s="277" t="s">
        <v>9</v>
      </c>
      <c r="BS56" s="277" t="s">
        <v>9</v>
      </c>
      <c r="BT56" s="277" t="s">
        <v>9</v>
      </c>
      <c r="BU56" s="277" t="s">
        <v>9</v>
      </c>
      <c r="BV56" s="277" t="s">
        <v>9</v>
      </c>
      <c r="BW56" s="277" t="s">
        <v>9</v>
      </c>
      <c r="BX56" s="277" t="s">
        <v>9</v>
      </c>
      <c r="BY56" s="277" t="s">
        <v>9</v>
      </c>
      <c r="BZ56" s="277" t="s">
        <v>9</v>
      </c>
      <c r="CA56" s="277" t="s">
        <v>9</v>
      </c>
      <c r="CB56" s="277" t="s">
        <v>9</v>
      </c>
      <c r="CC56" s="277" t="s">
        <v>9</v>
      </c>
      <c r="CD56" s="277" t="s">
        <v>9</v>
      </c>
      <c r="CE56" s="277" t="s">
        <v>9</v>
      </c>
      <c r="CF56" s="277" t="s">
        <v>9</v>
      </c>
      <c r="CG56" s="277" t="s">
        <v>9</v>
      </c>
      <c r="CH56" s="277" t="s">
        <v>9</v>
      </c>
      <c r="CI56" s="277" t="s">
        <v>9</v>
      </c>
      <c r="CJ56" s="277" t="s">
        <v>9</v>
      </c>
      <c r="CK56" s="277" t="s">
        <v>9</v>
      </c>
      <c r="CL56" s="277" t="s">
        <v>9</v>
      </c>
      <c r="CM56" s="277" t="s">
        <v>9</v>
      </c>
      <c r="CN56" s="277" t="s">
        <v>9</v>
      </c>
      <c r="CO56" s="277" t="s">
        <v>9</v>
      </c>
      <c r="CP56" s="277" t="s">
        <v>9</v>
      </c>
      <c r="CQ56" s="277" t="s">
        <v>9</v>
      </c>
      <c r="CR56" s="277" t="s">
        <v>9</v>
      </c>
      <c r="CS56" s="277" t="s">
        <v>9</v>
      </c>
      <c r="CT56" s="277" t="s">
        <v>9</v>
      </c>
      <c r="CU56" s="277" t="s">
        <v>9</v>
      </c>
      <c r="CV56" s="277" t="s">
        <v>9</v>
      </c>
      <c r="CW56" s="277" t="s">
        <v>9</v>
      </c>
      <c r="CX56" s="277" t="s">
        <v>9</v>
      </c>
      <c r="CY56" s="277" t="s">
        <v>9</v>
      </c>
      <c r="CZ56" s="277" t="s">
        <v>9</v>
      </c>
      <c r="DA56" s="277" t="s">
        <v>9</v>
      </c>
      <c r="DB56" s="277" t="s">
        <v>9</v>
      </c>
      <c r="DC56" s="277" t="s">
        <v>9</v>
      </c>
      <c r="DD56" s="277" t="s">
        <v>9</v>
      </c>
      <c r="DE56" s="277" t="s">
        <v>9</v>
      </c>
      <c r="DF56" s="277" t="s">
        <v>9</v>
      </c>
      <c r="DG56" s="277" t="s">
        <v>9</v>
      </c>
      <c r="DH56" s="277" t="s">
        <v>9</v>
      </c>
      <c r="DI56" s="277" t="s">
        <v>9</v>
      </c>
      <c r="DJ56" s="277" t="s">
        <v>9</v>
      </c>
      <c r="DK56" s="277" t="s">
        <v>9</v>
      </c>
      <c r="DL56" s="277" t="s">
        <v>9</v>
      </c>
      <c r="DM56" s="277" t="s">
        <v>9</v>
      </c>
      <c r="DN56" s="277" t="s">
        <v>9</v>
      </c>
      <c r="DO56" s="277" t="s">
        <v>9</v>
      </c>
      <c r="DP56" s="277" t="s">
        <v>9</v>
      </c>
      <c r="DQ56" s="277" t="s">
        <v>9</v>
      </c>
      <c r="DR56" s="277" t="s">
        <v>9</v>
      </c>
      <c r="DS56" s="277" t="s">
        <v>9</v>
      </c>
      <c r="DT56" s="277" t="s">
        <v>9</v>
      </c>
      <c r="DU56" s="277" t="s">
        <v>9</v>
      </c>
      <c r="DV56" s="277" t="s">
        <v>9</v>
      </c>
      <c r="DW56" s="277" t="s">
        <v>9</v>
      </c>
      <c r="DX56" s="277" t="s">
        <v>9</v>
      </c>
      <c r="DY56" s="277" t="s">
        <v>9</v>
      </c>
      <c r="DZ56" s="277" t="s">
        <v>9</v>
      </c>
      <c r="EA56" s="277" t="s">
        <v>9</v>
      </c>
      <c r="EB56" s="277" t="s">
        <v>9</v>
      </c>
      <c r="EC56" s="277" t="s">
        <v>9</v>
      </c>
      <c r="ED56" s="277" t="s">
        <v>9</v>
      </c>
      <c r="EE56" s="277" t="s">
        <v>9</v>
      </c>
      <c r="EF56" s="277" t="s">
        <v>9</v>
      </c>
      <c r="EG56" s="277" t="s">
        <v>9</v>
      </c>
      <c r="EH56" s="277" t="s">
        <v>9</v>
      </c>
      <c r="EI56" s="277" t="s">
        <v>9</v>
      </c>
      <c r="EJ56" s="277" t="s">
        <v>9</v>
      </c>
      <c r="EK56" s="277" t="s">
        <v>9</v>
      </c>
      <c r="EL56" s="277" t="s">
        <v>9</v>
      </c>
      <c r="EM56" s="277" t="s">
        <v>9</v>
      </c>
      <c r="EN56" s="277" t="s">
        <v>9</v>
      </c>
      <c r="EO56" s="277" t="s">
        <v>9</v>
      </c>
      <c r="EP56" s="277" t="s">
        <v>9</v>
      </c>
      <c r="EQ56" s="277" t="s">
        <v>9</v>
      </c>
      <c r="ER56" s="277" t="s">
        <v>9</v>
      </c>
      <c r="ES56" s="277" t="s">
        <v>9</v>
      </c>
      <c r="ET56" s="277" t="s">
        <v>9</v>
      </c>
      <c r="EU56" s="277" t="s">
        <v>9</v>
      </c>
      <c r="EV56" s="277" t="s">
        <v>9</v>
      </c>
      <c r="EW56" s="277" t="s">
        <v>9</v>
      </c>
      <c r="EX56" s="277" t="s">
        <v>9</v>
      </c>
      <c r="EY56" s="277" t="s">
        <v>9</v>
      </c>
      <c r="EZ56" s="277" t="s">
        <v>9</v>
      </c>
      <c r="FA56" s="277" t="s">
        <v>9</v>
      </c>
      <c r="FB56" s="277" t="s">
        <v>9</v>
      </c>
      <c r="FC56" s="277" t="s">
        <v>9</v>
      </c>
      <c r="FD56" s="277" t="s">
        <v>9</v>
      </c>
      <c r="FE56" s="277" t="s">
        <v>9</v>
      </c>
      <c r="FF56" s="277" t="s">
        <v>9</v>
      </c>
      <c r="FG56" s="277" t="s">
        <v>9</v>
      </c>
      <c r="FH56" s="277" t="s">
        <v>9</v>
      </c>
      <c r="FI56" s="277" t="s">
        <v>9</v>
      </c>
      <c r="FJ56" s="277" t="s">
        <v>9</v>
      </c>
      <c r="FK56" s="277" t="s">
        <v>9</v>
      </c>
      <c r="FL56" s="277" t="s">
        <v>9</v>
      </c>
      <c r="FM56" s="277" t="s">
        <v>9</v>
      </c>
      <c r="FN56" s="277" t="s">
        <v>9</v>
      </c>
      <c r="FO56" s="277" t="s">
        <v>9</v>
      </c>
      <c r="FP56" s="277" t="s">
        <v>9</v>
      </c>
      <c r="FQ56" s="277" t="s">
        <v>9</v>
      </c>
      <c r="FR56" s="277" t="s">
        <v>9</v>
      </c>
      <c r="FS56" s="277" t="s">
        <v>9</v>
      </c>
      <c r="FT56" s="277" t="s">
        <v>9</v>
      </c>
      <c r="FU56" s="277" t="s">
        <v>9</v>
      </c>
      <c r="FV56" s="277" t="s">
        <v>9</v>
      </c>
      <c r="FW56" s="277" t="s">
        <v>9</v>
      </c>
      <c r="FX56" s="277" t="s">
        <v>9</v>
      </c>
      <c r="FY56" s="277" t="s">
        <v>9</v>
      </c>
      <c r="FZ56" s="277" t="s">
        <v>9</v>
      </c>
      <c r="GA56" s="277" t="s">
        <v>9</v>
      </c>
      <c r="GB56" s="277" t="s">
        <v>9</v>
      </c>
      <c r="GC56" s="277" t="s">
        <v>9</v>
      </c>
      <c r="GD56" s="277" t="s">
        <v>9</v>
      </c>
      <c r="GE56" s="277" t="s">
        <v>9</v>
      </c>
      <c r="GF56" s="277" t="s">
        <v>9</v>
      </c>
      <c r="GG56" s="277" t="s">
        <v>9</v>
      </c>
      <c r="GH56" s="277" t="s">
        <v>9</v>
      </c>
      <c r="GI56" s="277" t="s">
        <v>9</v>
      </c>
      <c r="GJ56" s="277" t="s">
        <v>9</v>
      </c>
      <c r="GK56" s="277" t="s">
        <v>9</v>
      </c>
      <c r="GL56" s="277" t="s">
        <v>9</v>
      </c>
      <c r="GM56" s="277" t="s">
        <v>9</v>
      </c>
      <c r="GN56" s="277" t="s">
        <v>9</v>
      </c>
      <c r="GO56" s="277" t="s">
        <v>9</v>
      </c>
      <c r="GP56" s="277" t="s">
        <v>9</v>
      </c>
      <c r="GQ56" s="277" t="s">
        <v>9</v>
      </c>
      <c r="GR56" s="277" t="s">
        <v>9</v>
      </c>
      <c r="GS56" s="277" t="s">
        <v>9</v>
      </c>
      <c r="GT56" s="277" t="s">
        <v>9</v>
      </c>
      <c r="GU56" s="277" t="s">
        <v>9</v>
      </c>
      <c r="GV56" s="277" t="s">
        <v>9</v>
      </c>
      <c r="GW56" s="277" t="s">
        <v>9</v>
      </c>
      <c r="GX56" s="277" t="s">
        <v>9</v>
      </c>
      <c r="GY56" s="277" t="s">
        <v>9</v>
      </c>
      <c r="GZ56" s="277" t="s">
        <v>9</v>
      </c>
      <c r="HA56" s="277" t="s">
        <v>9</v>
      </c>
      <c r="HB56" s="277" t="s">
        <v>9</v>
      </c>
      <c r="HC56" s="277" t="s">
        <v>9</v>
      </c>
      <c r="HD56" s="277" t="s">
        <v>9</v>
      </c>
      <c r="HE56" s="277" t="s">
        <v>9</v>
      </c>
      <c r="HF56" s="277" t="s">
        <v>9</v>
      </c>
      <c r="HG56" s="277" t="s">
        <v>9</v>
      </c>
      <c r="HH56" s="277" t="s">
        <v>9</v>
      </c>
      <c r="HI56" s="277" t="s">
        <v>9</v>
      </c>
      <c r="HJ56" s="277" t="s">
        <v>9</v>
      </c>
      <c r="HK56" s="277" t="s">
        <v>9</v>
      </c>
      <c r="HL56" s="277" t="s">
        <v>9</v>
      </c>
      <c r="HM56" s="277" t="s">
        <v>9</v>
      </c>
      <c r="HN56" s="277" t="s">
        <v>9</v>
      </c>
      <c r="HO56" s="277" t="s">
        <v>9</v>
      </c>
      <c r="HP56" s="277" t="s">
        <v>9</v>
      </c>
      <c r="HQ56" s="277" t="s">
        <v>9</v>
      </c>
      <c r="HR56" s="277" t="s">
        <v>9</v>
      </c>
      <c r="HS56" s="277" t="s">
        <v>9</v>
      </c>
      <c r="HT56" s="277" t="s">
        <v>9</v>
      </c>
      <c r="HU56" s="277" t="s">
        <v>9</v>
      </c>
      <c r="HV56" s="277" t="s">
        <v>9</v>
      </c>
      <c r="HW56" s="277" t="s">
        <v>9</v>
      </c>
      <c r="HX56" s="277" t="s">
        <v>9</v>
      </c>
      <c r="HY56" s="277" t="s">
        <v>9</v>
      </c>
      <c r="HZ56" s="277" t="s">
        <v>9</v>
      </c>
      <c r="IA56" s="277" t="s">
        <v>9</v>
      </c>
      <c r="IB56" s="277" t="s">
        <v>9</v>
      </c>
      <c r="IC56" s="277" t="s">
        <v>9</v>
      </c>
      <c r="ID56" s="277" t="s">
        <v>9</v>
      </c>
      <c r="IE56" s="277" t="s">
        <v>9</v>
      </c>
      <c r="IF56" s="277" t="s">
        <v>9</v>
      </c>
      <c r="IG56" s="277" t="s">
        <v>9</v>
      </c>
      <c r="IH56" s="277" t="s">
        <v>9</v>
      </c>
      <c r="II56" s="277" t="s">
        <v>9</v>
      </c>
      <c r="IJ56" s="277" t="s">
        <v>9</v>
      </c>
      <c r="IK56" s="277" t="s">
        <v>9</v>
      </c>
      <c r="IL56" s="277" t="s">
        <v>9</v>
      </c>
      <c r="IM56" s="277" t="s">
        <v>9</v>
      </c>
      <c r="IN56" s="277" t="s">
        <v>9</v>
      </c>
      <c r="IO56" s="277" t="s">
        <v>9</v>
      </c>
      <c r="IP56" s="277" t="s">
        <v>9</v>
      </c>
      <c r="IQ56" s="277" t="s">
        <v>9</v>
      </c>
      <c r="IR56" s="277" t="s">
        <v>9</v>
      </c>
      <c r="IS56" s="277" t="s">
        <v>9</v>
      </c>
      <c r="IT56" s="277" t="s">
        <v>9</v>
      </c>
      <c r="IU56" s="277" t="s">
        <v>9</v>
      </c>
      <c r="IV56" s="277" t="s">
        <v>9</v>
      </c>
      <c r="IW56" s="277" t="s">
        <v>9</v>
      </c>
      <c r="IX56" s="277" t="s">
        <v>9</v>
      </c>
      <c r="IY56" s="277" t="s">
        <v>9</v>
      </c>
      <c r="IZ56" s="277" t="s">
        <v>9</v>
      </c>
      <c r="JA56" s="277" t="s">
        <v>9</v>
      </c>
      <c r="JB56" s="277" t="s">
        <v>9</v>
      </c>
      <c r="JC56" s="277" t="s">
        <v>9</v>
      </c>
      <c r="JD56" s="277" t="s">
        <v>9</v>
      </c>
      <c r="JE56" s="277" t="s">
        <v>9</v>
      </c>
      <c r="JF56" s="277" t="s">
        <v>9</v>
      </c>
      <c r="JG56" s="277" t="s">
        <v>9</v>
      </c>
      <c r="JH56" s="277" t="s">
        <v>9</v>
      </c>
      <c r="JI56" s="277" t="s">
        <v>9</v>
      </c>
      <c r="JJ56" s="277" t="s">
        <v>9</v>
      </c>
      <c r="JK56" s="277" t="s">
        <v>9</v>
      </c>
      <c r="JL56" s="277" t="s">
        <v>9</v>
      </c>
      <c r="JM56" s="277" t="s">
        <v>9</v>
      </c>
      <c r="JN56" s="277" t="s">
        <v>9</v>
      </c>
      <c r="JO56" s="277" t="s">
        <v>9</v>
      </c>
      <c r="JP56" s="277" t="s">
        <v>9</v>
      </c>
      <c r="JQ56" s="277" t="s">
        <v>9</v>
      </c>
      <c r="JR56" s="277" t="s">
        <v>9</v>
      </c>
      <c r="JS56" s="277" t="s">
        <v>9</v>
      </c>
      <c r="JT56" s="277" t="s">
        <v>9</v>
      </c>
      <c r="JU56" s="277" t="s">
        <v>9</v>
      </c>
      <c r="JV56" s="277" t="s">
        <v>9</v>
      </c>
      <c r="JW56" s="277" t="s">
        <v>9</v>
      </c>
      <c r="JX56" s="277" t="s">
        <v>9</v>
      </c>
      <c r="JY56" s="277" t="s">
        <v>9</v>
      </c>
      <c r="JZ56" s="277" t="s">
        <v>9</v>
      </c>
      <c r="KA56" s="277" t="s">
        <v>9</v>
      </c>
      <c r="KB56" s="277" t="s">
        <v>9</v>
      </c>
      <c r="KC56" s="277" t="s">
        <v>9</v>
      </c>
      <c r="KD56" s="277" t="s">
        <v>9</v>
      </c>
      <c r="KE56" s="277" t="s">
        <v>9</v>
      </c>
      <c r="KF56" s="277" t="s">
        <v>9</v>
      </c>
      <c r="KG56" s="277" t="s">
        <v>9</v>
      </c>
      <c r="KH56" s="277" t="s">
        <v>9</v>
      </c>
      <c r="KI56" s="277" t="s">
        <v>9</v>
      </c>
      <c r="KJ56" s="277" t="s">
        <v>9</v>
      </c>
      <c r="KK56" s="277" t="s">
        <v>9</v>
      </c>
      <c r="KL56" s="277" t="s">
        <v>9</v>
      </c>
      <c r="KM56" s="277" t="s">
        <v>9</v>
      </c>
      <c r="KN56" s="277" t="s">
        <v>9</v>
      </c>
      <c r="KO56" s="277" t="s">
        <v>9</v>
      </c>
      <c r="KP56" s="277" t="s">
        <v>9</v>
      </c>
      <c r="KQ56" s="277" t="s">
        <v>9</v>
      </c>
      <c r="KR56" s="277" t="s">
        <v>9</v>
      </c>
      <c r="KS56" s="277" t="s">
        <v>9</v>
      </c>
      <c r="KT56" s="277" t="s">
        <v>9</v>
      </c>
      <c r="KU56" s="277" t="s">
        <v>9</v>
      </c>
      <c r="KV56" s="277" t="s">
        <v>9</v>
      </c>
      <c r="KW56" s="277" t="s">
        <v>9</v>
      </c>
      <c r="KX56" s="277" t="s">
        <v>9</v>
      </c>
      <c r="KY56" s="277" t="s">
        <v>9</v>
      </c>
      <c r="KZ56" s="277" t="s">
        <v>9</v>
      </c>
      <c r="LA56" s="277" t="s">
        <v>9</v>
      </c>
      <c r="LB56" s="277" t="s">
        <v>9</v>
      </c>
      <c r="LC56" s="277" t="s">
        <v>9</v>
      </c>
      <c r="LD56" s="277" t="s">
        <v>9</v>
      </c>
      <c r="LE56" s="277" t="s">
        <v>9</v>
      </c>
      <c r="LF56" s="277" t="s">
        <v>9</v>
      </c>
      <c r="LG56" s="277" t="s">
        <v>9</v>
      </c>
      <c r="LH56" s="277" t="s">
        <v>9</v>
      </c>
      <c r="LI56" s="277" t="s">
        <v>9</v>
      </c>
      <c r="LJ56" s="277" t="s">
        <v>9</v>
      </c>
      <c r="LK56" s="277" t="s">
        <v>9</v>
      </c>
      <c r="LL56" s="277" t="s">
        <v>9</v>
      </c>
      <c r="LM56" s="277" t="s">
        <v>9</v>
      </c>
      <c r="LN56" s="277" t="s">
        <v>9</v>
      </c>
      <c r="LO56" s="277" t="s">
        <v>9</v>
      </c>
      <c r="LP56" s="277" t="s">
        <v>9</v>
      </c>
      <c r="LQ56" s="277" t="s">
        <v>9</v>
      </c>
      <c r="LR56" s="277" t="s">
        <v>9</v>
      </c>
      <c r="LS56" s="277" t="s">
        <v>9</v>
      </c>
      <c r="LT56" s="277" t="s">
        <v>9</v>
      </c>
      <c r="LU56" s="277" t="s">
        <v>9</v>
      </c>
      <c r="LV56" s="277" t="s">
        <v>9</v>
      </c>
      <c r="LW56" s="277" t="s">
        <v>9</v>
      </c>
      <c r="LX56" s="277" t="s">
        <v>9</v>
      </c>
      <c r="LY56" s="277" t="s">
        <v>9</v>
      </c>
      <c r="LZ56" s="277" t="s">
        <v>9</v>
      </c>
      <c r="MA56" s="277" t="s">
        <v>9</v>
      </c>
      <c r="MB56" s="277" t="s">
        <v>9</v>
      </c>
      <c r="MC56" s="277" t="s">
        <v>9</v>
      </c>
      <c r="MD56" s="277" t="s">
        <v>9</v>
      </c>
      <c r="ME56" s="277" t="s">
        <v>9</v>
      </c>
      <c r="MF56" s="277" t="s">
        <v>9</v>
      </c>
      <c r="MG56" s="277" t="s">
        <v>9</v>
      </c>
      <c r="MH56" s="277" t="s">
        <v>9</v>
      </c>
      <c r="MI56" s="277" t="s">
        <v>9</v>
      </c>
      <c r="MJ56" s="277" t="s">
        <v>9</v>
      </c>
      <c r="MK56" s="277" t="s">
        <v>9</v>
      </c>
      <c r="ML56" s="277" t="s">
        <v>9</v>
      </c>
      <c r="MM56" s="277" t="s">
        <v>9</v>
      </c>
      <c r="MN56" s="277" t="s">
        <v>9</v>
      </c>
      <c r="MO56" s="277" t="s">
        <v>9</v>
      </c>
      <c r="MP56" s="277" t="s">
        <v>9</v>
      </c>
      <c r="MQ56" s="277" t="s">
        <v>9</v>
      </c>
      <c r="MR56" s="277" t="s">
        <v>9</v>
      </c>
      <c r="MS56" s="277" t="s">
        <v>9</v>
      </c>
      <c r="MT56" s="277" t="s">
        <v>9</v>
      </c>
      <c r="MU56" s="277" t="s">
        <v>9</v>
      </c>
      <c r="MV56" s="277" t="s">
        <v>9</v>
      </c>
      <c r="MW56" s="277" t="s">
        <v>9</v>
      </c>
      <c r="MX56" s="277" t="s">
        <v>9</v>
      </c>
      <c r="MY56" s="277" t="s">
        <v>9</v>
      </c>
      <c r="MZ56" s="277" t="s">
        <v>9</v>
      </c>
      <c r="NA56" s="277" t="s">
        <v>9</v>
      </c>
      <c r="NB56" s="277" t="s">
        <v>9</v>
      </c>
      <c r="NC56" s="277" t="s">
        <v>9</v>
      </c>
      <c r="ND56" s="277" t="s">
        <v>9</v>
      </c>
      <c r="NE56" s="277" t="s">
        <v>9</v>
      </c>
      <c r="NF56" s="277" t="s">
        <v>9</v>
      </c>
      <c r="NG56" s="277" t="s">
        <v>9</v>
      </c>
      <c r="NH56" s="277" t="s">
        <v>9</v>
      </c>
      <c r="NI56" s="277" t="s">
        <v>9</v>
      </c>
      <c r="NJ56" s="277" t="s">
        <v>9</v>
      </c>
      <c r="NK56" s="277" t="s">
        <v>9</v>
      </c>
      <c r="NL56" s="277" t="s">
        <v>9</v>
      </c>
      <c r="NM56" s="277" t="s">
        <v>9</v>
      </c>
      <c r="NN56" s="277" t="s">
        <v>9</v>
      </c>
      <c r="NO56" s="277" t="s">
        <v>9</v>
      </c>
      <c r="NP56" s="277" t="s">
        <v>9</v>
      </c>
      <c r="NQ56" s="277" t="s">
        <v>9</v>
      </c>
      <c r="NR56" s="277" t="s">
        <v>9</v>
      </c>
      <c r="NS56" s="277" t="s">
        <v>9</v>
      </c>
      <c r="NT56" s="277" t="s">
        <v>9</v>
      </c>
      <c r="NU56" s="277" t="s">
        <v>9</v>
      </c>
      <c r="NV56" s="277" t="s">
        <v>9</v>
      </c>
      <c r="NW56" s="277" t="s">
        <v>9</v>
      </c>
      <c r="NX56" s="277" t="s">
        <v>9</v>
      </c>
      <c r="NY56" s="277" t="s">
        <v>9</v>
      </c>
      <c r="NZ56" s="277" t="s">
        <v>9</v>
      </c>
      <c r="OA56" s="277" t="s">
        <v>9</v>
      </c>
      <c r="OB56" s="277" t="s">
        <v>9</v>
      </c>
      <c r="OC56" s="277" t="s">
        <v>9</v>
      </c>
      <c r="OD56" s="277" t="s">
        <v>9</v>
      </c>
      <c r="OE56" s="277" t="s">
        <v>9</v>
      </c>
      <c r="OF56" s="277" t="s">
        <v>9</v>
      </c>
      <c r="OG56" s="277" t="s">
        <v>9</v>
      </c>
      <c r="OH56" s="277" t="s">
        <v>9</v>
      </c>
      <c r="OI56" s="277" t="s">
        <v>9</v>
      </c>
      <c r="OJ56" s="277" t="s">
        <v>9</v>
      </c>
      <c r="OK56" s="277" t="s">
        <v>9</v>
      </c>
      <c r="OL56" s="277" t="s">
        <v>9</v>
      </c>
      <c r="OM56" s="277" t="s">
        <v>9</v>
      </c>
      <c r="ON56" s="277" t="s">
        <v>9</v>
      </c>
      <c r="OO56" s="277" t="s">
        <v>9</v>
      </c>
      <c r="OP56" s="277" t="s">
        <v>9</v>
      </c>
      <c r="OQ56" s="277" t="s">
        <v>9</v>
      </c>
      <c r="OR56" s="277" t="s">
        <v>9</v>
      </c>
      <c r="OS56" s="277" t="s">
        <v>9</v>
      </c>
      <c r="OT56" s="277" t="s">
        <v>9</v>
      </c>
      <c r="OU56" s="277" t="s">
        <v>9</v>
      </c>
      <c r="OV56" s="277" t="s">
        <v>9</v>
      </c>
      <c r="OW56" s="277" t="s">
        <v>9</v>
      </c>
      <c r="OX56" s="277" t="s">
        <v>9</v>
      </c>
      <c r="OY56" s="277" t="s">
        <v>9</v>
      </c>
      <c r="OZ56" s="277" t="s">
        <v>9</v>
      </c>
      <c r="PA56" s="277" t="s">
        <v>9</v>
      </c>
      <c r="PB56" s="277" t="s">
        <v>9</v>
      </c>
      <c r="PC56" s="277" t="s">
        <v>9</v>
      </c>
      <c r="PD56" s="277" t="s">
        <v>9</v>
      </c>
      <c r="PE56" s="277" t="s">
        <v>9</v>
      </c>
      <c r="PF56" s="277" t="s">
        <v>9</v>
      </c>
      <c r="PG56" s="277" t="s">
        <v>9</v>
      </c>
      <c r="PH56" s="277" t="s">
        <v>9</v>
      </c>
      <c r="PI56" s="277" t="s">
        <v>9</v>
      </c>
      <c r="PJ56" s="277" t="s">
        <v>9</v>
      </c>
      <c r="PK56" s="277" t="s">
        <v>9</v>
      </c>
      <c r="PL56" s="277" t="s">
        <v>9</v>
      </c>
      <c r="PM56" s="277" t="s">
        <v>9</v>
      </c>
      <c r="PN56" s="277" t="s">
        <v>9</v>
      </c>
      <c r="PO56" s="277" t="s">
        <v>9</v>
      </c>
      <c r="PP56" s="277" t="s">
        <v>9</v>
      </c>
      <c r="PQ56" s="277" t="s">
        <v>9</v>
      </c>
      <c r="PR56" s="277" t="s">
        <v>9</v>
      </c>
      <c r="PS56" s="277" t="s">
        <v>9</v>
      </c>
      <c r="PT56" s="277" t="s">
        <v>9</v>
      </c>
      <c r="PU56" s="277" t="s">
        <v>9</v>
      </c>
      <c r="PV56" s="277" t="s">
        <v>9</v>
      </c>
      <c r="PW56" s="277" t="s">
        <v>9</v>
      </c>
      <c r="PX56" s="277" t="s">
        <v>9</v>
      </c>
      <c r="PY56" s="277" t="s">
        <v>9</v>
      </c>
      <c r="PZ56" s="277" t="s">
        <v>9</v>
      </c>
      <c r="QA56" s="277" t="s">
        <v>9</v>
      </c>
      <c r="QB56" s="277" t="s">
        <v>9</v>
      </c>
      <c r="QC56" s="277" t="s">
        <v>9</v>
      </c>
      <c r="QD56" s="277" t="s">
        <v>9</v>
      </c>
      <c r="QE56" s="277" t="s">
        <v>9</v>
      </c>
      <c r="QF56" s="277" t="s">
        <v>9</v>
      </c>
      <c r="QG56" s="277" t="s">
        <v>9</v>
      </c>
      <c r="QH56" s="277" t="s">
        <v>9</v>
      </c>
      <c r="QI56" s="277" t="s">
        <v>9</v>
      </c>
      <c r="QJ56" s="277" t="s">
        <v>9</v>
      </c>
      <c r="QK56" s="277" t="s">
        <v>9</v>
      </c>
      <c r="QL56" s="277" t="s">
        <v>9</v>
      </c>
      <c r="QM56" s="277" t="s">
        <v>9</v>
      </c>
      <c r="QN56" s="277" t="s">
        <v>9</v>
      </c>
      <c r="QO56" s="277" t="s">
        <v>9</v>
      </c>
      <c r="QP56" s="277" t="s">
        <v>9</v>
      </c>
      <c r="QQ56" s="277" t="s">
        <v>9</v>
      </c>
      <c r="QR56" s="277" t="s">
        <v>9</v>
      </c>
      <c r="QS56" s="277" t="s">
        <v>9</v>
      </c>
      <c r="QT56" s="277" t="s">
        <v>9</v>
      </c>
      <c r="QU56" s="277" t="s">
        <v>9</v>
      </c>
      <c r="QV56" s="277" t="s">
        <v>9</v>
      </c>
      <c r="QW56" s="277" t="s">
        <v>9</v>
      </c>
      <c r="QX56" s="277" t="s">
        <v>9</v>
      </c>
      <c r="QY56" s="277" t="s">
        <v>9</v>
      </c>
      <c r="QZ56" s="277" t="s">
        <v>9</v>
      </c>
      <c r="RA56" s="277" t="s">
        <v>9</v>
      </c>
      <c r="RB56" s="277" t="s">
        <v>9</v>
      </c>
      <c r="RC56" s="277" t="s">
        <v>9</v>
      </c>
      <c r="RD56" s="277" t="s">
        <v>9</v>
      </c>
      <c r="RE56" s="277" t="s">
        <v>9</v>
      </c>
      <c r="RF56" s="277" t="s">
        <v>9</v>
      </c>
      <c r="RG56" s="277" t="s">
        <v>9</v>
      </c>
      <c r="RH56" s="277" t="s">
        <v>9</v>
      </c>
      <c r="RI56" s="277" t="s">
        <v>9</v>
      </c>
      <c r="RJ56" s="277" t="s">
        <v>9</v>
      </c>
      <c r="RK56" s="277" t="s">
        <v>9</v>
      </c>
      <c r="RL56" s="277" t="s">
        <v>9</v>
      </c>
      <c r="RM56" s="277" t="s">
        <v>9</v>
      </c>
      <c r="RN56" s="277" t="s">
        <v>9</v>
      </c>
      <c r="RO56" s="277" t="s">
        <v>9</v>
      </c>
      <c r="RP56" s="277" t="s">
        <v>9</v>
      </c>
      <c r="RQ56" s="277" t="s">
        <v>9</v>
      </c>
      <c r="RR56" s="277" t="s">
        <v>9</v>
      </c>
      <c r="RS56" s="277" t="s">
        <v>9</v>
      </c>
      <c r="RT56" s="277" t="s">
        <v>9</v>
      </c>
      <c r="RU56" s="277" t="s">
        <v>9</v>
      </c>
      <c r="RV56" s="277" t="s">
        <v>9</v>
      </c>
      <c r="RW56" s="277" t="s">
        <v>9</v>
      </c>
      <c r="RX56" s="277" t="s">
        <v>9</v>
      </c>
      <c r="RY56" s="277" t="s">
        <v>9</v>
      </c>
      <c r="RZ56" s="277" t="s">
        <v>9</v>
      </c>
      <c r="SA56" s="277" t="s">
        <v>9</v>
      </c>
      <c r="SB56" s="277" t="s">
        <v>9</v>
      </c>
      <c r="SC56" s="277" t="s">
        <v>9</v>
      </c>
      <c r="SD56" s="277" t="s">
        <v>9</v>
      </c>
      <c r="SE56" s="277" t="s">
        <v>9</v>
      </c>
      <c r="SF56" s="277" t="s">
        <v>9</v>
      </c>
      <c r="SG56" s="277" t="s">
        <v>9</v>
      </c>
      <c r="SH56" s="277" t="s">
        <v>9</v>
      </c>
      <c r="SI56" s="277" t="s">
        <v>9</v>
      </c>
      <c r="SJ56" s="277" t="s">
        <v>9</v>
      </c>
      <c r="SK56" s="277" t="s">
        <v>9</v>
      </c>
      <c r="SL56" s="277" t="s">
        <v>9</v>
      </c>
      <c r="SM56" s="277" t="s">
        <v>9</v>
      </c>
      <c r="SN56" s="277" t="s">
        <v>9</v>
      </c>
      <c r="SO56" s="277" t="s">
        <v>9</v>
      </c>
      <c r="SP56" s="277" t="s">
        <v>9</v>
      </c>
      <c r="SQ56" s="277" t="s">
        <v>9</v>
      </c>
      <c r="SR56" s="277" t="s">
        <v>9</v>
      </c>
      <c r="SS56" s="277" t="s">
        <v>9</v>
      </c>
      <c r="ST56" s="277" t="s">
        <v>9</v>
      </c>
      <c r="SU56" s="277" t="s">
        <v>9</v>
      </c>
      <c r="SV56" s="277" t="s">
        <v>9</v>
      </c>
      <c r="SW56" s="277" t="s">
        <v>9</v>
      </c>
      <c r="SX56" s="277" t="s">
        <v>9</v>
      </c>
      <c r="SY56" s="277" t="s">
        <v>9</v>
      </c>
      <c r="SZ56" s="277" t="s">
        <v>9</v>
      </c>
      <c r="TA56" s="277" t="s">
        <v>9</v>
      </c>
      <c r="TB56" s="277" t="s">
        <v>9</v>
      </c>
      <c r="TC56" s="277" t="s">
        <v>9</v>
      </c>
      <c r="TD56" s="277" t="s">
        <v>9</v>
      </c>
      <c r="TE56" s="277" t="s">
        <v>9</v>
      </c>
      <c r="TF56" s="277" t="s">
        <v>9</v>
      </c>
      <c r="TG56" s="277" t="s">
        <v>9</v>
      </c>
      <c r="TH56" s="277" t="s">
        <v>9</v>
      </c>
      <c r="TI56" s="277" t="s">
        <v>9</v>
      </c>
      <c r="TJ56" s="277" t="s">
        <v>9</v>
      </c>
      <c r="TK56" s="277" t="s">
        <v>9</v>
      </c>
      <c r="TL56" s="277" t="s">
        <v>9</v>
      </c>
      <c r="TM56" s="277" t="s">
        <v>9</v>
      </c>
      <c r="TN56" s="277" t="s">
        <v>9</v>
      </c>
      <c r="TO56" s="277" t="s">
        <v>9</v>
      </c>
      <c r="TP56" s="277" t="s">
        <v>9</v>
      </c>
      <c r="TQ56" s="277" t="s">
        <v>9</v>
      </c>
      <c r="TR56" s="277" t="s">
        <v>9</v>
      </c>
      <c r="TS56" s="277" t="s">
        <v>9</v>
      </c>
      <c r="TT56" s="277" t="s">
        <v>9</v>
      </c>
      <c r="TU56" s="277" t="s">
        <v>9</v>
      </c>
      <c r="TV56" s="277" t="s">
        <v>9</v>
      </c>
      <c r="TW56" s="277" t="s">
        <v>9</v>
      </c>
      <c r="TX56" s="277" t="s">
        <v>9</v>
      </c>
      <c r="TY56" s="277" t="s">
        <v>9</v>
      </c>
      <c r="TZ56" s="277" t="s">
        <v>9</v>
      </c>
      <c r="UA56" s="277" t="s">
        <v>9</v>
      </c>
      <c r="UB56" s="277" t="s">
        <v>9</v>
      </c>
      <c r="UC56" s="277" t="s">
        <v>9</v>
      </c>
      <c r="UD56" s="277" t="s">
        <v>9</v>
      </c>
      <c r="UE56" s="277" t="s">
        <v>9</v>
      </c>
      <c r="UF56" s="277" t="s">
        <v>9</v>
      </c>
      <c r="UG56" s="277" t="s">
        <v>9</v>
      </c>
      <c r="UH56" s="277" t="s">
        <v>9</v>
      </c>
      <c r="UI56" s="277" t="s">
        <v>9</v>
      </c>
      <c r="UJ56" s="277" t="s">
        <v>9</v>
      </c>
      <c r="UK56" s="277" t="s">
        <v>9</v>
      </c>
      <c r="UL56" s="277" t="s">
        <v>9</v>
      </c>
      <c r="UM56" s="277" t="s">
        <v>9</v>
      </c>
      <c r="UN56" s="277" t="s">
        <v>9</v>
      </c>
      <c r="UO56" s="277" t="s">
        <v>9</v>
      </c>
      <c r="UP56" s="277" t="s">
        <v>9</v>
      </c>
      <c r="UQ56" s="277" t="s">
        <v>9</v>
      </c>
      <c r="UR56" s="277" t="s">
        <v>9</v>
      </c>
      <c r="US56" s="277" t="s">
        <v>9</v>
      </c>
      <c r="UT56" s="277" t="s">
        <v>9</v>
      </c>
      <c r="UU56" s="277" t="s">
        <v>9</v>
      </c>
      <c r="UV56" s="277" t="s">
        <v>9</v>
      </c>
      <c r="UW56" s="277" t="s">
        <v>9</v>
      </c>
      <c r="UX56" s="277" t="s">
        <v>9</v>
      </c>
      <c r="UY56" s="277" t="s">
        <v>9</v>
      </c>
      <c r="UZ56" s="277" t="s">
        <v>9</v>
      </c>
      <c r="VA56" s="277" t="s">
        <v>9</v>
      </c>
      <c r="VB56" s="277" t="s">
        <v>9</v>
      </c>
      <c r="VC56" s="277" t="s">
        <v>9</v>
      </c>
      <c r="VD56" s="277" t="s">
        <v>9</v>
      </c>
      <c r="VE56" s="277" t="s">
        <v>9</v>
      </c>
      <c r="VF56" s="277" t="s">
        <v>9</v>
      </c>
      <c r="VG56" s="277" t="s">
        <v>9</v>
      </c>
      <c r="VH56" s="277" t="s">
        <v>9</v>
      </c>
      <c r="VI56" s="277" t="s">
        <v>9</v>
      </c>
      <c r="VJ56" s="277" t="s">
        <v>9</v>
      </c>
      <c r="VK56" s="277" t="s">
        <v>9</v>
      </c>
      <c r="VL56" s="277" t="s">
        <v>9</v>
      </c>
      <c r="VM56" s="277" t="s">
        <v>9</v>
      </c>
      <c r="VN56" s="277" t="s">
        <v>9</v>
      </c>
      <c r="VO56" s="277" t="s">
        <v>9</v>
      </c>
      <c r="VP56" s="277" t="s">
        <v>9</v>
      </c>
      <c r="VQ56" s="277" t="s">
        <v>9</v>
      </c>
      <c r="VR56" s="277" t="s">
        <v>9</v>
      </c>
      <c r="VS56" s="277" t="s">
        <v>9</v>
      </c>
      <c r="VT56" s="277" t="s">
        <v>9</v>
      </c>
      <c r="VU56" s="277" t="s">
        <v>9</v>
      </c>
      <c r="VV56" s="277" t="s">
        <v>9</v>
      </c>
      <c r="VW56" s="277" t="s">
        <v>9</v>
      </c>
      <c r="VX56" s="277" t="s">
        <v>9</v>
      </c>
      <c r="VY56" s="277" t="s">
        <v>9</v>
      </c>
      <c r="VZ56" s="277" t="s">
        <v>9</v>
      </c>
      <c r="WA56" s="277" t="s">
        <v>9</v>
      </c>
      <c r="WB56" s="277" t="s">
        <v>9</v>
      </c>
      <c r="WC56" s="277" t="s">
        <v>9</v>
      </c>
      <c r="WD56" s="277" t="s">
        <v>9</v>
      </c>
      <c r="WE56" s="277" t="s">
        <v>9</v>
      </c>
      <c r="WF56" s="277" t="s">
        <v>9</v>
      </c>
      <c r="WG56" s="277" t="s">
        <v>9</v>
      </c>
      <c r="WH56" s="277" t="s">
        <v>9</v>
      </c>
      <c r="WI56" s="277" t="s">
        <v>9</v>
      </c>
      <c r="WJ56" s="277" t="s">
        <v>9</v>
      </c>
      <c r="WK56" s="277" t="s">
        <v>9</v>
      </c>
      <c r="WL56" s="277" t="s">
        <v>9</v>
      </c>
      <c r="WM56" s="277" t="s">
        <v>9</v>
      </c>
      <c r="WN56" s="277" t="s">
        <v>9</v>
      </c>
      <c r="WO56" s="277" t="s">
        <v>9</v>
      </c>
      <c r="WP56" s="277" t="s">
        <v>9</v>
      </c>
      <c r="WQ56" s="277" t="s">
        <v>9</v>
      </c>
      <c r="WR56" s="277" t="s">
        <v>9</v>
      </c>
      <c r="WS56" s="277" t="s">
        <v>9</v>
      </c>
      <c r="WT56" s="277" t="s">
        <v>9</v>
      </c>
      <c r="WU56" s="277" t="s">
        <v>9</v>
      </c>
      <c r="WV56" s="277" t="s">
        <v>9</v>
      </c>
      <c r="WW56" s="277" t="s">
        <v>9</v>
      </c>
      <c r="WX56" s="277" t="s">
        <v>9</v>
      </c>
      <c r="WY56" s="277" t="s">
        <v>9</v>
      </c>
      <c r="WZ56" s="277" t="s">
        <v>9</v>
      </c>
      <c r="XA56" s="277" t="s">
        <v>9</v>
      </c>
      <c r="XB56" s="277" t="s">
        <v>9</v>
      </c>
      <c r="XC56" s="277" t="s">
        <v>9</v>
      </c>
      <c r="XD56" s="277" t="s">
        <v>9</v>
      </c>
      <c r="XE56" s="277" t="s">
        <v>9</v>
      </c>
      <c r="XF56" s="277" t="s">
        <v>9</v>
      </c>
      <c r="XG56" s="277" t="s">
        <v>9</v>
      </c>
      <c r="XH56" s="277" t="s">
        <v>9</v>
      </c>
      <c r="XI56" s="277" t="s">
        <v>9</v>
      </c>
      <c r="XJ56" s="277" t="s">
        <v>9</v>
      </c>
      <c r="XK56" s="277" t="s">
        <v>9</v>
      </c>
      <c r="XL56" s="277" t="s">
        <v>9</v>
      </c>
      <c r="XM56" s="277" t="s">
        <v>9</v>
      </c>
      <c r="XN56" s="277" t="s">
        <v>9</v>
      </c>
      <c r="XO56" s="277" t="s">
        <v>9</v>
      </c>
      <c r="XP56" s="277" t="s">
        <v>9</v>
      </c>
      <c r="XQ56" s="277" t="s">
        <v>9</v>
      </c>
      <c r="XR56" s="277" t="s">
        <v>9</v>
      </c>
      <c r="XS56" s="277" t="s">
        <v>9</v>
      </c>
      <c r="XT56" s="277" t="s">
        <v>9</v>
      </c>
      <c r="XU56" s="277" t="s">
        <v>9</v>
      </c>
      <c r="XV56" s="277" t="s">
        <v>9</v>
      </c>
      <c r="XW56" s="277" t="s">
        <v>9</v>
      </c>
      <c r="XX56" s="277" t="s">
        <v>9</v>
      </c>
      <c r="XY56" s="277" t="s">
        <v>9</v>
      </c>
      <c r="XZ56" s="277" t="s">
        <v>9</v>
      </c>
      <c r="YA56" s="277" t="s">
        <v>9</v>
      </c>
      <c r="YB56" s="277" t="s">
        <v>9</v>
      </c>
      <c r="YC56" s="277" t="s">
        <v>9</v>
      </c>
      <c r="YD56" s="277" t="s">
        <v>9</v>
      </c>
      <c r="YE56" s="277" t="s">
        <v>9</v>
      </c>
      <c r="YF56" s="277" t="s">
        <v>9</v>
      </c>
      <c r="YG56" s="277" t="s">
        <v>9</v>
      </c>
      <c r="YH56" s="277" t="s">
        <v>9</v>
      </c>
      <c r="YI56" s="277" t="s">
        <v>9</v>
      </c>
      <c r="YJ56" s="277" t="s">
        <v>9</v>
      </c>
      <c r="YK56" s="277" t="s">
        <v>9</v>
      </c>
      <c r="YL56" s="277" t="s">
        <v>9</v>
      </c>
      <c r="YM56" s="277" t="s">
        <v>9</v>
      </c>
      <c r="YN56" s="277" t="s">
        <v>9</v>
      </c>
      <c r="YO56" s="277" t="s">
        <v>9</v>
      </c>
      <c r="YP56" s="277" t="s">
        <v>9</v>
      </c>
      <c r="YQ56" s="277" t="s">
        <v>9</v>
      </c>
      <c r="YR56" s="277" t="s">
        <v>9</v>
      </c>
      <c r="YS56" s="277" t="s">
        <v>9</v>
      </c>
      <c r="YT56" s="277" t="s">
        <v>9</v>
      </c>
      <c r="YU56" s="277" t="s">
        <v>9</v>
      </c>
      <c r="YV56" s="277" t="s">
        <v>9</v>
      </c>
      <c r="YW56" s="277" t="s">
        <v>9</v>
      </c>
      <c r="YX56" s="277" t="s">
        <v>9</v>
      </c>
      <c r="YY56" s="277" t="s">
        <v>9</v>
      </c>
      <c r="YZ56" s="277" t="s">
        <v>9</v>
      </c>
      <c r="ZA56" s="277" t="s">
        <v>9</v>
      </c>
      <c r="ZB56" s="277" t="s">
        <v>9</v>
      </c>
      <c r="ZC56" s="277" t="s">
        <v>9</v>
      </c>
      <c r="ZD56" s="277" t="s">
        <v>9</v>
      </c>
      <c r="ZE56" s="277" t="s">
        <v>9</v>
      </c>
      <c r="ZF56" s="277" t="s">
        <v>9</v>
      </c>
      <c r="ZG56" s="277" t="s">
        <v>9</v>
      </c>
      <c r="ZH56" s="277" t="s">
        <v>9</v>
      </c>
      <c r="ZI56" s="277" t="s">
        <v>9</v>
      </c>
      <c r="ZJ56" s="277" t="s">
        <v>9</v>
      </c>
      <c r="ZK56" s="277" t="s">
        <v>9</v>
      </c>
      <c r="ZL56" s="277" t="s">
        <v>9</v>
      </c>
      <c r="ZM56" s="277" t="s">
        <v>9</v>
      </c>
      <c r="ZN56" s="277" t="s">
        <v>9</v>
      </c>
      <c r="ZO56" s="277" t="s">
        <v>9</v>
      </c>
      <c r="ZP56" s="277" t="s">
        <v>9</v>
      </c>
      <c r="ZQ56" s="277" t="s">
        <v>9</v>
      </c>
      <c r="ZR56" s="277" t="s">
        <v>9</v>
      </c>
      <c r="ZS56" s="277" t="s">
        <v>9</v>
      </c>
      <c r="ZT56" s="277" t="s">
        <v>9</v>
      </c>
      <c r="ZU56" s="277" t="s">
        <v>9</v>
      </c>
      <c r="ZV56" s="277" t="s">
        <v>9</v>
      </c>
      <c r="ZW56" s="277" t="s">
        <v>9</v>
      </c>
      <c r="ZX56" s="277" t="s">
        <v>9</v>
      </c>
      <c r="ZY56" s="277" t="s">
        <v>9</v>
      </c>
      <c r="ZZ56" s="277" t="s">
        <v>9</v>
      </c>
      <c r="AAA56" s="277" t="s">
        <v>9</v>
      </c>
      <c r="AAB56" s="277" t="s">
        <v>9</v>
      </c>
      <c r="AAC56" s="277" t="s">
        <v>9</v>
      </c>
      <c r="AAD56" s="277" t="s">
        <v>9</v>
      </c>
      <c r="AAE56" s="277" t="s">
        <v>9</v>
      </c>
      <c r="AAF56" s="277" t="s">
        <v>9</v>
      </c>
      <c r="AAG56" s="277" t="s">
        <v>9</v>
      </c>
      <c r="AAH56" s="277" t="s">
        <v>9</v>
      </c>
      <c r="AAI56" s="277" t="s">
        <v>9</v>
      </c>
      <c r="AAJ56" s="277" t="s">
        <v>9</v>
      </c>
      <c r="AAK56" s="277" t="s">
        <v>9</v>
      </c>
      <c r="AAL56" s="277" t="s">
        <v>9</v>
      </c>
      <c r="AAM56" s="277" t="s">
        <v>9</v>
      </c>
      <c r="AAN56" s="277" t="s">
        <v>9</v>
      </c>
      <c r="AAO56" s="277" t="s">
        <v>9</v>
      </c>
      <c r="AAP56" s="277" t="s">
        <v>9</v>
      </c>
      <c r="AAQ56" s="277" t="s">
        <v>9</v>
      </c>
      <c r="AAR56" s="277" t="s">
        <v>9</v>
      </c>
      <c r="AAS56" s="277" t="s">
        <v>9</v>
      </c>
      <c r="AAT56" s="277" t="s">
        <v>9</v>
      </c>
      <c r="AAU56" s="277" t="s">
        <v>9</v>
      </c>
      <c r="AAV56" s="277" t="s">
        <v>9</v>
      </c>
      <c r="AAW56" s="277" t="s">
        <v>9</v>
      </c>
      <c r="AAX56" s="277" t="s">
        <v>9</v>
      </c>
      <c r="AAY56" s="277" t="s">
        <v>9</v>
      </c>
      <c r="AAZ56" s="277" t="s">
        <v>9</v>
      </c>
      <c r="ABA56" s="277" t="s">
        <v>9</v>
      </c>
      <c r="ABB56" s="277" t="s">
        <v>9</v>
      </c>
      <c r="ABC56" s="277" t="s">
        <v>9</v>
      </c>
      <c r="ABD56" s="277" t="s">
        <v>9</v>
      </c>
      <c r="ABE56" s="277" t="s">
        <v>9</v>
      </c>
      <c r="ABF56" s="277" t="s">
        <v>9</v>
      </c>
      <c r="ABG56" s="277" t="s">
        <v>9</v>
      </c>
      <c r="ABH56" s="277" t="s">
        <v>9</v>
      </c>
      <c r="ABI56" s="277" t="s">
        <v>9</v>
      </c>
      <c r="ABJ56" s="277" t="s">
        <v>9</v>
      </c>
      <c r="ABK56" s="277" t="s">
        <v>9</v>
      </c>
      <c r="ABL56" s="277" t="s">
        <v>9</v>
      </c>
      <c r="ABM56" s="277" t="s">
        <v>9</v>
      </c>
      <c r="ABN56" s="277" t="s">
        <v>9</v>
      </c>
      <c r="ABO56" s="277" t="s">
        <v>9</v>
      </c>
      <c r="ABP56" s="277" t="s">
        <v>9</v>
      </c>
      <c r="ABQ56" s="277" t="s">
        <v>9</v>
      </c>
      <c r="ABR56" s="277" t="s">
        <v>9</v>
      </c>
      <c r="ABS56" s="277" t="s">
        <v>9</v>
      </c>
      <c r="ABT56" s="277" t="s">
        <v>9</v>
      </c>
      <c r="ABU56" s="277" t="s">
        <v>9</v>
      </c>
      <c r="ABV56" s="277" t="s">
        <v>9</v>
      </c>
      <c r="ABW56" s="277" t="s">
        <v>9</v>
      </c>
      <c r="ABX56" s="277" t="s">
        <v>9</v>
      </c>
      <c r="ABY56" s="277" t="s">
        <v>9</v>
      </c>
      <c r="ABZ56" s="277" t="s">
        <v>9</v>
      </c>
      <c r="ACA56" s="277" t="s">
        <v>9</v>
      </c>
      <c r="ACB56" s="277" t="s">
        <v>9</v>
      </c>
      <c r="ACC56" s="277" t="s">
        <v>9</v>
      </c>
      <c r="ACD56" s="277" t="s">
        <v>9</v>
      </c>
      <c r="ACE56" s="277" t="s">
        <v>9</v>
      </c>
      <c r="ACF56" s="277" t="s">
        <v>9</v>
      </c>
      <c r="ACG56" s="277" t="s">
        <v>9</v>
      </c>
      <c r="ACH56" s="277" t="s">
        <v>9</v>
      </c>
      <c r="ACI56" s="277" t="s">
        <v>9</v>
      </c>
      <c r="ACJ56" s="277" t="s">
        <v>9</v>
      </c>
      <c r="ACK56" s="277" t="s">
        <v>9</v>
      </c>
      <c r="ACL56" s="277" t="s">
        <v>9</v>
      </c>
      <c r="ACM56" s="277" t="s">
        <v>9</v>
      </c>
      <c r="ACN56" s="277" t="s">
        <v>9</v>
      </c>
      <c r="ACO56" s="277" t="s">
        <v>9</v>
      </c>
      <c r="ACP56" s="277" t="s">
        <v>9</v>
      </c>
      <c r="ACQ56" s="277" t="s">
        <v>9</v>
      </c>
      <c r="ACR56" s="277" t="s">
        <v>9</v>
      </c>
      <c r="ACS56" s="277" t="s">
        <v>9</v>
      </c>
      <c r="ACT56" s="277" t="s">
        <v>9</v>
      </c>
      <c r="ACU56" s="277" t="s">
        <v>9</v>
      </c>
      <c r="ACV56" s="277" t="s">
        <v>9</v>
      </c>
      <c r="ACW56" s="277" t="s">
        <v>9</v>
      </c>
      <c r="ACX56" s="277" t="s">
        <v>9</v>
      </c>
      <c r="ACY56" s="277" t="s">
        <v>9</v>
      </c>
      <c r="ACZ56" s="277" t="s">
        <v>9</v>
      </c>
      <c r="ADA56" s="277" t="s">
        <v>9</v>
      </c>
      <c r="ADB56" s="277" t="s">
        <v>9</v>
      </c>
      <c r="ADC56" s="277" t="s">
        <v>9</v>
      </c>
      <c r="ADD56" s="277" t="s">
        <v>9</v>
      </c>
      <c r="ADE56" s="277" t="s">
        <v>9</v>
      </c>
      <c r="ADF56" s="277" t="s">
        <v>9</v>
      </c>
      <c r="ADG56" s="277" t="s">
        <v>9</v>
      </c>
      <c r="ADH56" s="277" t="s">
        <v>9</v>
      </c>
      <c r="ADI56" s="277" t="s">
        <v>9</v>
      </c>
      <c r="ADJ56" s="277" t="s">
        <v>9</v>
      </c>
      <c r="ADK56" s="277" t="s">
        <v>9</v>
      </c>
      <c r="ADL56" s="277" t="s">
        <v>9</v>
      </c>
      <c r="ADM56" s="277" t="s">
        <v>9</v>
      </c>
      <c r="ADN56" s="277" t="s">
        <v>9</v>
      </c>
      <c r="ADO56" s="277" t="s">
        <v>9</v>
      </c>
      <c r="ADP56" s="277" t="s">
        <v>9</v>
      </c>
      <c r="ADQ56" s="277" t="s">
        <v>9</v>
      </c>
      <c r="ADR56" s="277" t="s">
        <v>9</v>
      </c>
      <c r="ADS56" s="277" t="s">
        <v>9</v>
      </c>
      <c r="ADT56" s="277" t="s">
        <v>9</v>
      </c>
      <c r="ADU56" s="277" t="s">
        <v>9</v>
      </c>
      <c r="ADV56" s="277" t="s">
        <v>9</v>
      </c>
      <c r="ADW56" s="277" t="s">
        <v>9</v>
      </c>
      <c r="ADX56" s="277" t="s">
        <v>9</v>
      </c>
      <c r="ADY56" s="277" t="s">
        <v>9</v>
      </c>
      <c r="ADZ56" s="277" t="s">
        <v>9</v>
      </c>
      <c r="AEA56" s="277" t="s">
        <v>9</v>
      </c>
      <c r="AEB56" s="277" t="s">
        <v>9</v>
      </c>
      <c r="AEC56" s="277" t="s">
        <v>9</v>
      </c>
      <c r="AED56" s="277" t="s">
        <v>9</v>
      </c>
      <c r="AEE56" s="277" t="s">
        <v>9</v>
      </c>
      <c r="AEF56" s="277" t="s">
        <v>9</v>
      </c>
      <c r="AEG56" s="277" t="s">
        <v>9</v>
      </c>
      <c r="AEH56" s="277" t="s">
        <v>9</v>
      </c>
      <c r="AEI56" s="277" t="s">
        <v>9</v>
      </c>
      <c r="AEJ56" s="277" t="s">
        <v>9</v>
      </c>
      <c r="AEK56" s="277" t="s">
        <v>9</v>
      </c>
      <c r="AEL56" s="277" t="s">
        <v>9</v>
      </c>
      <c r="AEM56" s="277" t="s">
        <v>9</v>
      </c>
      <c r="AEN56" s="277" t="s">
        <v>9</v>
      </c>
      <c r="AEO56" s="277" t="s">
        <v>9</v>
      </c>
      <c r="AEP56" s="277" t="s">
        <v>9</v>
      </c>
      <c r="AEQ56" s="277" t="s">
        <v>9</v>
      </c>
      <c r="AER56" s="277" t="s">
        <v>9</v>
      </c>
      <c r="AES56" s="277" t="s">
        <v>9</v>
      </c>
      <c r="AET56" s="277" t="s">
        <v>9</v>
      </c>
      <c r="AEU56" s="277" t="s">
        <v>9</v>
      </c>
      <c r="AEV56" s="277" t="s">
        <v>9</v>
      </c>
      <c r="AEW56" s="277" t="s">
        <v>9</v>
      </c>
      <c r="AEX56" s="277" t="s">
        <v>9</v>
      </c>
      <c r="AEY56" s="277" t="s">
        <v>9</v>
      </c>
      <c r="AEZ56" s="277" t="s">
        <v>9</v>
      </c>
      <c r="AFA56" s="277" t="s">
        <v>9</v>
      </c>
      <c r="AFB56" s="277" t="s">
        <v>9</v>
      </c>
      <c r="AFC56" s="277" t="s">
        <v>9</v>
      </c>
      <c r="AFD56" s="277" t="s">
        <v>9</v>
      </c>
      <c r="AFE56" s="277" t="s">
        <v>9</v>
      </c>
      <c r="AFF56" s="277" t="s">
        <v>9</v>
      </c>
      <c r="AFG56" s="277" t="s">
        <v>9</v>
      </c>
      <c r="AFH56" s="277" t="s">
        <v>9</v>
      </c>
      <c r="AFI56" s="277" t="s">
        <v>9</v>
      </c>
      <c r="AFJ56" s="277" t="s">
        <v>9</v>
      </c>
      <c r="AFK56" s="277" t="s">
        <v>9</v>
      </c>
      <c r="AFL56" s="277" t="s">
        <v>9</v>
      </c>
      <c r="AFM56" s="277" t="s">
        <v>9</v>
      </c>
      <c r="AFN56" s="277" t="s">
        <v>9</v>
      </c>
      <c r="AFO56" s="277" t="s">
        <v>9</v>
      </c>
      <c r="AFP56" s="277" t="s">
        <v>9</v>
      </c>
      <c r="AFQ56" s="277" t="s">
        <v>9</v>
      </c>
      <c r="AFR56" s="277" t="s">
        <v>9</v>
      </c>
      <c r="AFS56" s="277" t="s">
        <v>9</v>
      </c>
      <c r="AFT56" s="277" t="s">
        <v>9</v>
      </c>
      <c r="AFU56" s="277" t="s">
        <v>9</v>
      </c>
      <c r="AFV56" s="277" t="s">
        <v>9</v>
      </c>
      <c r="AFW56" s="277" t="s">
        <v>9</v>
      </c>
      <c r="AFX56" s="277" t="s">
        <v>9</v>
      </c>
      <c r="AFY56" s="277" t="s">
        <v>9</v>
      </c>
      <c r="AFZ56" s="277" t="s">
        <v>9</v>
      </c>
      <c r="AGA56" s="277" t="s">
        <v>9</v>
      </c>
      <c r="AGB56" s="277" t="s">
        <v>9</v>
      </c>
      <c r="AGC56" s="277" t="s">
        <v>9</v>
      </c>
      <c r="AGD56" s="277" t="s">
        <v>9</v>
      </c>
      <c r="AGE56" s="277" t="s">
        <v>9</v>
      </c>
      <c r="AGF56" s="277" t="s">
        <v>9</v>
      </c>
      <c r="AGG56" s="277" t="s">
        <v>9</v>
      </c>
      <c r="AGH56" s="277" t="s">
        <v>9</v>
      </c>
      <c r="AGI56" s="277" t="s">
        <v>9</v>
      </c>
      <c r="AGJ56" s="277" t="s">
        <v>9</v>
      </c>
      <c r="AGK56" s="277" t="s">
        <v>9</v>
      </c>
      <c r="AGL56" s="277" t="s">
        <v>9</v>
      </c>
      <c r="AGM56" s="277" t="s">
        <v>9</v>
      </c>
      <c r="AGN56" s="277" t="s">
        <v>9</v>
      </c>
      <c r="AGO56" s="277" t="s">
        <v>9</v>
      </c>
      <c r="AGP56" s="277" t="s">
        <v>9</v>
      </c>
      <c r="AGQ56" s="277" t="s">
        <v>9</v>
      </c>
      <c r="AGR56" s="277" t="s">
        <v>9</v>
      </c>
      <c r="AGS56" s="277" t="s">
        <v>9</v>
      </c>
      <c r="AGT56" s="277" t="s">
        <v>9</v>
      </c>
      <c r="AGU56" s="277" t="s">
        <v>9</v>
      </c>
      <c r="AGV56" s="277" t="s">
        <v>9</v>
      </c>
      <c r="AGW56" s="277" t="s">
        <v>9</v>
      </c>
      <c r="AGX56" s="277" t="s">
        <v>9</v>
      </c>
      <c r="AGY56" s="277" t="s">
        <v>9</v>
      </c>
      <c r="AGZ56" s="277" t="s">
        <v>9</v>
      </c>
      <c r="AHA56" s="277" t="s">
        <v>9</v>
      </c>
      <c r="AHB56" s="277" t="s">
        <v>9</v>
      </c>
      <c r="AHC56" s="277" t="s">
        <v>9</v>
      </c>
      <c r="AHD56" s="277" t="s">
        <v>9</v>
      </c>
      <c r="AHE56" s="277" t="s">
        <v>9</v>
      </c>
      <c r="AHF56" s="277" t="s">
        <v>9</v>
      </c>
      <c r="AHG56" s="277" t="s">
        <v>9</v>
      </c>
      <c r="AHH56" s="277" t="s">
        <v>9</v>
      </c>
      <c r="AHI56" s="277" t="s">
        <v>9</v>
      </c>
      <c r="AHJ56" s="277" t="s">
        <v>9</v>
      </c>
      <c r="AHK56" s="277" t="s">
        <v>9</v>
      </c>
      <c r="AHL56" s="277" t="s">
        <v>9</v>
      </c>
      <c r="AHM56" s="277" t="s">
        <v>9</v>
      </c>
      <c r="AHN56" s="277" t="s">
        <v>9</v>
      </c>
      <c r="AHO56" s="277" t="s">
        <v>9</v>
      </c>
      <c r="AHP56" s="277" t="s">
        <v>9</v>
      </c>
      <c r="AHQ56" s="277" t="s">
        <v>9</v>
      </c>
      <c r="AHR56" s="277" t="s">
        <v>9</v>
      </c>
      <c r="AHS56" s="277" t="s">
        <v>9</v>
      </c>
      <c r="AHT56" s="277" t="s">
        <v>9</v>
      </c>
      <c r="AHU56" s="277" t="s">
        <v>9</v>
      </c>
      <c r="AHV56" s="277" t="s">
        <v>9</v>
      </c>
      <c r="AHW56" s="277" t="s">
        <v>9</v>
      </c>
      <c r="AHX56" s="277" t="s">
        <v>9</v>
      </c>
      <c r="AHY56" s="277" t="s">
        <v>9</v>
      </c>
      <c r="AHZ56" s="277" t="s">
        <v>9</v>
      </c>
      <c r="AIA56" s="277" t="s">
        <v>9</v>
      </c>
      <c r="AIB56" s="277" t="s">
        <v>9</v>
      </c>
      <c r="AIC56" s="277" t="s">
        <v>9</v>
      </c>
      <c r="AID56" s="277" t="s">
        <v>9</v>
      </c>
      <c r="AIE56" s="277" t="s">
        <v>9</v>
      </c>
      <c r="AIF56" s="277" t="s">
        <v>9</v>
      </c>
      <c r="AIG56" s="277" t="s">
        <v>9</v>
      </c>
      <c r="AIH56" s="277" t="s">
        <v>9</v>
      </c>
      <c r="AII56" s="277" t="s">
        <v>9</v>
      </c>
      <c r="AIJ56" s="277" t="s">
        <v>9</v>
      </c>
      <c r="AIK56" s="277" t="s">
        <v>9</v>
      </c>
      <c r="AIL56" s="277" t="s">
        <v>9</v>
      </c>
      <c r="AIM56" s="277" t="s">
        <v>9</v>
      </c>
      <c r="AIN56" s="277" t="s">
        <v>9</v>
      </c>
      <c r="AIO56" s="277" t="s">
        <v>9</v>
      </c>
      <c r="AIP56" s="277" t="s">
        <v>9</v>
      </c>
      <c r="AIQ56" s="277" t="s">
        <v>9</v>
      </c>
      <c r="AIR56" s="277" t="s">
        <v>9</v>
      </c>
      <c r="AIS56" s="277" t="s">
        <v>9</v>
      </c>
      <c r="AIT56" s="277" t="s">
        <v>9</v>
      </c>
      <c r="AIU56" s="277" t="s">
        <v>9</v>
      </c>
      <c r="AIV56" s="277" t="s">
        <v>9</v>
      </c>
      <c r="AIW56" s="277" t="s">
        <v>9</v>
      </c>
      <c r="AIX56" s="277" t="s">
        <v>9</v>
      </c>
      <c r="AIY56" s="277" t="s">
        <v>9</v>
      </c>
      <c r="AIZ56" s="277" t="s">
        <v>9</v>
      </c>
      <c r="AJA56" s="277" t="s">
        <v>9</v>
      </c>
      <c r="AJB56" s="277" t="s">
        <v>9</v>
      </c>
      <c r="AJC56" s="277" t="s">
        <v>9</v>
      </c>
      <c r="AJD56" s="277" t="s">
        <v>9</v>
      </c>
      <c r="AJE56" s="277" t="s">
        <v>9</v>
      </c>
      <c r="AJF56" s="277" t="s">
        <v>9</v>
      </c>
      <c r="AJG56" s="277" t="s">
        <v>9</v>
      </c>
      <c r="AJH56" s="277" t="s">
        <v>9</v>
      </c>
      <c r="AJI56" s="277" t="s">
        <v>9</v>
      </c>
      <c r="AJJ56" s="277" t="s">
        <v>9</v>
      </c>
      <c r="AJK56" s="277" t="s">
        <v>9</v>
      </c>
      <c r="AJL56" s="277" t="s">
        <v>9</v>
      </c>
      <c r="AJM56" s="277" t="s">
        <v>9</v>
      </c>
      <c r="AJN56" s="277" t="s">
        <v>9</v>
      </c>
      <c r="AJO56" s="277" t="s">
        <v>9</v>
      </c>
      <c r="AJP56" s="277" t="s">
        <v>9</v>
      </c>
      <c r="AJQ56" s="277" t="s">
        <v>9</v>
      </c>
      <c r="AJR56" s="277" t="s">
        <v>9</v>
      </c>
      <c r="AJS56" s="277" t="s">
        <v>9</v>
      </c>
      <c r="AJT56" s="277" t="s">
        <v>9</v>
      </c>
      <c r="AJU56" s="277" t="s">
        <v>9</v>
      </c>
      <c r="AJV56" s="277" t="s">
        <v>9</v>
      </c>
      <c r="AJW56" s="277" t="s">
        <v>9</v>
      </c>
      <c r="AJX56" s="277" t="s">
        <v>9</v>
      </c>
      <c r="AJY56" s="277" t="s">
        <v>9</v>
      </c>
      <c r="AJZ56" s="277" t="s">
        <v>9</v>
      </c>
      <c r="AKA56" s="277" t="s">
        <v>9</v>
      </c>
      <c r="AKB56" s="277" t="s">
        <v>9</v>
      </c>
      <c r="AKC56" s="277" t="s">
        <v>9</v>
      </c>
      <c r="AKD56" s="277" t="s">
        <v>9</v>
      </c>
      <c r="AKE56" s="277" t="s">
        <v>9</v>
      </c>
      <c r="AKF56" s="277" t="s">
        <v>9</v>
      </c>
      <c r="AKG56" s="277" t="s">
        <v>9</v>
      </c>
      <c r="AKH56" s="277" t="s">
        <v>9</v>
      </c>
      <c r="AKI56" s="277" t="s">
        <v>9</v>
      </c>
      <c r="AKJ56" s="277" t="s">
        <v>9</v>
      </c>
      <c r="AKK56" s="277" t="s">
        <v>9</v>
      </c>
      <c r="AKL56" s="277" t="s">
        <v>9</v>
      </c>
      <c r="AKM56" s="277" t="s">
        <v>9</v>
      </c>
      <c r="AKN56" s="277" t="s">
        <v>9</v>
      </c>
      <c r="AKO56" s="277" t="s">
        <v>9</v>
      </c>
      <c r="AKP56" s="277" t="s">
        <v>9</v>
      </c>
      <c r="AKQ56" s="277" t="s">
        <v>9</v>
      </c>
      <c r="AKR56" s="277" t="s">
        <v>9</v>
      </c>
      <c r="AKS56" s="277" t="s">
        <v>9</v>
      </c>
      <c r="AKT56" s="277" t="s">
        <v>9</v>
      </c>
      <c r="AKU56" s="277" t="s">
        <v>9</v>
      </c>
      <c r="AKV56" s="277" t="s">
        <v>9</v>
      </c>
      <c r="AKW56" s="277" t="s">
        <v>9</v>
      </c>
      <c r="AKX56" s="277" t="s">
        <v>9</v>
      </c>
      <c r="AKY56" s="277" t="s">
        <v>9</v>
      </c>
      <c r="AKZ56" s="277" t="s">
        <v>9</v>
      </c>
      <c r="ALA56" s="277" t="s">
        <v>9</v>
      </c>
      <c r="ALB56" s="277" t="s">
        <v>9</v>
      </c>
      <c r="ALC56" s="277" t="s">
        <v>9</v>
      </c>
      <c r="ALD56" s="277" t="s">
        <v>9</v>
      </c>
      <c r="ALE56" s="277" t="s">
        <v>9</v>
      </c>
      <c r="ALF56" s="277" t="s">
        <v>9</v>
      </c>
      <c r="ALG56" s="277" t="s">
        <v>9</v>
      </c>
      <c r="ALH56" s="277" t="s">
        <v>9</v>
      </c>
      <c r="ALI56" s="277" t="s">
        <v>9</v>
      </c>
      <c r="ALJ56" s="277" t="s">
        <v>9</v>
      </c>
      <c r="ALK56" s="277" t="s">
        <v>9</v>
      </c>
      <c r="ALL56" s="277" t="s">
        <v>9</v>
      </c>
      <c r="ALM56" s="277" t="s">
        <v>9</v>
      </c>
      <c r="ALN56" s="277" t="s">
        <v>9</v>
      </c>
      <c r="ALO56" s="277" t="s">
        <v>9</v>
      </c>
      <c r="ALP56" s="277" t="s">
        <v>9</v>
      </c>
      <c r="ALQ56" s="277" t="s">
        <v>9</v>
      </c>
      <c r="ALR56" s="277" t="s">
        <v>9</v>
      </c>
      <c r="ALS56" s="277" t="s">
        <v>9</v>
      </c>
      <c r="ALT56" s="277" t="s">
        <v>9</v>
      </c>
      <c r="ALU56" s="277" t="s">
        <v>9</v>
      </c>
      <c r="ALV56" s="277" t="s">
        <v>9</v>
      </c>
      <c r="ALW56" s="277" t="s">
        <v>9</v>
      </c>
      <c r="ALX56" s="277" t="s">
        <v>9</v>
      </c>
      <c r="ALY56" s="277" t="s">
        <v>9</v>
      </c>
      <c r="ALZ56" s="277" t="s">
        <v>9</v>
      </c>
      <c r="AMA56" s="277" t="s">
        <v>9</v>
      </c>
      <c r="AMB56" s="277" t="s">
        <v>9</v>
      </c>
      <c r="AMC56" s="277" t="s">
        <v>9</v>
      </c>
      <c r="AMD56" s="277" t="s">
        <v>9</v>
      </c>
      <c r="AME56" s="277" t="s">
        <v>9</v>
      </c>
      <c r="AMF56" s="277" t="s">
        <v>9</v>
      </c>
      <c r="AMG56" s="277" t="s">
        <v>9</v>
      </c>
      <c r="AMH56" s="277" t="s">
        <v>9</v>
      </c>
      <c r="AMI56" s="277" t="s">
        <v>9</v>
      </c>
      <c r="AMJ56" s="277" t="s">
        <v>9</v>
      </c>
      <c r="AMK56" s="277" t="s">
        <v>9</v>
      </c>
      <c r="AML56" s="277" t="s">
        <v>9</v>
      </c>
      <c r="AMM56" s="277" t="s">
        <v>9</v>
      </c>
      <c r="AMN56" s="277" t="s">
        <v>9</v>
      </c>
      <c r="AMO56" s="277" t="s">
        <v>9</v>
      </c>
      <c r="AMP56" s="277" t="s">
        <v>9</v>
      </c>
      <c r="AMQ56" s="277" t="s">
        <v>9</v>
      </c>
      <c r="AMR56" s="277" t="s">
        <v>9</v>
      </c>
      <c r="AMS56" s="277" t="s">
        <v>9</v>
      </c>
      <c r="AMT56" s="277" t="s">
        <v>9</v>
      </c>
      <c r="AMU56" s="277" t="s">
        <v>9</v>
      </c>
      <c r="AMV56" s="277" t="s">
        <v>9</v>
      </c>
      <c r="AMW56" s="277" t="s">
        <v>9</v>
      </c>
      <c r="AMX56" s="277" t="s">
        <v>9</v>
      </c>
      <c r="AMY56" s="277" t="s">
        <v>9</v>
      </c>
      <c r="AMZ56" s="277" t="s">
        <v>9</v>
      </c>
      <c r="ANA56" s="277" t="s">
        <v>9</v>
      </c>
      <c r="ANB56" s="277" t="s">
        <v>9</v>
      </c>
      <c r="ANC56" s="277" t="s">
        <v>9</v>
      </c>
      <c r="AND56" s="277" t="s">
        <v>9</v>
      </c>
      <c r="ANE56" s="277" t="s">
        <v>9</v>
      </c>
      <c r="ANF56" s="277" t="s">
        <v>9</v>
      </c>
      <c r="ANG56" s="277" t="s">
        <v>9</v>
      </c>
      <c r="ANH56" s="277" t="s">
        <v>9</v>
      </c>
      <c r="ANI56" s="277" t="s">
        <v>9</v>
      </c>
      <c r="ANJ56" s="277" t="s">
        <v>9</v>
      </c>
      <c r="ANK56" s="277" t="s">
        <v>9</v>
      </c>
      <c r="ANL56" s="277" t="s">
        <v>9</v>
      </c>
      <c r="ANM56" s="277" t="s">
        <v>9</v>
      </c>
      <c r="ANN56" s="277" t="s">
        <v>9</v>
      </c>
      <c r="ANO56" s="277" t="s">
        <v>9</v>
      </c>
      <c r="ANP56" s="277" t="s">
        <v>9</v>
      </c>
      <c r="ANQ56" s="277" t="s">
        <v>9</v>
      </c>
      <c r="ANR56" s="277" t="s">
        <v>9</v>
      </c>
      <c r="ANS56" s="277" t="s">
        <v>9</v>
      </c>
      <c r="ANT56" s="277" t="s">
        <v>9</v>
      </c>
      <c r="ANU56" s="277" t="s">
        <v>9</v>
      </c>
      <c r="ANV56" s="277" t="s">
        <v>9</v>
      </c>
      <c r="ANW56" s="277" t="s">
        <v>9</v>
      </c>
      <c r="ANX56" s="277" t="s">
        <v>9</v>
      </c>
      <c r="ANY56" s="277" t="s">
        <v>9</v>
      </c>
      <c r="ANZ56" s="277" t="s">
        <v>9</v>
      </c>
      <c r="AOA56" s="277" t="s">
        <v>9</v>
      </c>
      <c r="AOB56" s="277" t="s">
        <v>9</v>
      </c>
      <c r="AOC56" s="277" t="s">
        <v>9</v>
      </c>
      <c r="AOD56" s="277" t="s">
        <v>9</v>
      </c>
      <c r="AOE56" s="277" t="s">
        <v>9</v>
      </c>
      <c r="AOF56" s="277" t="s">
        <v>9</v>
      </c>
      <c r="AOG56" s="277" t="s">
        <v>9</v>
      </c>
      <c r="AOH56" s="277" t="s">
        <v>9</v>
      </c>
      <c r="AOI56" s="277" t="s">
        <v>9</v>
      </c>
      <c r="AOJ56" s="277" t="s">
        <v>9</v>
      </c>
      <c r="AOK56" s="277" t="s">
        <v>9</v>
      </c>
      <c r="AOL56" s="277" t="s">
        <v>9</v>
      </c>
      <c r="AOM56" s="277" t="s">
        <v>9</v>
      </c>
      <c r="AON56" s="277" t="s">
        <v>9</v>
      </c>
      <c r="AOO56" s="277" t="s">
        <v>9</v>
      </c>
      <c r="AOP56" s="277" t="s">
        <v>9</v>
      </c>
      <c r="AOQ56" s="277" t="s">
        <v>9</v>
      </c>
      <c r="AOR56" s="277" t="s">
        <v>9</v>
      </c>
      <c r="AOS56" s="277" t="s">
        <v>9</v>
      </c>
      <c r="AOT56" s="277" t="s">
        <v>9</v>
      </c>
      <c r="AOU56" s="277" t="s">
        <v>9</v>
      </c>
      <c r="AOV56" s="277" t="s">
        <v>9</v>
      </c>
      <c r="AOW56" s="277" t="s">
        <v>9</v>
      </c>
      <c r="AOX56" s="277" t="s">
        <v>9</v>
      </c>
      <c r="AOY56" s="277" t="s">
        <v>9</v>
      </c>
      <c r="AOZ56" s="277" t="s">
        <v>9</v>
      </c>
      <c r="APA56" s="277" t="s">
        <v>9</v>
      </c>
      <c r="APB56" s="277" t="s">
        <v>9</v>
      </c>
      <c r="APC56" s="277" t="s">
        <v>9</v>
      </c>
      <c r="APD56" s="277" t="s">
        <v>9</v>
      </c>
      <c r="APE56" s="277" t="s">
        <v>9</v>
      </c>
      <c r="APF56" s="277" t="s">
        <v>9</v>
      </c>
      <c r="APG56" s="277" t="s">
        <v>9</v>
      </c>
      <c r="APH56" s="277" t="s">
        <v>9</v>
      </c>
      <c r="API56" s="277" t="s">
        <v>9</v>
      </c>
      <c r="APJ56" s="277" t="s">
        <v>9</v>
      </c>
      <c r="APK56" s="277" t="s">
        <v>9</v>
      </c>
      <c r="APL56" s="277" t="s">
        <v>9</v>
      </c>
      <c r="APM56" s="277" t="s">
        <v>9</v>
      </c>
      <c r="APN56" s="277" t="s">
        <v>9</v>
      </c>
      <c r="APO56" s="277" t="s">
        <v>9</v>
      </c>
      <c r="APP56" s="277" t="s">
        <v>9</v>
      </c>
      <c r="APQ56" s="277" t="s">
        <v>9</v>
      </c>
      <c r="APR56" s="277" t="s">
        <v>9</v>
      </c>
      <c r="APS56" s="277" t="s">
        <v>9</v>
      </c>
      <c r="APT56" s="277" t="s">
        <v>9</v>
      </c>
      <c r="APU56" s="277" t="s">
        <v>9</v>
      </c>
      <c r="APV56" s="277" t="s">
        <v>9</v>
      </c>
      <c r="APW56" s="277" t="s">
        <v>9</v>
      </c>
      <c r="APX56" s="277" t="s">
        <v>9</v>
      </c>
      <c r="APY56" s="277" t="s">
        <v>9</v>
      </c>
      <c r="APZ56" s="277" t="s">
        <v>9</v>
      </c>
      <c r="AQA56" s="277" t="s">
        <v>9</v>
      </c>
      <c r="AQB56" s="277" t="s">
        <v>9</v>
      </c>
      <c r="AQC56" s="277" t="s">
        <v>9</v>
      </c>
      <c r="AQD56" s="277" t="s">
        <v>9</v>
      </c>
      <c r="AQE56" s="277" t="s">
        <v>9</v>
      </c>
      <c r="AQF56" s="277" t="s">
        <v>9</v>
      </c>
      <c r="AQG56" s="277" t="s">
        <v>9</v>
      </c>
      <c r="AQH56" s="277" t="s">
        <v>9</v>
      </c>
      <c r="AQI56" s="277" t="s">
        <v>9</v>
      </c>
      <c r="AQJ56" s="277" t="s">
        <v>9</v>
      </c>
      <c r="AQK56" s="277" t="s">
        <v>9</v>
      </c>
      <c r="AQL56" s="277" t="s">
        <v>9</v>
      </c>
      <c r="AQM56" s="277" t="s">
        <v>9</v>
      </c>
      <c r="AQN56" s="277" t="s">
        <v>9</v>
      </c>
      <c r="AQO56" s="277" t="s">
        <v>9</v>
      </c>
      <c r="AQP56" s="277" t="s">
        <v>9</v>
      </c>
      <c r="AQQ56" s="277" t="s">
        <v>9</v>
      </c>
      <c r="AQR56" s="277" t="s">
        <v>9</v>
      </c>
      <c r="AQS56" s="277" t="s">
        <v>9</v>
      </c>
      <c r="AQT56" s="277" t="s">
        <v>9</v>
      </c>
      <c r="AQU56" s="277" t="s">
        <v>9</v>
      </c>
      <c r="AQV56" s="277" t="s">
        <v>9</v>
      </c>
      <c r="AQW56" s="277" t="s">
        <v>9</v>
      </c>
      <c r="AQX56" s="277" t="s">
        <v>9</v>
      </c>
      <c r="AQY56" s="277" t="s">
        <v>9</v>
      </c>
      <c r="AQZ56" s="277" t="s">
        <v>9</v>
      </c>
      <c r="ARA56" s="277" t="s">
        <v>9</v>
      </c>
      <c r="ARB56" s="277" t="s">
        <v>9</v>
      </c>
      <c r="ARC56" s="277" t="s">
        <v>9</v>
      </c>
      <c r="ARD56" s="277" t="s">
        <v>9</v>
      </c>
      <c r="ARE56" s="277" t="s">
        <v>9</v>
      </c>
      <c r="ARF56" s="277" t="s">
        <v>9</v>
      </c>
      <c r="ARG56" s="277" t="s">
        <v>9</v>
      </c>
      <c r="ARH56" s="277" t="s">
        <v>9</v>
      </c>
      <c r="ARI56" s="277" t="s">
        <v>9</v>
      </c>
      <c r="ARJ56" s="277" t="s">
        <v>9</v>
      </c>
      <c r="ARK56" s="277" t="s">
        <v>9</v>
      </c>
      <c r="ARL56" s="277" t="s">
        <v>9</v>
      </c>
      <c r="ARM56" s="277" t="s">
        <v>9</v>
      </c>
      <c r="ARN56" s="277" t="s">
        <v>9</v>
      </c>
      <c r="ARO56" s="277" t="s">
        <v>9</v>
      </c>
      <c r="ARP56" s="277" t="s">
        <v>9</v>
      </c>
      <c r="ARQ56" s="277" t="s">
        <v>9</v>
      </c>
      <c r="ARR56" s="277" t="s">
        <v>9</v>
      </c>
      <c r="ARS56" s="277" t="s">
        <v>9</v>
      </c>
      <c r="ART56" s="277" t="s">
        <v>9</v>
      </c>
      <c r="ARU56" s="277" t="s">
        <v>9</v>
      </c>
      <c r="ARV56" s="277" t="s">
        <v>9</v>
      </c>
      <c r="ARW56" s="277" t="s">
        <v>9</v>
      </c>
      <c r="ARX56" s="277" t="s">
        <v>9</v>
      </c>
      <c r="ARY56" s="277" t="s">
        <v>9</v>
      </c>
      <c r="ARZ56" s="277" t="s">
        <v>9</v>
      </c>
      <c r="ASA56" s="277" t="s">
        <v>9</v>
      </c>
      <c r="ASB56" s="277" t="s">
        <v>9</v>
      </c>
      <c r="ASC56" s="277" t="s">
        <v>9</v>
      </c>
      <c r="ASD56" s="277" t="s">
        <v>9</v>
      </c>
      <c r="ASE56" s="277" t="s">
        <v>9</v>
      </c>
      <c r="ASF56" s="277" t="s">
        <v>9</v>
      </c>
      <c r="ASG56" s="277" t="s">
        <v>9</v>
      </c>
      <c r="ASH56" s="277" t="s">
        <v>9</v>
      </c>
      <c r="ASI56" s="277" t="s">
        <v>9</v>
      </c>
      <c r="ASJ56" s="277" t="s">
        <v>9</v>
      </c>
      <c r="ASK56" s="277" t="s">
        <v>9</v>
      </c>
      <c r="ASL56" s="277" t="s">
        <v>9</v>
      </c>
      <c r="ASM56" s="277" t="s">
        <v>9</v>
      </c>
      <c r="ASN56" s="277" t="s">
        <v>9</v>
      </c>
      <c r="ASO56" s="277" t="s">
        <v>9</v>
      </c>
      <c r="ASP56" s="277" t="s">
        <v>9</v>
      </c>
      <c r="ASQ56" s="277" t="s">
        <v>9</v>
      </c>
      <c r="ASR56" s="277" t="s">
        <v>9</v>
      </c>
      <c r="ASS56" s="277" t="s">
        <v>9</v>
      </c>
      <c r="AST56" s="277" t="s">
        <v>9</v>
      </c>
      <c r="ASU56" s="277" t="s">
        <v>9</v>
      </c>
      <c r="ASV56" s="277" t="s">
        <v>9</v>
      </c>
      <c r="ASW56" s="277" t="s">
        <v>9</v>
      </c>
      <c r="ASX56" s="277" t="s">
        <v>9</v>
      </c>
      <c r="ASY56" s="277" t="s">
        <v>9</v>
      </c>
      <c r="ASZ56" s="277" t="s">
        <v>9</v>
      </c>
      <c r="ATA56" s="277" t="s">
        <v>9</v>
      </c>
      <c r="ATB56" s="277" t="s">
        <v>9</v>
      </c>
      <c r="ATC56" s="277" t="s">
        <v>9</v>
      </c>
      <c r="ATD56" s="277" t="s">
        <v>9</v>
      </c>
      <c r="ATE56" s="277" t="s">
        <v>9</v>
      </c>
      <c r="ATF56" s="277" t="s">
        <v>9</v>
      </c>
      <c r="ATG56" s="277" t="s">
        <v>9</v>
      </c>
      <c r="ATH56" s="277" t="s">
        <v>9</v>
      </c>
      <c r="ATI56" s="277" t="s">
        <v>9</v>
      </c>
      <c r="ATJ56" s="277" t="s">
        <v>9</v>
      </c>
      <c r="ATK56" s="277" t="s">
        <v>9</v>
      </c>
      <c r="ATL56" s="277" t="s">
        <v>9</v>
      </c>
      <c r="ATM56" s="277" t="s">
        <v>9</v>
      </c>
      <c r="ATN56" s="277" t="s">
        <v>9</v>
      </c>
      <c r="ATO56" s="277" t="s">
        <v>9</v>
      </c>
      <c r="ATP56" s="277" t="s">
        <v>9</v>
      </c>
      <c r="ATQ56" s="277" t="s">
        <v>9</v>
      </c>
      <c r="ATR56" s="277" t="s">
        <v>9</v>
      </c>
      <c r="ATS56" s="277" t="s">
        <v>9</v>
      </c>
      <c r="ATT56" s="277" t="s">
        <v>9</v>
      </c>
      <c r="ATU56" s="277" t="s">
        <v>9</v>
      </c>
      <c r="ATV56" s="277" t="s">
        <v>9</v>
      </c>
      <c r="ATW56" s="277" t="s">
        <v>9</v>
      </c>
      <c r="ATX56" s="277" t="s">
        <v>9</v>
      </c>
      <c r="ATY56" s="277" t="s">
        <v>9</v>
      </c>
      <c r="ATZ56" s="277" t="s">
        <v>9</v>
      </c>
      <c r="AUA56" s="277" t="s">
        <v>9</v>
      </c>
      <c r="AUB56" s="277" t="s">
        <v>9</v>
      </c>
      <c r="AUC56" s="277" t="s">
        <v>9</v>
      </c>
      <c r="AUD56" s="277" t="s">
        <v>9</v>
      </c>
      <c r="AUE56" s="277" t="s">
        <v>9</v>
      </c>
      <c r="AUF56" s="277" t="s">
        <v>9</v>
      </c>
      <c r="AUG56" s="277" t="s">
        <v>9</v>
      </c>
      <c r="AUH56" s="277" t="s">
        <v>9</v>
      </c>
      <c r="AUI56" s="277" t="s">
        <v>9</v>
      </c>
      <c r="AUJ56" s="277" t="s">
        <v>9</v>
      </c>
      <c r="AUK56" s="277" t="s">
        <v>9</v>
      </c>
      <c r="AUL56" s="277" t="s">
        <v>9</v>
      </c>
      <c r="AUM56" s="277" t="s">
        <v>9</v>
      </c>
      <c r="AUN56" s="277" t="s">
        <v>9</v>
      </c>
      <c r="AUO56" s="277" t="s">
        <v>9</v>
      </c>
      <c r="AUP56" s="277" t="s">
        <v>9</v>
      </c>
      <c r="AUQ56" s="277" t="s">
        <v>9</v>
      </c>
      <c r="AUR56" s="277" t="s">
        <v>9</v>
      </c>
      <c r="AUS56" s="277" t="s">
        <v>9</v>
      </c>
      <c r="AUT56" s="277" t="s">
        <v>9</v>
      </c>
      <c r="AUU56" s="277" t="s">
        <v>9</v>
      </c>
      <c r="AUV56" s="277" t="s">
        <v>9</v>
      </c>
      <c r="AUW56" s="277" t="s">
        <v>9</v>
      </c>
      <c r="AUX56" s="277" t="s">
        <v>9</v>
      </c>
      <c r="AUY56" s="277" t="s">
        <v>9</v>
      </c>
      <c r="AUZ56" s="277" t="s">
        <v>9</v>
      </c>
      <c r="AVA56" s="277" t="s">
        <v>9</v>
      </c>
      <c r="AVB56" s="277" t="s">
        <v>9</v>
      </c>
      <c r="AVC56" s="277" t="s">
        <v>9</v>
      </c>
      <c r="AVD56" s="277" t="s">
        <v>9</v>
      </c>
      <c r="AVE56" s="277" t="s">
        <v>9</v>
      </c>
      <c r="AVF56" s="277" t="s">
        <v>9</v>
      </c>
      <c r="AVG56" s="277" t="s">
        <v>9</v>
      </c>
      <c r="AVH56" s="277" t="s">
        <v>9</v>
      </c>
      <c r="AVI56" s="277" t="s">
        <v>9</v>
      </c>
      <c r="AVJ56" s="277" t="s">
        <v>9</v>
      </c>
      <c r="AVK56" s="277" t="s">
        <v>9</v>
      </c>
      <c r="AVL56" s="277" t="s">
        <v>9</v>
      </c>
      <c r="AVM56" s="277" t="s">
        <v>9</v>
      </c>
      <c r="AVN56" s="277" t="s">
        <v>9</v>
      </c>
      <c r="AVO56" s="277" t="s">
        <v>9</v>
      </c>
      <c r="AVP56" s="277" t="s">
        <v>9</v>
      </c>
      <c r="AVQ56" s="277" t="s">
        <v>9</v>
      </c>
      <c r="AVR56" s="277" t="s">
        <v>9</v>
      </c>
      <c r="AVS56" s="277" t="s">
        <v>9</v>
      </c>
      <c r="AVT56" s="277" t="s">
        <v>9</v>
      </c>
      <c r="AVU56" s="277" t="s">
        <v>9</v>
      </c>
      <c r="AVV56" s="277" t="s">
        <v>9</v>
      </c>
      <c r="AVW56" s="277" t="s">
        <v>9</v>
      </c>
      <c r="AVX56" s="277" t="s">
        <v>9</v>
      </c>
      <c r="AVY56" s="277" t="s">
        <v>9</v>
      </c>
      <c r="AVZ56" s="277" t="s">
        <v>9</v>
      </c>
      <c r="AWA56" s="277" t="s">
        <v>9</v>
      </c>
      <c r="AWB56" s="277" t="s">
        <v>9</v>
      </c>
      <c r="AWC56" s="277" t="s">
        <v>9</v>
      </c>
      <c r="AWD56" s="277" t="s">
        <v>9</v>
      </c>
      <c r="AWE56" s="277" t="s">
        <v>9</v>
      </c>
      <c r="AWF56" s="277" t="s">
        <v>9</v>
      </c>
      <c r="AWG56" s="277" t="s">
        <v>9</v>
      </c>
      <c r="AWH56" s="277" t="s">
        <v>9</v>
      </c>
      <c r="AWI56" s="277" t="s">
        <v>9</v>
      </c>
      <c r="AWJ56" s="277" t="s">
        <v>9</v>
      </c>
      <c r="AWK56" s="277" t="s">
        <v>9</v>
      </c>
      <c r="AWL56" s="277" t="s">
        <v>9</v>
      </c>
      <c r="AWM56" s="277" t="s">
        <v>9</v>
      </c>
      <c r="AWN56" s="277" t="s">
        <v>9</v>
      </c>
      <c r="AWO56" s="277" t="s">
        <v>9</v>
      </c>
      <c r="AWP56" s="277" t="s">
        <v>9</v>
      </c>
      <c r="AWQ56" s="277" t="s">
        <v>9</v>
      </c>
      <c r="AWR56" s="277" t="s">
        <v>9</v>
      </c>
      <c r="AWS56" s="277" t="s">
        <v>9</v>
      </c>
      <c r="AWT56" s="277" t="s">
        <v>9</v>
      </c>
      <c r="AWU56" s="277" t="s">
        <v>9</v>
      </c>
      <c r="AWV56" s="277" t="s">
        <v>9</v>
      </c>
      <c r="AWW56" s="277" t="s">
        <v>9</v>
      </c>
      <c r="AWX56" s="277" t="s">
        <v>9</v>
      </c>
      <c r="AWY56" s="277" t="s">
        <v>9</v>
      </c>
      <c r="AWZ56" s="277" t="s">
        <v>9</v>
      </c>
      <c r="AXA56" s="277" t="s">
        <v>9</v>
      </c>
      <c r="AXB56" s="277" t="s">
        <v>9</v>
      </c>
      <c r="AXC56" s="277" t="s">
        <v>9</v>
      </c>
      <c r="AXD56" s="277" t="s">
        <v>9</v>
      </c>
      <c r="AXE56" s="277" t="s">
        <v>9</v>
      </c>
      <c r="AXF56" s="277" t="s">
        <v>9</v>
      </c>
      <c r="AXG56" s="277" t="s">
        <v>9</v>
      </c>
      <c r="AXH56" s="277" t="s">
        <v>9</v>
      </c>
      <c r="AXI56" s="277" t="s">
        <v>9</v>
      </c>
      <c r="AXJ56" s="277" t="s">
        <v>9</v>
      </c>
      <c r="AXK56" s="277" t="s">
        <v>9</v>
      </c>
      <c r="AXL56" s="277" t="s">
        <v>9</v>
      </c>
      <c r="AXM56" s="277" t="s">
        <v>9</v>
      </c>
      <c r="AXN56" s="277" t="s">
        <v>9</v>
      </c>
      <c r="AXO56" s="277" t="s">
        <v>9</v>
      </c>
      <c r="AXP56" s="277" t="s">
        <v>9</v>
      </c>
      <c r="AXQ56" s="277" t="s">
        <v>9</v>
      </c>
      <c r="AXR56" s="277" t="s">
        <v>9</v>
      </c>
      <c r="AXS56" s="277" t="s">
        <v>9</v>
      </c>
      <c r="AXT56" s="277" t="s">
        <v>9</v>
      </c>
      <c r="AXU56" s="277" t="s">
        <v>9</v>
      </c>
      <c r="AXV56" s="277" t="s">
        <v>9</v>
      </c>
      <c r="AXW56" s="277" t="s">
        <v>9</v>
      </c>
      <c r="AXX56" s="277" t="s">
        <v>9</v>
      </c>
      <c r="AXY56" s="277" t="s">
        <v>9</v>
      </c>
      <c r="AXZ56" s="277" t="s">
        <v>9</v>
      </c>
      <c r="AYA56" s="277" t="s">
        <v>9</v>
      </c>
      <c r="AYB56" s="277" t="s">
        <v>9</v>
      </c>
      <c r="AYC56" s="277" t="s">
        <v>9</v>
      </c>
      <c r="AYD56" s="277" t="s">
        <v>9</v>
      </c>
      <c r="AYE56" s="277" t="s">
        <v>9</v>
      </c>
      <c r="AYF56" s="277" t="s">
        <v>9</v>
      </c>
      <c r="AYG56" s="277" t="s">
        <v>9</v>
      </c>
      <c r="AYH56" s="277" t="s">
        <v>9</v>
      </c>
      <c r="AYI56" s="277" t="s">
        <v>9</v>
      </c>
      <c r="AYJ56" s="277" t="s">
        <v>9</v>
      </c>
      <c r="AYK56" s="277" t="s">
        <v>9</v>
      </c>
      <c r="AYL56" s="277" t="s">
        <v>9</v>
      </c>
      <c r="AYM56" s="277" t="s">
        <v>9</v>
      </c>
      <c r="AYN56" s="277" t="s">
        <v>9</v>
      </c>
      <c r="AYO56" s="277" t="s">
        <v>9</v>
      </c>
      <c r="AYP56" s="277" t="s">
        <v>9</v>
      </c>
      <c r="AYQ56" s="277" t="s">
        <v>9</v>
      </c>
      <c r="AYR56" s="277" t="s">
        <v>9</v>
      </c>
      <c r="AYS56" s="277" t="s">
        <v>9</v>
      </c>
      <c r="AYT56" s="277" t="s">
        <v>9</v>
      </c>
      <c r="AYU56" s="277" t="s">
        <v>9</v>
      </c>
      <c r="AYV56" s="277" t="s">
        <v>9</v>
      </c>
      <c r="AYW56" s="277" t="s">
        <v>9</v>
      </c>
      <c r="AYX56" s="277" t="s">
        <v>9</v>
      </c>
      <c r="AYY56" s="277" t="s">
        <v>9</v>
      </c>
      <c r="AYZ56" s="277" t="s">
        <v>9</v>
      </c>
      <c r="AZA56" s="277" t="s">
        <v>9</v>
      </c>
      <c r="AZB56" s="277" t="s">
        <v>9</v>
      </c>
      <c r="AZC56" s="277" t="s">
        <v>9</v>
      </c>
      <c r="AZD56" s="277" t="s">
        <v>9</v>
      </c>
      <c r="AZE56" s="277" t="s">
        <v>9</v>
      </c>
      <c r="AZF56" s="277" t="s">
        <v>9</v>
      </c>
      <c r="AZG56" s="277" t="s">
        <v>9</v>
      </c>
      <c r="AZH56" s="277" t="s">
        <v>9</v>
      </c>
      <c r="AZI56" s="277" t="s">
        <v>9</v>
      </c>
      <c r="AZJ56" s="277" t="s">
        <v>9</v>
      </c>
      <c r="AZK56" s="277" t="s">
        <v>9</v>
      </c>
      <c r="AZL56" s="277" t="s">
        <v>9</v>
      </c>
      <c r="AZM56" s="277" t="s">
        <v>9</v>
      </c>
      <c r="AZN56" s="277" t="s">
        <v>9</v>
      </c>
      <c r="AZO56" s="277" t="s">
        <v>9</v>
      </c>
      <c r="AZP56" s="277" t="s">
        <v>9</v>
      </c>
      <c r="AZQ56" s="277" t="s">
        <v>9</v>
      </c>
      <c r="AZR56" s="277" t="s">
        <v>9</v>
      </c>
      <c r="AZS56" s="277" t="s">
        <v>9</v>
      </c>
      <c r="AZT56" s="277" t="s">
        <v>9</v>
      </c>
      <c r="AZU56" s="277" t="s">
        <v>9</v>
      </c>
      <c r="AZV56" s="277" t="s">
        <v>9</v>
      </c>
      <c r="AZW56" s="277" t="s">
        <v>9</v>
      </c>
      <c r="AZX56" s="277" t="s">
        <v>9</v>
      </c>
      <c r="AZY56" s="277" t="s">
        <v>9</v>
      </c>
      <c r="AZZ56" s="277" t="s">
        <v>9</v>
      </c>
      <c r="BAA56" s="277" t="s">
        <v>9</v>
      </c>
      <c r="BAB56" s="277" t="s">
        <v>9</v>
      </c>
      <c r="BAC56" s="277" t="s">
        <v>9</v>
      </c>
      <c r="BAD56" s="277" t="s">
        <v>9</v>
      </c>
      <c r="BAE56" s="277" t="s">
        <v>9</v>
      </c>
      <c r="BAF56" s="277" t="s">
        <v>9</v>
      </c>
      <c r="BAG56" s="277" t="s">
        <v>9</v>
      </c>
      <c r="BAH56" s="277" t="s">
        <v>9</v>
      </c>
      <c r="BAI56" s="277" t="s">
        <v>9</v>
      </c>
      <c r="BAJ56" s="277" t="s">
        <v>9</v>
      </c>
      <c r="BAK56" s="277" t="s">
        <v>9</v>
      </c>
      <c r="BAL56" s="277" t="s">
        <v>9</v>
      </c>
      <c r="BAM56" s="277" t="s">
        <v>9</v>
      </c>
      <c r="BAN56" s="277" t="s">
        <v>9</v>
      </c>
      <c r="BAO56" s="277" t="s">
        <v>9</v>
      </c>
      <c r="BAP56" s="277" t="s">
        <v>9</v>
      </c>
      <c r="BAQ56" s="277" t="s">
        <v>9</v>
      </c>
      <c r="BAR56" s="277" t="s">
        <v>9</v>
      </c>
      <c r="BAS56" s="277" t="s">
        <v>9</v>
      </c>
      <c r="BAT56" s="277" t="s">
        <v>9</v>
      </c>
      <c r="BAU56" s="277" t="s">
        <v>9</v>
      </c>
      <c r="BAV56" s="277" t="s">
        <v>9</v>
      </c>
      <c r="BAW56" s="277" t="s">
        <v>9</v>
      </c>
      <c r="BAX56" s="277" t="s">
        <v>9</v>
      </c>
      <c r="BAY56" s="277" t="s">
        <v>9</v>
      </c>
      <c r="BAZ56" s="277" t="s">
        <v>9</v>
      </c>
      <c r="BBA56" s="277" t="s">
        <v>9</v>
      </c>
      <c r="BBB56" s="277" t="s">
        <v>9</v>
      </c>
      <c r="BBC56" s="277" t="s">
        <v>9</v>
      </c>
      <c r="BBD56" s="277" t="s">
        <v>9</v>
      </c>
      <c r="BBE56" s="277" t="s">
        <v>9</v>
      </c>
      <c r="BBF56" s="277" t="s">
        <v>9</v>
      </c>
      <c r="BBG56" s="277" t="s">
        <v>9</v>
      </c>
      <c r="BBH56" s="277" t="s">
        <v>9</v>
      </c>
      <c r="BBI56" s="277" t="s">
        <v>9</v>
      </c>
      <c r="BBJ56" s="277" t="s">
        <v>9</v>
      </c>
      <c r="BBK56" s="277" t="s">
        <v>9</v>
      </c>
      <c r="BBL56" s="277" t="s">
        <v>9</v>
      </c>
      <c r="BBM56" s="277" t="s">
        <v>9</v>
      </c>
      <c r="BBN56" s="277" t="s">
        <v>9</v>
      </c>
      <c r="BBO56" s="277" t="s">
        <v>9</v>
      </c>
      <c r="BBP56" s="277" t="s">
        <v>9</v>
      </c>
      <c r="BBQ56" s="277" t="s">
        <v>9</v>
      </c>
      <c r="BBR56" s="277" t="s">
        <v>9</v>
      </c>
      <c r="BBS56" s="277" t="s">
        <v>9</v>
      </c>
      <c r="BBT56" s="277" t="s">
        <v>9</v>
      </c>
      <c r="BBU56" s="277" t="s">
        <v>9</v>
      </c>
      <c r="BBV56" s="277" t="s">
        <v>9</v>
      </c>
      <c r="BBW56" s="277" t="s">
        <v>9</v>
      </c>
      <c r="BBX56" s="277" t="s">
        <v>9</v>
      </c>
      <c r="BBY56" s="277" t="s">
        <v>9</v>
      </c>
      <c r="BBZ56" s="277" t="s">
        <v>9</v>
      </c>
      <c r="BCA56" s="277" t="s">
        <v>9</v>
      </c>
      <c r="BCB56" s="277" t="s">
        <v>9</v>
      </c>
      <c r="BCC56" s="277" t="s">
        <v>9</v>
      </c>
      <c r="BCD56" s="277" t="s">
        <v>9</v>
      </c>
      <c r="BCE56" s="277" t="s">
        <v>9</v>
      </c>
      <c r="BCF56" s="277" t="s">
        <v>9</v>
      </c>
      <c r="BCG56" s="277" t="s">
        <v>9</v>
      </c>
      <c r="BCH56" s="277" t="s">
        <v>9</v>
      </c>
      <c r="BCI56" s="277" t="s">
        <v>9</v>
      </c>
      <c r="BCJ56" s="277" t="s">
        <v>9</v>
      </c>
      <c r="BCK56" s="277" t="s">
        <v>9</v>
      </c>
      <c r="BCL56" s="277" t="s">
        <v>9</v>
      </c>
      <c r="BCM56" s="277" t="s">
        <v>9</v>
      </c>
      <c r="BCN56" s="277" t="s">
        <v>9</v>
      </c>
      <c r="BCO56" s="277" t="s">
        <v>9</v>
      </c>
      <c r="BCP56" s="277" t="s">
        <v>9</v>
      </c>
      <c r="BCQ56" s="277" t="s">
        <v>9</v>
      </c>
      <c r="BCR56" s="277" t="s">
        <v>9</v>
      </c>
      <c r="BCS56" s="277" t="s">
        <v>9</v>
      </c>
      <c r="BCT56" s="277" t="s">
        <v>9</v>
      </c>
      <c r="BCU56" s="277" t="s">
        <v>9</v>
      </c>
      <c r="BCV56" s="277" t="s">
        <v>9</v>
      </c>
      <c r="BCW56" s="277" t="s">
        <v>9</v>
      </c>
      <c r="BCX56" s="277" t="s">
        <v>9</v>
      </c>
      <c r="BCY56" s="277" t="s">
        <v>9</v>
      </c>
      <c r="BCZ56" s="277" t="s">
        <v>9</v>
      </c>
      <c r="BDA56" s="277" t="s">
        <v>9</v>
      </c>
      <c r="BDB56" s="277" t="s">
        <v>9</v>
      </c>
      <c r="BDC56" s="277" t="s">
        <v>9</v>
      </c>
      <c r="BDD56" s="277" t="s">
        <v>9</v>
      </c>
      <c r="BDE56" s="277" t="s">
        <v>9</v>
      </c>
      <c r="BDF56" s="277" t="s">
        <v>9</v>
      </c>
      <c r="BDG56" s="277" t="s">
        <v>9</v>
      </c>
      <c r="BDH56" s="277" t="s">
        <v>9</v>
      </c>
      <c r="BDI56" s="277" t="s">
        <v>9</v>
      </c>
      <c r="BDJ56" s="277" t="s">
        <v>9</v>
      </c>
      <c r="BDK56" s="277" t="s">
        <v>9</v>
      </c>
      <c r="BDL56" s="277" t="s">
        <v>9</v>
      </c>
      <c r="BDM56" s="277" t="s">
        <v>9</v>
      </c>
      <c r="BDN56" s="277" t="s">
        <v>9</v>
      </c>
      <c r="BDO56" s="277" t="s">
        <v>9</v>
      </c>
      <c r="BDP56" s="277" t="s">
        <v>9</v>
      </c>
      <c r="BDQ56" s="277" t="s">
        <v>9</v>
      </c>
      <c r="BDR56" s="277" t="s">
        <v>9</v>
      </c>
      <c r="BDS56" s="277" t="s">
        <v>9</v>
      </c>
      <c r="BDT56" s="277" t="s">
        <v>9</v>
      </c>
      <c r="BDU56" s="277" t="s">
        <v>9</v>
      </c>
      <c r="BDV56" s="277" t="s">
        <v>9</v>
      </c>
      <c r="BDW56" s="277" t="s">
        <v>9</v>
      </c>
      <c r="BDX56" s="277" t="s">
        <v>9</v>
      </c>
      <c r="BDY56" s="277" t="s">
        <v>9</v>
      </c>
      <c r="BDZ56" s="277" t="s">
        <v>9</v>
      </c>
      <c r="BEA56" s="277" t="s">
        <v>9</v>
      </c>
      <c r="BEB56" s="277" t="s">
        <v>9</v>
      </c>
      <c r="BEC56" s="277" t="s">
        <v>9</v>
      </c>
      <c r="BED56" s="277" t="s">
        <v>9</v>
      </c>
      <c r="BEE56" s="277" t="s">
        <v>9</v>
      </c>
      <c r="BEF56" s="277" t="s">
        <v>9</v>
      </c>
      <c r="BEG56" s="277" t="s">
        <v>9</v>
      </c>
      <c r="BEH56" s="277" t="s">
        <v>9</v>
      </c>
      <c r="BEI56" s="277" t="s">
        <v>9</v>
      </c>
      <c r="BEJ56" s="277" t="s">
        <v>9</v>
      </c>
      <c r="BEK56" s="277" t="s">
        <v>9</v>
      </c>
      <c r="BEL56" s="277" t="s">
        <v>9</v>
      </c>
      <c r="BEM56" s="277" t="s">
        <v>9</v>
      </c>
      <c r="BEN56" s="277" t="s">
        <v>9</v>
      </c>
      <c r="BEO56" s="277" t="s">
        <v>9</v>
      </c>
      <c r="BEP56" s="277" t="s">
        <v>9</v>
      </c>
      <c r="BEQ56" s="277" t="s">
        <v>9</v>
      </c>
      <c r="BER56" s="277" t="s">
        <v>9</v>
      </c>
      <c r="BES56" s="277" t="s">
        <v>9</v>
      </c>
      <c r="BET56" s="277" t="s">
        <v>9</v>
      </c>
      <c r="BEU56" s="277" t="s">
        <v>9</v>
      </c>
      <c r="BEV56" s="277" t="s">
        <v>9</v>
      </c>
      <c r="BEW56" s="277" t="s">
        <v>9</v>
      </c>
      <c r="BEX56" s="277" t="s">
        <v>9</v>
      </c>
      <c r="BEY56" s="277" t="s">
        <v>9</v>
      </c>
      <c r="BEZ56" s="277" t="s">
        <v>9</v>
      </c>
      <c r="BFA56" s="277" t="s">
        <v>9</v>
      </c>
      <c r="BFB56" s="277" t="s">
        <v>9</v>
      </c>
      <c r="BFC56" s="277" t="s">
        <v>9</v>
      </c>
      <c r="BFD56" s="277" t="s">
        <v>9</v>
      </c>
      <c r="BFE56" s="277" t="s">
        <v>9</v>
      </c>
      <c r="BFF56" s="277" t="s">
        <v>9</v>
      </c>
      <c r="BFG56" s="277" t="s">
        <v>9</v>
      </c>
      <c r="BFH56" s="277" t="s">
        <v>9</v>
      </c>
      <c r="BFI56" s="277" t="s">
        <v>9</v>
      </c>
      <c r="BFJ56" s="277" t="s">
        <v>9</v>
      </c>
      <c r="BFK56" s="277" t="s">
        <v>9</v>
      </c>
      <c r="BFL56" s="277" t="s">
        <v>9</v>
      </c>
      <c r="BFM56" s="277" t="s">
        <v>9</v>
      </c>
      <c r="BFN56" s="277" t="s">
        <v>9</v>
      </c>
      <c r="BFO56" s="277" t="s">
        <v>9</v>
      </c>
      <c r="BFP56" s="277" t="s">
        <v>9</v>
      </c>
      <c r="BFQ56" s="277" t="s">
        <v>9</v>
      </c>
      <c r="BFR56" s="277" t="s">
        <v>9</v>
      </c>
      <c r="BFS56" s="277" t="s">
        <v>9</v>
      </c>
      <c r="BFT56" s="277" t="s">
        <v>9</v>
      </c>
      <c r="BFU56" s="277" t="s">
        <v>9</v>
      </c>
      <c r="BFV56" s="277" t="s">
        <v>9</v>
      </c>
      <c r="BFW56" s="277" t="s">
        <v>9</v>
      </c>
      <c r="BFX56" s="277" t="s">
        <v>9</v>
      </c>
      <c r="BFY56" s="277" t="s">
        <v>9</v>
      </c>
      <c r="BFZ56" s="277" t="s">
        <v>9</v>
      </c>
      <c r="BGA56" s="277" t="s">
        <v>9</v>
      </c>
      <c r="BGB56" s="277" t="s">
        <v>9</v>
      </c>
      <c r="BGC56" s="277" t="s">
        <v>9</v>
      </c>
      <c r="BGD56" s="277" t="s">
        <v>9</v>
      </c>
      <c r="BGE56" s="277" t="s">
        <v>9</v>
      </c>
      <c r="BGF56" s="277" t="s">
        <v>9</v>
      </c>
      <c r="BGG56" s="277" t="s">
        <v>9</v>
      </c>
      <c r="BGH56" s="277" t="s">
        <v>9</v>
      </c>
      <c r="BGI56" s="277" t="s">
        <v>9</v>
      </c>
      <c r="BGJ56" s="277" t="s">
        <v>9</v>
      </c>
      <c r="BGK56" s="277" t="s">
        <v>9</v>
      </c>
      <c r="BGL56" s="277" t="s">
        <v>9</v>
      </c>
      <c r="BGM56" s="277" t="s">
        <v>9</v>
      </c>
      <c r="BGN56" s="277" t="s">
        <v>9</v>
      </c>
      <c r="BGO56" s="277" t="s">
        <v>9</v>
      </c>
      <c r="BGP56" s="277" t="s">
        <v>9</v>
      </c>
      <c r="BGQ56" s="277" t="s">
        <v>9</v>
      </c>
      <c r="BGR56" s="277" t="s">
        <v>9</v>
      </c>
      <c r="BGS56" s="277" t="s">
        <v>9</v>
      </c>
      <c r="BGT56" s="277" t="s">
        <v>9</v>
      </c>
      <c r="BGU56" s="277" t="s">
        <v>9</v>
      </c>
      <c r="BGV56" s="277" t="s">
        <v>9</v>
      </c>
      <c r="BGW56" s="277" t="s">
        <v>9</v>
      </c>
      <c r="BGX56" s="277" t="s">
        <v>9</v>
      </c>
      <c r="BGY56" s="277" t="s">
        <v>9</v>
      </c>
      <c r="BGZ56" s="277" t="s">
        <v>9</v>
      </c>
      <c r="BHA56" s="277" t="s">
        <v>9</v>
      </c>
      <c r="BHB56" s="277" t="s">
        <v>9</v>
      </c>
      <c r="BHC56" s="277" t="s">
        <v>9</v>
      </c>
      <c r="BHD56" s="277" t="s">
        <v>9</v>
      </c>
      <c r="BHE56" s="277" t="s">
        <v>9</v>
      </c>
      <c r="BHF56" s="277" t="s">
        <v>9</v>
      </c>
      <c r="BHG56" s="277" t="s">
        <v>9</v>
      </c>
      <c r="BHH56" s="277" t="s">
        <v>9</v>
      </c>
      <c r="BHI56" s="277" t="s">
        <v>9</v>
      </c>
      <c r="BHJ56" s="277" t="s">
        <v>9</v>
      </c>
      <c r="BHK56" s="277" t="s">
        <v>9</v>
      </c>
      <c r="BHL56" s="277" t="s">
        <v>9</v>
      </c>
      <c r="BHM56" s="277" t="s">
        <v>9</v>
      </c>
      <c r="BHN56" s="277" t="s">
        <v>9</v>
      </c>
      <c r="BHO56" s="277" t="s">
        <v>9</v>
      </c>
      <c r="BHP56" s="277" t="s">
        <v>9</v>
      </c>
      <c r="BHQ56" s="277" t="s">
        <v>9</v>
      </c>
      <c r="BHR56" s="277" t="s">
        <v>9</v>
      </c>
      <c r="BHS56" s="277" t="s">
        <v>9</v>
      </c>
      <c r="BHT56" s="277" t="s">
        <v>9</v>
      </c>
      <c r="BHU56" s="277" t="s">
        <v>9</v>
      </c>
      <c r="BHV56" s="277" t="s">
        <v>9</v>
      </c>
      <c r="BHW56" s="277" t="s">
        <v>9</v>
      </c>
      <c r="BHX56" s="277" t="s">
        <v>9</v>
      </c>
      <c r="BHY56" s="277" t="s">
        <v>9</v>
      </c>
      <c r="BHZ56" s="277" t="s">
        <v>9</v>
      </c>
      <c r="BIA56" s="277" t="s">
        <v>9</v>
      </c>
      <c r="BIB56" s="277" t="s">
        <v>9</v>
      </c>
      <c r="BIC56" s="277" t="s">
        <v>9</v>
      </c>
      <c r="BID56" s="277" t="s">
        <v>9</v>
      </c>
      <c r="BIE56" s="277" t="s">
        <v>9</v>
      </c>
      <c r="BIF56" s="277" t="s">
        <v>9</v>
      </c>
      <c r="BIG56" s="277" t="s">
        <v>9</v>
      </c>
      <c r="BIH56" s="277" t="s">
        <v>9</v>
      </c>
      <c r="BII56" s="277" t="s">
        <v>9</v>
      </c>
      <c r="BIJ56" s="277" t="s">
        <v>9</v>
      </c>
      <c r="BIK56" s="277" t="s">
        <v>9</v>
      </c>
      <c r="BIL56" s="277" t="s">
        <v>9</v>
      </c>
      <c r="BIM56" s="277" t="s">
        <v>9</v>
      </c>
      <c r="BIN56" s="277" t="s">
        <v>9</v>
      </c>
      <c r="BIO56" s="277" t="s">
        <v>9</v>
      </c>
      <c r="BIP56" s="277" t="s">
        <v>9</v>
      </c>
      <c r="BIQ56" s="277" t="s">
        <v>9</v>
      </c>
      <c r="BIR56" s="277" t="s">
        <v>9</v>
      </c>
      <c r="BIS56" s="277" t="s">
        <v>9</v>
      </c>
      <c r="BIT56" s="277" t="s">
        <v>9</v>
      </c>
      <c r="BIU56" s="277" t="s">
        <v>9</v>
      </c>
      <c r="BIV56" s="277" t="s">
        <v>9</v>
      </c>
      <c r="BIW56" s="277" t="s">
        <v>9</v>
      </c>
      <c r="BIX56" s="277" t="s">
        <v>9</v>
      </c>
      <c r="BIY56" s="277" t="s">
        <v>9</v>
      </c>
      <c r="BIZ56" s="277" t="s">
        <v>9</v>
      </c>
      <c r="BJA56" s="277" t="s">
        <v>9</v>
      </c>
      <c r="BJB56" s="277" t="s">
        <v>9</v>
      </c>
      <c r="BJC56" s="277" t="s">
        <v>9</v>
      </c>
      <c r="BJD56" s="277" t="s">
        <v>9</v>
      </c>
      <c r="BJE56" s="277" t="s">
        <v>9</v>
      </c>
      <c r="BJF56" s="277" t="s">
        <v>9</v>
      </c>
      <c r="BJG56" s="277" t="s">
        <v>9</v>
      </c>
      <c r="BJH56" s="277" t="s">
        <v>9</v>
      </c>
      <c r="BJI56" s="277" t="s">
        <v>9</v>
      </c>
      <c r="BJJ56" s="277" t="s">
        <v>9</v>
      </c>
      <c r="BJK56" s="277" t="s">
        <v>9</v>
      </c>
      <c r="BJL56" s="277" t="s">
        <v>9</v>
      </c>
      <c r="BJM56" s="277" t="s">
        <v>9</v>
      </c>
      <c r="BJN56" s="277" t="s">
        <v>9</v>
      </c>
      <c r="BJO56" s="277" t="s">
        <v>9</v>
      </c>
      <c r="BJP56" s="277" t="s">
        <v>9</v>
      </c>
      <c r="BJQ56" s="277" t="s">
        <v>9</v>
      </c>
      <c r="BJR56" s="277" t="s">
        <v>9</v>
      </c>
      <c r="BJS56" s="277" t="s">
        <v>9</v>
      </c>
      <c r="BJT56" s="277" t="s">
        <v>9</v>
      </c>
      <c r="BJU56" s="277" t="s">
        <v>9</v>
      </c>
      <c r="BJV56" s="277" t="s">
        <v>9</v>
      </c>
      <c r="BJW56" s="277" t="s">
        <v>9</v>
      </c>
      <c r="BJX56" s="277" t="s">
        <v>9</v>
      </c>
      <c r="BJY56" s="277" t="s">
        <v>9</v>
      </c>
      <c r="BJZ56" s="277" t="s">
        <v>9</v>
      </c>
      <c r="BKA56" s="277" t="s">
        <v>9</v>
      </c>
      <c r="BKB56" s="277" t="s">
        <v>9</v>
      </c>
      <c r="BKC56" s="277" t="s">
        <v>9</v>
      </c>
      <c r="BKD56" s="277" t="s">
        <v>9</v>
      </c>
      <c r="BKE56" s="277" t="s">
        <v>9</v>
      </c>
      <c r="BKF56" s="277" t="s">
        <v>9</v>
      </c>
      <c r="BKG56" s="277" t="s">
        <v>9</v>
      </c>
      <c r="BKH56" s="277" t="s">
        <v>9</v>
      </c>
      <c r="BKI56" s="277" t="s">
        <v>9</v>
      </c>
      <c r="BKJ56" s="277" t="s">
        <v>9</v>
      </c>
      <c r="BKK56" s="277" t="s">
        <v>9</v>
      </c>
      <c r="BKL56" s="277" t="s">
        <v>9</v>
      </c>
      <c r="BKM56" s="277" t="s">
        <v>9</v>
      </c>
      <c r="BKN56" s="277" t="s">
        <v>9</v>
      </c>
      <c r="BKO56" s="277" t="s">
        <v>9</v>
      </c>
      <c r="BKP56" s="277" t="s">
        <v>9</v>
      </c>
      <c r="BKQ56" s="277" t="s">
        <v>9</v>
      </c>
      <c r="BKR56" s="277" t="s">
        <v>9</v>
      </c>
      <c r="BKS56" s="277" t="s">
        <v>9</v>
      </c>
      <c r="BKT56" s="277" t="s">
        <v>9</v>
      </c>
      <c r="BKU56" s="277" t="s">
        <v>9</v>
      </c>
      <c r="BKV56" s="277" t="s">
        <v>9</v>
      </c>
      <c r="BKW56" s="277" t="s">
        <v>9</v>
      </c>
      <c r="BKX56" s="277" t="s">
        <v>9</v>
      </c>
      <c r="BKY56" s="277" t="s">
        <v>9</v>
      </c>
      <c r="BKZ56" s="277" t="s">
        <v>9</v>
      </c>
      <c r="BLA56" s="277" t="s">
        <v>9</v>
      </c>
      <c r="BLB56" s="277" t="s">
        <v>9</v>
      </c>
      <c r="BLC56" s="277" t="s">
        <v>9</v>
      </c>
      <c r="BLD56" s="277" t="s">
        <v>9</v>
      </c>
      <c r="BLE56" s="277" t="s">
        <v>9</v>
      </c>
      <c r="BLF56" s="277" t="s">
        <v>9</v>
      </c>
      <c r="BLG56" s="277" t="s">
        <v>9</v>
      </c>
      <c r="BLH56" s="277" t="s">
        <v>9</v>
      </c>
      <c r="BLI56" s="277" t="s">
        <v>9</v>
      </c>
      <c r="BLJ56" s="277" t="s">
        <v>9</v>
      </c>
      <c r="BLK56" s="277" t="s">
        <v>9</v>
      </c>
      <c r="BLL56" s="277" t="s">
        <v>9</v>
      </c>
      <c r="BLM56" s="277" t="s">
        <v>9</v>
      </c>
      <c r="BLN56" s="277" t="s">
        <v>9</v>
      </c>
      <c r="BLO56" s="277" t="s">
        <v>9</v>
      </c>
      <c r="BLP56" s="277" t="s">
        <v>9</v>
      </c>
      <c r="BLQ56" s="277" t="s">
        <v>9</v>
      </c>
      <c r="BLR56" s="277" t="s">
        <v>9</v>
      </c>
      <c r="BLS56" s="277" t="s">
        <v>9</v>
      </c>
      <c r="BLT56" s="277" t="s">
        <v>9</v>
      </c>
      <c r="BLU56" s="277" t="s">
        <v>9</v>
      </c>
      <c r="BLV56" s="277" t="s">
        <v>9</v>
      </c>
      <c r="BLW56" s="277" t="s">
        <v>9</v>
      </c>
      <c r="BLX56" s="277" t="s">
        <v>9</v>
      </c>
      <c r="BLY56" s="277" t="s">
        <v>9</v>
      </c>
      <c r="BLZ56" s="277" t="s">
        <v>9</v>
      </c>
      <c r="BMA56" s="277" t="s">
        <v>9</v>
      </c>
      <c r="BMB56" s="277" t="s">
        <v>9</v>
      </c>
      <c r="BMC56" s="277" t="s">
        <v>9</v>
      </c>
      <c r="BMD56" s="277" t="s">
        <v>9</v>
      </c>
      <c r="BME56" s="277" t="s">
        <v>9</v>
      </c>
      <c r="BMF56" s="277" t="s">
        <v>9</v>
      </c>
      <c r="BMG56" s="277" t="s">
        <v>9</v>
      </c>
      <c r="BMH56" s="277" t="s">
        <v>9</v>
      </c>
      <c r="BMI56" s="277" t="s">
        <v>9</v>
      </c>
      <c r="BMJ56" s="277" t="s">
        <v>9</v>
      </c>
      <c r="BMK56" s="277" t="s">
        <v>9</v>
      </c>
      <c r="BML56" s="277" t="s">
        <v>9</v>
      </c>
      <c r="BMM56" s="277" t="s">
        <v>9</v>
      </c>
      <c r="BMN56" s="277" t="s">
        <v>9</v>
      </c>
      <c r="BMO56" s="277" t="s">
        <v>9</v>
      </c>
      <c r="BMP56" s="277" t="s">
        <v>9</v>
      </c>
      <c r="BMQ56" s="277" t="s">
        <v>9</v>
      </c>
      <c r="BMR56" s="277" t="s">
        <v>9</v>
      </c>
      <c r="BMS56" s="277" t="s">
        <v>9</v>
      </c>
      <c r="BMT56" s="277" t="s">
        <v>9</v>
      </c>
      <c r="BMU56" s="277" t="s">
        <v>9</v>
      </c>
      <c r="BMV56" s="277" t="s">
        <v>9</v>
      </c>
      <c r="BMW56" s="277" t="s">
        <v>9</v>
      </c>
      <c r="BMX56" s="277" t="s">
        <v>9</v>
      </c>
      <c r="BMY56" s="277" t="s">
        <v>9</v>
      </c>
      <c r="BMZ56" s="277" t="s">
        <v>9</v>
      </c>
      <c r="BNA56" s="277" t="s">
        <v>9</v>
      </c>
      <c r="BNB56" s="277" t="s">
        <v>9</v>
      </c>
      <c r="BNC56" s="277" t="s">
        <v>9</v>
      </c>
      <c r="BND56" s="277" t="s">
        <v>9</v>
      </c>
      <c r="BNE56" s="277" t="s">
        <v>9</v>
      </c>
      <c r="BNF56" s="277" t="s">
        <v>9</v>
      </c>
      <c r="BNG56" s="277" t="s">
        <v>9</v>
      </c>
      <c r="BNH56" s="277" t="s">
        <v>9</v>
      </c>
      <c r="BNI56" s="277" t="s">
        <v>9</v>
      </c>
      <c r="BNJ56" s="277" t="s">
        <v>9</v>
      </c>
      <c r="BNK56" s="277" t="s">
        <v>9</v>
      </c>
      <c r="BNL56" s="277" t="s">
        <v>9</v>
      </c>
      <c r="BNM56" s="277" t="s">
        <v>9</v>
      </c>
      <c r="BNN56" s="277" t="s">
        <v>9</v>
      </c>
      <c r="BNO56" s="277" t="s">
        <v>9</v>
      </c>
      <c r="BNP56" s="277" t="s">
        <v>9</v>
      </c>
      <c r="BNQ56" s="277" t="s">
        <v>9</v>
      </c>
      <c r="BNR56" s="277" t="s">
        <v>9</v>
      </c>
      <c r="BNS56" s="277" t="s">
        <v>9</v>
      </c>
      <c r="BNT56" s="277" t="s">
        <v>9</v>
      </c>
      <c r="BNU56" s="277" t="s">
        <v>9</v>
      </c>
      <c r="BNV56" s="277" t="s">
        <v>9</v>
      </c>
      <c r="BNW56" s="277" t="s">
        <v>9</v>
      </c>
      <c r="BNX56" s="277" t="s">
        <v>9</v>
      </c>
      <c r="BNY56" s="277" t="s">
        <v>9</v>
      </c>
      <c r="BNZ56" s="277" t="s">
        <v>9</v>
      </c>
      <c r="BOA56" s="277" t="s">
        <v>9</v>
      </c>
      <c r="BOB56" s="277" t="s">
        <v>9</v>
      </c>
      <c r="BOC56" s="277" t="s">
        <v>9</v>
      </c>
      <c r="BOD56" s="277" t="s">
        <v>9</v>
      </c>
      <c r="BOE56" s="277" t="s">
        <v>9</v>
      </c>
      <c r="BOF56" s="277" t="s">
        <v>9</v>
      </c>
      <c r="BOG56" s="277" t="s">
        <v>9</v>
      </c>
      <c r="BOH56" s="277" t="s">
        <v>9</v>
      </c>
      <c r="BOI56" s="277" t="s">
        <v>9</v>
      </c>
      <c r="BOJ56" s="277" t="s">
        <v>9</v>
      </c>
      <c r="BOK56" s="277" t="s">
        <v>9</v>
      </c>
      <c r="BOL56" s="277" t="s">
        <v>9</v>
      </c>
      <c r="BOM56" s="277" t="s">
        <v>9</v>
      </c>
      <c r="BON56" s="277" t="s">
        <v>9</v>
      </c>
      <c r="BOO56" s="277" t="s">
        <v>9</v>
      </c>
      <c r="BOP56" s="277" t="s">
        <v>9</v>
      </c>
      <c r="BOQ56" s="277" t="s">
        <v>9</v>
      </c>
      <c r="BOR56" s="277" t="s">
        <v>9</v>
      </c>
      <c r="BOS56" s="277" t="s">
        <v>9</v>
      </c>
      <c r="BOT56" s="277" t="s">
        <v>9</v>
      </c>
      <c r="BOU56" s="277" t="s">
        <v>9</v>
      </c>
      <c r="BOV56" s="277" t="s">
        <v>9</v>
      </c>
      <c r="BOW56" s="277" t="s">
        <v>9</v>
      </c>
      <c r="BOX56" s="277" t="s">
        <v>9</v>
      </c>
      <c r="BOY56" s="277" t="s">
        <v>9</v>
      </c>
      <c r="BOZ56" s="277" t="s">
        <v>9</v>
      </c>
      <c r="BPA56" s="277" t="s">
        <v>9</v>
      </c>
      <c r="BPB56" s="277" t="s">
        <v>9</v>
      </c>
      <c r="BPC56" s="277" t="s">
        <v>9</v>
      </c>
      <c r="BPD56" s="277" t="s">
        <v>9</v>
      </c>
      <c r="BPE56" s="277" t="s">
        <v>9</v>
      </c>
      <c r="BPF56" s="277" t="s">
        <v>9</v>
      </c>
      <c r="BPG56" s="277" t="s">
        <v>9</v>
      </c>
      <c r="BPH56" s="277" t="s">
        <v>9</v>
      </c>
      <c r="BPI56" s="277" t="s">
        <v>9</v>
      </c>
      <c r="BPJ56" s="277" t="s">
        <v>9</v>
      </c>
      <c r="BPK56" s="277" t="s">
        <v>9</v>
      </c>
      <c r="BPL56" s="277" t="s">
        <v>9</v>
      </c>
      <c r="BPM56" s="277" t="s">
        <v>9</v>
      </c>
      <c r="BPN56" s="277" t="s">
        <v>9</v>
      </c>
      <c r="BPO56" s="277" t="s">
        <v>9</v>
      </c>
      <c r="BPP56" s="277" t="s">
        <v>9</v>
      </c>
      <c r="BPQ56" s="277" t="s">
        <v>9</v>
      </c>
      <c r="BPR56" s="277" t="s">
        <v>9</v>
      </c>
      <c r="BPS56" s="277" t="s">
        <v>9</v>
      </c>
      <c r="BPT56" s="277" t="s">
        <v>9</v>
      </c>
      <c r="BPU56" s="277" t="s">
        <v>9</v>
      </c>
      <c r="BPV56" s="277" t="s">
        <v>9</v>
      </c>
      <c r="BPW56" s="277" t="s">
        <v>9</v>
      </c>
      <c r="BPX56" s="277" t="s">
        <v>9</v>
      </c>
      <c r="BPY56" s="277" t="s">
        <v>9</v>
      </c>
      <c r="BPZ56" s="277" t="s">
        <v>9</v>
      </c>
      <c r="BQA56" s="277" t="s">
        <v>9</v>
      </c>
      <c r="BQB56" s="277" t="s">
        <v>9</v>
      </c>
      <c r="BQC56" s="277" t="s">
        <v>9</v>
      </c>
      <c r="BQD56" s="277" t="s">
        <v>9</v>
      </c>
      <c r="BQE56" s="277" t="s">
        <v>9</v>
      </c>
      <c r="BQF56" s="277" t="s">
        <v>9</v>
      </c>
      <c r="BQG56" s="277" t="s">
        <v>9</v>
      </c>
      <c r="BQH56" s="277" t="s">
        <v>9</v>
      </c>
      <c r="BQI56" s="277" t="s">
        <v>9</v>
      </c>
      <c r="BQJ56" s="277" t="s">
        <v>9</v>
      </c>
      <c r="BQK56" s="277" t="s">
        <v>9</v>
      </c>
      <c r="BQL56" s="277" t="s">
        <v>9</v>
      </c>
      <c r="BQM56" s="277" t="s">
        <v>9</v>
      </c>
      <c r="BQN56" s="277" t="s">
        <v>9</v>
      </c>
      <c r="BQO56" s="277" t="s">
        <v>9</v>
      </c>
      <c r="BQP56" s="277" t="s">
        <v>9</v>
      </c>
      <c r="BQQ56" s="277" t="s">
        <v>9</v>
      </c>
      <c r="BQR56" s="277" t="s">
        <v>9</v>
      </c>
      <c r="BQS56" s="277" t="s">
        <v>9</v>
      </c>
      <c r="BQT56" s="277" t="s">
        <v>9</v>
      </c>
      <c r="BQU56" s="277" t="s">
        <v>9</v>
      </c>
      <c r="BQV56" s="277" t="s">
        <v>9</v>
      </c>
      <c r="BQW56" s="277" t="s">
        <v>9</v>
      </c>
      <c r="BQX56" s="277" t="s">
        <v>9</v>
      </c>
      <c r="BQY56" s="277" t="s">
        <v>9</v>
      </c>
      <c r="BQZ56" s="277" t="s">
        <v>9</v>
      </c>
      <c r="BRA56" s="277" t="s">
        <v>9</v>
      </c>
      <c r="BRB56" s="277" t="s">
        <v>9</v>
      </c>
      <c r="BRC56" s="277" t="s">
        <v>9</v>
      </c>
      <c r="BRD56" s="277" t="s">
        <v>9</v>
      </c>
      <c r="BRE56" s="277" t="s">
        <v>9</v>
      </c>
      <c r="BRF56" s="277" t="s">
        <v>9</v>
      </c>
      <c r="BRG56" s="277" t="s">
        <v>9</v>
      </c>
      <c r="BRH56" s="277" t="s">
        <v>9</v>
      </c>
      <c r="BRI56" s="277" t="s">
        <v>9</v>
      </c>
      <c r="BRJ56" s="277" t="s">
        <v>9</v>
      </c>
      <c r="BRK56" s="277" t="s">
        <v>9</v>
      </c>
      <c r="BRL56" s="277" t="s">
        <v>9</v>
      </c>
      <c r="BRM56" s="277" t="s">
        <v>9</v>
      </c>
      <c r="BRN56" s="277" t="s">
        <v>9</v>
      </c>
      <c r="BRO56" s="277" t="s">
        <v>9</v>
      </c>
      <c r="BRP56" s="277" t="s">
        <v>9</v>
      </c>
      <c r="BRQ56" s="277" t="s">
        <v>9</v>
      </c>
      <c r="BRR56" s="277" t="s">
        <v>9</v>
      </c>
      <c r="BRS56" s="277" t="s">
        <v>9</v>
      </c>
      <c r="BRT56" s="277" t="s">
        <v>9</v>
      </c>
      <c r="BRU56" s="277" t="s">
        <v>9</v>
      </c>
      <c r="BRV56" s="277" t="s">
        <v>9</v>
      </c>
      <c r="BRW56" s="277" t="s">
        <v>9</v>
      </c>
      <c r="BRX56" s="277" t="s">
        <v>9</v>
      </c>
      <c r="BRY56" s="277" t="s">
        <v>9</v>
      </c>
      <c r="BRZ56" s="277" t="s">
        <v>9</v>
      </c>
      <c r="BSA56" s="277" t="s">
        <v>9</v>
      </c>
      <c r="BSB56" s="277" t="s">
        <v>9</v>
      </c>
      <c r="BSC56" s="277" t="s">
        <v>9</v>
      </c>
      <c r="BSD56" s="277" t="s">
        <v>9</v>
      </c>
      <c r="BSE56" s="277" t="s">
        <v>9</v>
      </c>
      <c r="BSF56" s="277" t="s">
        <v>9</v>
      </c>
      <c r="BSG56" s="277" t="s">
        <v>9</v>
      </c>
      <c r="BSH56" s="277" t="s">
        <v>9</v>
      </c>
      <c r="BSI56" s="277" t="s">
        <v>9</v>
      </c>
      <c r="BSJ56" s="277" t="s">
        <v>9</v>
      </c>
      <c r="BSK56" s="277" t="s">
        <v>9</v>
      </c>
      <c r="BSL56" s="277" t="s">
        <v>9</v>
      </c>
      <c r="BSM56" s="277" t="s">
        <v>9</v>
      </c>
      <c r="BSN56" s="277" t="s">
        <v>9</v>
      </c>
      <c r="BSO56" s="277" t="s">
        <v>9</v>
      </c>
      <c r="BSP56" s="277" t="s">
        <v>9</v>
      </c>
      <c r="BSQ56" s="277" t="s">
        <v>9</v>
      </c>
      <c r="BSR56" s="277" t="s">
        <v>9</v>
      </c>
      <c r="BSS56" s="277" t="s">
        <v>9</v>
      </c>
      <c r="BST56" s="277" t="s">
        <v>9</v>
      </c>
      <c r="BSU56" s="277" t="s">
        <v>9</v>
      </c>
      <c r="BSV56" s="277" t="s">
        <v>9</v>
      </c>
      <c r="BSW56" s="277" t="s">
        <v>9</v>
      </c>
      <c r="BSX56" s="277" t="s">
        <v>9</v>
      </c>
      <c r="BSY56" s="277" t="s">
        <v>9</v>
      </c>
      <c r="BSZ56" s="277" t="s">
        <v>9</v>
      </c>
      <c r="BTA56" s="277" t="s">
        <v>9</v>
      </c>
      <c r="BTB56" s="277" t="s">
        <v>9</v>
      </c>
      <c r="BTC56" s="277" t="s">
        <v>9</v>
      </c>
      <c r="BTD56" s="277" t="s">
        <v>9</v>
      </c>
      <c r="BTE56" s="277" t="s">
        <v>9</v>
      </c>
      <c r="BTF56" s="277" t="s">
        <v>9</v>
      </c>
      <c r="BTG56" s="277" t="s">
        <v>9</v>
      </c>
      <c r="BTH56" s="277" t="s">
        <v>9</v>
      </c>
      <c r="BTI56" s="277" t="s">
        <v>9</v>
      </c>
      <c r="BTJ56" s="277" t="s">
        <v>9</v>
      </c>
      <c r="BTK56" s="277" t="s">
        <v>9</v>
      </c>
      <c r="BTL56" s="277" t="s">
        <v>9</v>
      </c>
      <c r="BTM56" s="277" t="s">
        <v>9</v>
      </c>
      <c r="BTN56" s="277" t="s">
        <v>9</v>
      </c>
      <c r="BTO56" s="277" t="s">
        <v>9</v>
      </c>
      <c r="BTP56" s="277" t="s">
        <v>9</v>
      </c>
      <c r="BTQ56" s="277" t="s">
        <v>9</v>
      </c>
      <c r="BTR56" s="277" t="s">
        <v>9</v>
      </c>
      <c r="BTS56" s="277" t="s">
        <v>9</v>
      </c>
      <c r="BTT56" s="277" t="s">
        <v>9</v>
      </c>
      <c r="BTU56" s="277" t="s">
        <v>9</v>
      </c>
      <c r="BTV56" s="277" t="s">
        <v>9</v>
      </c>
      <c r="BTW56" s="277" t="s">
        <v>9</v>
      </c>
      <c r="BTX56" s="277" t="s">
        <v>9</v>
      </c>
      <c r="BTY56" s="277" t="s">
        <v>9</v>
      </c>
      <c r="BTZ56" s="277" t="s">
        <v>9</v>
      </c>
      <c r="BUA56" s="277" t="s">
        <v>9</v>
      </c>
      <c r="BUB56" s="277" t="s">
        <v>9</v>
      </c>
      <c r="BUC56" s="277" t="s">
        <v>9</v>
      </c>
      <c r="BUD56" s="277" t="s">
        <v>9</v>
      </c>
      <c r="BUE56" s="277" t="s">
        <v>9</v>
      </c>
      <c r="BUF56" s="277" t="s">
        <v>9</v>
      </c>
      <c r="BUG56" s="277" t="s">
        <v>9</v>
      </c>
      <c r="BUH56" s="277" t="s">
        <v>9</v>
      </c>
      <c r="BUI56" s="277" t="s">
        <v>9</v>
      </c>
      <c r="BUJ56" s="277" t="s">
        <v>9</v>
      </c>
      <c r="BUK56" s="277" t="s">
        <v>9</v>
      </c>
      <c r="BUL56" s="277" t="s">
        <v>9</v>
      </c>
      <c r="BUM56" s="277" t="s">
        <v>9</v>
      </c>
      <c r="BUN56" s="277" t="s">
        <v>9</v>
      </c>
      <c r="BUO56" s="277" t="s">
        <v>9</v>
      </c>
      <c r="BUP56" s="277" t="s">
        <v>9</v>
      </c>
      <c r="BUQ56" s="277" t="s">
        <v>9</v>
      </c>
      <c r="BUR56" s="277" t="s">
        <v>9</v>
      </c>
      <c r="BUS56" s="277" t="s">
        <v>9</v>
      </c>
      <c r="BUT56" s="277" t="s">
        <v>9</v>
      </c>
      <c r="BUU56" s="277" t="s">
        <v>9</v>
      </c>
      <c r="BUV56" s="277" t="s">
        <v>9</v>
      </c>
      <c r="BUW56" s="277" t="s">
        <v>9</v>
      </c>
      <c r="BUX56" s="277" t="s">
        <v>9</v>
      </c>
      <c r="BUY56" s="277" t="s">
        <v>9</v>
      </c>
      <c r="BUZ56" s="277" t="s">
        <v>9</v>
      </c>
      <c r="BVA56" s="277" t="s">
        <v>9</v>
      </c>
      <c r="BVB56" s="277" t="s">
        <v>9</v>
      </c>
      <c r="BVC56" s="277" t="s">
        <v>9</v>
      </c>
      <c r="BVD56" s="277" t="s">
        <v>9</v>
      </c>
      <c r="BVE56" s="277" t="s">
        <v>9</v>
      </c>
      <c r="BVF56" s="277" t="s">
        <v>9</v>
      </c>
      <c r="BVG56" s="277" t="s">
        <v>9</v>
      </c>
      <c r="BVH56" s="277" t="s">
        <v>9</v>
      </c>
      <c r="BVI56" s="277" t="s">
        <v>9</v>
      </c>
      <c r="BVJ56" s="277" t="s">
        <v>9</v>
      </c>
      <c r="BVK56" s="277" t="s">
        <v>9</v>
      </c>
      <c r="BVL56" s="277" t="s">
        <v>9</v>
      </c>
      <c r="BVM56" s="277" t="s">
        <v>9</v>
      </c>
      <c r="BVN56" s="277" t="s">
        <v>9</v>
      </c>
      <c r="BVO56" s="277" t="s">
        <v>9</v>
      </c>
      <c r="BVP56" s="277" t="s">
        <v>9</v>
      </c>
      <c r="BVQ56" s="277" t="s">
        <v>9</v>
      </c>
      <c r="BVR56" s="277" t="s">
        <v>9</v>
      </c>
      <c r="BVS56" s="277" t="s">
        <v>9</v>
      </c>
      <c r="BVT56" s="277" t="s">
        <v>9</v>
      </c>
      <c r="BVU56" s="277" t="s">
        <v>9</v>
      </c>
      <c r="BVV56" s="277" t="s">
        <v>9</v>
      </c>
      <c r="BVW56" s="277" t="s">
        <v>9</v>
      </c>
      <c r="BVX56" s="277" t="s">
        <v>9</v>
      </c>
      <c r="BVY56" s="277" t="s">
        <v>9</v>
      </c>
      <c r="BVZ56" s="277" t="s">
        <v>9</v>
      </c>
      <c r="BWA56" s="277" t="s">
        <v>9</v>
      </c>
      <c r="BWB56" s="277" t="s">
        <v>9</v>
      </c>
      <c r="BWC56" s="277" t="s">
        <v>9</v>
      </c>
      <c r="BWD56" s="277" t="s">
        <v>9</v>
      </c>
      <c r="BWE56" s="277" t="s">
        <v>9</v>
      </c>
      <c r="BWF56" s="277" t="s">
        <v>9</v>
      </c>
      <c r="BWG56" s="277" t="s">
        <v>9</v>
      </c>
      <c r="BWH56" s="277" t="s">
        <v>9</v>
      </c>
      <c r="BWI56" s="277" t="s">
        <v>9</v>
      </c>
      <c r="BWJ56" s="277" t="s">
        <v>9</v>
      </c>
      <c r="BWK56" s="277" t="s">
        <v>9</v>
      </c>
      <c r="BWL56" s="277" t="s">
        <v>9</v>
      </c>
      <c r="BWM56" s="277" t="s">
        <v>9</v>
      </c>
      <c r="BWN56" s="277" t="s">
        <v>9</v>
      </c>
      <c r="BWO56" s="277" t="s">
        <v>9</v>
      </c>
      <c r="BWP56" s="277" t="s">
        <v>9</v>
      </c>
      <c r="BWQ56" s="277" t="s">
        <v>9</v>
      </c>
      <c r="BWR56" s="277" t="s">
        <v>9</v>
      </c>
      <c r="BWS56" s="277" t="s">
        <v>9</v>
      </c>
      <c r="BWT56" s="277" t="s">
        <v>9</v>
      </c>
      <c r="BWU56" s="277" t="s">
        <v>9</v>
      </c>
      <c r="BWV56" s="277" t="s">
        <v>9</v>
      </c>
      <c r="BWW56" s="277" t="s">
        <v>9</v>
      </c>
      <c r="BWX56" s="277" t="s">
        <v>9</v>
      </c>
      <c r="BWY56" s="277" t="s">
        <v>9</v>
      </c>
      <c r="BWZ56" s="277" t="s">
        <v>9</v>
      </c>
      <c r="BXA56" s="277" t="s">
        <v>9</v>
      </c>
      <c r="BXB56" s="277" t="s">
        <v>9</v>
      </c>
      <c r="BXC56" s="277" t="s">
        <v>9</v>
      </c>
      <c r="BXD56" s="277" t="s">
        <v>9</v>
      </c>
      <c r="BXE56" s="277" t="s">
        <v>9</v>
      </c>
      <c r="BXF56" s="277" t="s">
        <v>9</v>
      </c>
      <c r="BXG56" s="277" t="s">
        <v>9</v>
      </c>
      <c r="BXH56" s="277" t="s">
        <v>9</v>
      </c>
      <c r="BXI56" s="277" t="s">
        <v>9</v>
      </c>
      <c r="BXJ56" s="277" t="s">
        <v>9</v>
      </c>
      <c r="BXK56" s="277" t="s">
        <v>9</v>
      </c>
      <c r="BXL56" s="277" t="s">
        <v>9</v>
      </c>
      <c r="BXM56" s="277" t="s">
        <v>9</v>
      </c>
      <c r="BXN56" s="277" t="s">
        <v>9</v>
      </c>
      <c r="BXO56" s="277" t="s">
        <v>9</v>
      </c>
      <c r="BXP56" s="277" t="s">
        <v>9</v>
      </c>
      <c r="BXQ56" s="277" t="s">
        <v>9</v>
      </c>
      <c r="BXR56" s="277" t="s">
        <v>9</v>
      </c>
      <c r="BXS56" s="277" t="s">
        <v>9</v>
      </c>
      <c r="BXT56" s="277" t="s">
        <v>9</v>
      </c>
      <c r="BXU56" s="277" t="s">
        <v>9</v>
      </c>
      <c r="BXV56" s="277" t="s">
        <v>9</v>
      </c>
      <c r="BXW56" s="277" t="s">
        <v>9</v>
      </c>
      <c r="BXX56" s="277" t="s">
        <v>9</v>
      </c>
      <c r="BXY56" s="277" t="s">
        <v>9</v>
      </c>
      <c r="BXZ56" s="277" t="s">
        <v>9</v>
      </c>
      <c r="BYA56" s="277" t="s">
        <v>9</v>
      </c>
      <c r="BYB56" s="277" t="s">
        <v>9</v>
      </c>
      <c r="BYC56" s="277" t="s">
        <v>9</v>
      </c>
      <c r="BYD56" s="277" t="s">
        <v>9</v>
      </c>
      <c r="BYE56" s="277" t="s">
        <v>9</v>
      </c>
      <c r="BYF56" s="277" t="s">
        <v>9</v>
      </c>
      <c r="BYG56" s="277" t="s">
        <v>9</v>
      </c>
      <c r="BYH56" s="277" t="s">
        <v>9</v>
      </c>
      <c r="BYI56" s="277" t="s">
        <v>9</v>
      </c>
      <c r="BYJ56" s="277" t="s">
        <v>9</v>
      </c>
      <c r="BYK56" s="277" t="s">
        <v>9</v>
      </c>
      <c r="BYL56" s="277" t="s">
        <v>9</v>
      </c>
      <c r="BYM56" s="277" t="s">
        <v>9</v>
      </c>
      <c r="BYN56" s="277" t="s">
        <v>9</v>
      </c>
      <c r="BYO56" s="277" t="s">
        <v>9</v>
      </c>
      <c r="BYP56" s="277" t="s">
        <v>9</v>
      </c>
      <c r="BYQ56" s="277" t="s">
        <v>9</v>
      </c>
      <c r="BYR56" s="277" t="s">
        <v>9</v>
      </c>
      <c r="BYS56" s="277" t="s">
        <v>9</v>
      </c>
      <c r="BYT56" s="277" t="s">
        <v>9</v>
      </c>
      <c r="BYU56" s="277" t="s">
        <v>9</v>
      </c>
      <c r="BYV56" s="277" t="s">
        <v>9</v>
      </c>
      <c r="BYW56" s="277" t="s">
        <v>9</v>
      </c>
      <c r="BYX56" s="277" t="s">
        <v>9</v>
      </c>
      <c r="BYY56" s="277" t="s">
        <v>9</v>
      </c>
      <c r="BYZ56" s="277" t="s">
        <v>9</v>
      </c>
      <c r="BZA56" s="277" t="s">
        <v>9</v>
      </c>
      <c r="BZB56" s="277" t="s">
        <v>9</v>
      </c>
      <c r="BZC56" s="277" t="s">
        <v>9</v>
      </c>
      <c r="BZD56" s="277" t="s">
        <v>9</v>
      </c>
      <c r="BZE56" s="277" t="s">
        <v>9</v>
      </c>
      <c r="BZF56" s="277" t="s">
        <v>9</v>
      </c>
      <c r="BZG56" s="277" t="s">
        <v>9</v>
      </c>
      <c r="BZH56" s="277" t="s">
        <v>9</v>
      </c>
      <c r="BZI56" s="277" t="s">
        <v>9</v>
      </c>
      <c r="BZJ56" s="277" t="s">
        <v>9</v>
      </c>
      <c r="BZK56" s="277" t="s">
        <v>9</v>
      </c>
      <c r="BZL56" s="277" t="s">
        <v>9</v>
      </c>
      <c r="BZM56" s="277" t="s">
        <v>9</v>
      </c>
      <c r="BZN56" s="277" t="s">
        <v>9</v>
      </c>
      <c r="BZO56" s="277" t="s">
        <v>9</v>
      </c>
      <c r="BZP56" s="277" t="s">
        <v>9</v>
      </c>
      <c r="BZQ56" s="277" t="s">
        <v>9</v>
      </c>
      <c r="BZR56" s="277" t="s">
        <v>9</v>
      </c>
      <c r="BZS56" s="277" t="s">
        <v>9</v>
      </c>
      <c r="BZT56" s="277" t="s">
        <v>9</v>
      </c>
      <c r="BZU56" s="277" t="s">
        <v>9</v>
      </c>
      <c r="BZV56" s="277" t="s">
        <v>9</v>
      </c>
      <c r="BZW56" s="277" t="s">
        <v>9</v>
      </c>
      <c r="BZX56" s="277" t="s">
        <v>9</v>
      </c>
      <c r="BZY56" s="277" t="s">
        <v>9</v>
      </c>
      <c r="BZZ56" s="277" t="s">
        <v>9</v>
      </c>
      <c r="CAA56" s="277" t="s">
        <v>9</v>
      </c>
      <c r="CAB56" s="277" t="s">
        <v>9</v>
      </c>
      <c r="CAC56" s="277" t="s">
        <v>9</v>
      </c>
      <c r="CAD56" s="277" t="s">
        <v>9</v>
      </c>
      <c r="CAE56" s="277" t="s">
        <v>9</v>
      </c>
      <c r="CAF56" s="277" t="s">
        <v>9</v>
      </c>
      <c r="CAG56" s="277" t="s">
        <v>9</v>
      </c>
      <c r="CAH56" s="277" t="s">
        <v>9</v>
      </c>
      <c r="CAI56" s="277" t="s">
        <v>9</v>
      </c>
      <c r="CAJ56" s="277" t="s">
        <v>9</v>
      </c>
      <c r="CAK56" s="277" t="s">
        <v>9</v>
      </c>
      <c r="CAL56" s="277" t="s">
        <v>9</v>
      </c>
      <c r="CAM56" s="277" t="s">
        <v>9</v>
      </c>
      <c r="CAN56" s="277" t="s">
        <v>9</v>
      </c>
      <c r="CAO56" s="277" t="s">
        <v>9</v>
      </c>
      <c r="CAP56" s="277" t="s">
        <v>9</v>
      </c>
      <c r="CAQ56" s="277" t="s">
        <v>9</v>
      </c>
      <c r="CAR56" s="277" t="s">
        <v>9</v>
      </c>
      <c r="CAS56" s="277" t="s">
        <v>9</v>
      </c>
      <c r="CAT56" s="277" t="s">
        <v>9</v>
      </c>
      <c r="CAU56" s="277" t="s">
        <v>9</v>
      </c>
      <c r="CAV56" s="277" t="s">
        <v>9</v>
      </c>
      <c r="CAW56" s="277" t="s">
        <v>9</v>
      </c>
      <c r="CAX56" s="277" t="s">
        <v>9</v>
      </c>
      <c r="CAY56" s="277" t="s">
        <v>9</v>
      </c>
      <c r="CAZ56" s="277" t="s">
        <v>9</v>
      </c>
      <c r="CBA56" s="277" t="s">
        <v>9</v>
      </c>
      <c r="CBB56" s="277" t="s">
        <v>9</v>
      </c>
      <c r="CBC56" s="277" t="s">
        <v>9</v>
      </c>
      <c r="CBD56" s="277" t="s">
        <v>9</v>
      </c>
      <c r="CBE56" s="277" t="s">
        <v>9</v>
      </c>
      <c r="CBF56" s="277" t="s">
        <v>9</v>
      </c>
      <c r="CBG56" s="277" t="s">
        <v>9</v>
      </c>
      <c r="CBH56" s="277" t="s">
        <v>9</v>
      </c>
      <c r="CBI56" s="277" t="s">
        <v>9</v>
      </c>
      <c r="CBJ56" s="277" t="s">
        <v>9</v>
      </c>
      <c r="CBK56" s="277" t="s">
        <v>9</v>
      </c>
      <c r="CBL56" s="277" t="s">
        <v>9</v>
      </c>
      <c r="CBM56" s="277" t="s">
        <v>9</v>
      </c>
      <c r="CBN56" s="277" t="s">
        <v>9</v>
      </c>
      <c r="CBO56" s="277" t="s">
        <v>9</v>
      </c>
      <c r="CBP56" s="277" t="s">
        <v>9</v>
      </c>
      <c r="CBQ56" s="277" t="s">
        <v>9</v>
      </c>
      <c r="CBR56" s="277" t="s">
        <v>9</v>
      </c>
      <c r="CBS56" s="277" t="s">
        <v>9</v>
      </c>
      <c r="CBT56" s="277" t="s">
        <v>9</v>
      </c>
      <c r="CBU56" s="277" t="s">
        <v>9</v>
      </c>
      <c r="CBV56" s="277" t="s">
        <v>9</v>
      </c>
      <c r="CBW56" s="277" t="s">
        <v>9</v>
      </c>
      <c r="CBX56" s="277" t="s">
        <v>9</v>
      </c>
      <c r="CBY56" s="277" t="s">
        <v>9</v>
      </c>
      <c r="CBZ56" s="277" t="s">
        <v>9</v>
      </c>
      <c r="CCA56" s="277" t="s">
        <v>9</v>
      </c>
      <c r="CCB56" s="277" t="s">
        <v>9</v>
      </c>
      <c r="CCC56" s="277" t="s">
        <v>9</v>
      </c>
      <c r="CCD56" s="277" t="s">
        <v>9</v>
      </c>
      <c r="CCE56" s="277" t="s">
        <v>9</v>
      </c>
      <c r="CCF56" s="277" t="s">
        <v>9</v>
      </c>
      <c r="CCG56" s="277" t="s">
        <v>9</v>
      </c>
      <c r="CCH56" s="277" t="s">
        <v>9</v>
      </c>
      <c r="CCI56" s="277" t="s">
        <v>9</v>
      </c>
      <c r="CCJ56" s="277" t="s">
        <v>9</v>
      </c>
      <c r="CCK56" s="277" t="s">
        <v>9</v>
      </c>
      <c r="CCL56" s="277" t="s">
        <v>9</v>
      </c>
      <c r="CCM56" s="277" t="s">
        <v>9</v>
      </c>
      <c r="CCN56" s="277" t="s">
        <v>9</v>
      </c>
      <c r="CCO56" s="277" t="s">
        <v>9</v>
      </c>
      <c r="CCP56" s="277" t="s">
        <v>9</v>
      </c>
      <c r="CCQ56" s="277" t="s">
        <v>9</v>
      </c>
      <c r="CCR56" s="277" t="s">
        <v>9</v>
      </c>
      <c r="CCS56" s="277" t="s">
        <v>9</v>
      </c>
      <c r="CCT56" s="277" t="s">
        <v>9</v>
      </c>
      <c r="CCU56" s="277" t="s">
        <v>9</v>
      </c>
      <c r="CCV56" s="277" t="s">
        <v>9</v>
      </c>
      <c r="CCW56" s="277" t="s">
        <v>9</v>
      </c>
      <c r="CCX56" s="277" t="s">
        <v>9</v>
      </c>
      <c r="CCY56" s="277" t="s">
        <v>9</v>
      </c>
      <c r="CCZ56" s="277" t="s">
        <v>9</v>
      </c>
      <c r="CDA56" s="277" t="s">
        <v>9</v>
      </c>
      <c r="CDB56" s="277" t="s">
        <v>9</v>
      </c>
      <c r="CDC56" s="277" t="s">
        <v>9</v>
      </c>
      <c r="CDD56" s="277" t="s">
        <v>9</v>
      </c>
      <c r="CDE56" s="277" t="s">
        <v>9</v>
      </c>
      <c r="CDF56" s="277" t="s">
        <v>9</v>
      </c>
      <c r="CDG56" s="277" t="s">
        <v>9</v>
      </c>
      <c r="CDH56" s="277" t="s">
        <v>9</v>
      </c>
      <c r="CDI56" s="277" t="s">
        <v>9</v>
      </c>
      <c r="CDJ56" s="277" t="s">
        <v>9</v>
      </c>
      <c r="CDK56" s="277" t="s">
        <v>9</v>
      </c>
      <c r="CDL56" s="277" t="s">
        <v>9</v>
      </c>
      <c r="CDM56" s="277" t="s">
        <v>9</v>
      </c>
      <c r="CDN56" s="277" t="s">
        <v>9</v>
      </c>
      <c r="CDO56" s="277" t="s">
        <v>9</v>
      </c>
      <c r="CDP56" s="277" t="s">
        <v>9</v>
      </c>
      <c r="CDQ56" s="277" t="s">
        <v>9</v>
      </c>
      <c r="CDR56" s="277" t="s">
        <v>9</v>
      </c>
      <c r="CDS56" s="277" t="s">
        <v>9</v>
      </c>
      <c r="CDT56" s="277" t="s">
        <v>9</v>
      </c>
      <c r="CDU56" s="277" t="s">
        <v>9</v>
      </c>
      <c r="CDV56" s="277" t="s">
        <v>9</v>
      </c>
      <c r="CDW56" s="277" t="s">
        <v>9</v>
      </c>
      <c r="CDX56" s="277" t="s">
        <v>9</v>
      </c>
      <c r="CDY56" s="277" t="s">
        <v>9</v>
      </c>
      <c r="CDZ56" s="277" t="s">
        <v>9</v>
      </c>
      <c r="CEA56" s="277" t="s">
        <v>9</v>
      </c>
      <c r="CEB56" s="277" t="s">
        <v>9</v>
      </c>
      <c r="CEC56" s="277" t="s">
        <v>9</v>
      </c>
      <c r="CED56" s="277" t="s">
        <v>9</v>
      </c>
      <c r="CEE56" s="277" t="s">
        <v>9</v>
      </c>
      <c r="CEF56" s="277" t="s">
        <v>9</v>
      </c>
      <c r="CEG56" s="277" t="s">
        <v>9</v>
      </c>
      <c r="CEH56" s="277" t="s">
        <v>9</v>
      </c>
      <c r="CEI56" s="277" t="s">
        <v>9</v>
      </c>
      <c r="CEJ56" s="277" t="s">
        <v>9</v>
      </c>
      <c r="CEK56" s="277" t="s">
        <v>9</v>
      </c>
      <c r="CEL56" s="277" t="s">
        <v>9</v>
      </c>
      <c r="CEM56" s="277" t="s">
        <v>9</v>
      </c>
      <c r="CEN56" s="277" t="s">
        <v>9</v>
      </c>
      <c r="CEO56" s="277" t="s">
        <v>9</v>
      </c>
      <c r="CEP56" s="277" t="s">
        <v>9</v>
      </c>
      <c r="CEQ56" s="277" t="s">
        <v>9</v>
      </c>
      <c r="CER56" s="277" t="s">
        <v>9</v>
      </c>
      <c r="CES56" s="277" t="s">
        <v>9</v>
      </c>
      <c r="CET56" s="277" t="s">
        <v>9</v>
      </c>
      <c r="CEU56" s="277" t="s">
        <v>9</v>
      </c>
      <c r="CEV56" s="277" t="s">
        <v>9</v>
      </c>
      <c r="CEW56" s="277" t="s">
        <v>9</v>
      </c>
      <c r="CEX56" s="277" t="s">
        <v>9</v>
      </c>
      <c r="CEY56" s="277" t="s">
        <v>9</v>
      </c>
      <c r="CEZ56" s="277" t="s">
        <v>9</v>
      </c>
      <c r="CFA56" s="277" t="s">
        <v>9</v>
      </c>
      <c r="CFB56" s="277" t="s">
        <v>9</v>
      </c>
      <c r="CFC56" s="277" t="s">
        <v>9</v>
      </c>
      <c r="CFD56" s="277" t="s">
        <v>9</v>
      </c>
      <c r="CFE56" s="277" t="s">
        <v>9</v>
      </c>
      <c r="CFF56" s="277" t="s">
        <v>9</v>
      </c>
      <c r="CFG56" s="277" t="s">
        <v>9</v>
      </c>
      <c r="CFH56" s="277" t="s">
        <v>9</v>
      </c>
      <c r="CFI56" s="277" t="s">
        <v>9</v>
      </c>
      <c r="CFJ56" s="277" t="s">
        <v>9</v>
      </c>
      <c r="CFK56" s="277" t="s">
        <v>9</v>
      </c>
      <c r="CFL56" s="277" t="s">
        <v>9</v>
      </c>
      <c r="CFM56" s="277" t="s">
        <v>9</v>
      </c>
      <c r="CFN56" s="277" t="s">
        <v>9</v>
      </c>
      <c r="CFO56" s="277" t="s">
        <v>9</v>
      </c>
      <c r="CFP56" s="277" t="s">
        <v>9</v>
      </c>
      <c r="CFQ56" s="277" t="s">
        <v>9</v>
      </c>
      <c r="CFR56" s="277" t="s">
        <v>9</v>
      </c>
      <c r="CFS56" s="277" t="s">
        <v>9</v>
      </c>
      <c r="CFT56" s="277" t="s">
        <v>9</v>
      </c>
      <c r="CFU56" s="277" t="s">
        <v>9</v>
      </c>
      <c r="CFV56" s="277" t="s">
        <v>9</v>
      </c>
      <c r="CFW56" s="277" t="s">
        <v>9</v>
      </c>
      <c r="CFX56" s="277" t="s">
        <v>9</v>
      </c>
      <c r="CFY56" s="277" t="s">
        <v>9</v>
      </c>
      <c r="CFZ56" s="277" t="s">
        <v>9</v>
      </c>
      <c r="CGA56" s="277" t="s">
        <v>9</v>
      </c>
      <c r="CGB56" s="277" t="s">
        <v>9</v>
      </c>
      <c r="CGC56" s="277" t="s">
        <v>9</v>
      </c>
      <c r="CGD56" s="277" t="s">
        <v>9</v>
      </c>
      <c r="CGE56" s="277" t="s">
        <v>9</v>
      </c>
      <c r="CGF56" s="277" t="s">
        <v>9</v>
      </c>
      <c r="CGG56" s="277" t="s">
        <v>9</v>
      </c>
      <c r="CGH56" s="277" t="s">
        <v>9</v>
      </c>
      <c r="CGI56" s="277" t="s">
        <v>9</v>
      </c>
      <c r="CGJ56" s="277" t="s">
        <v>9</v>
      </c>
      <c r="CGK56" s="277" t="s">
        <v>9</v>
      </c>
      <c r="CGL56" s="277" t="s">
        <v>9</v>
      </c>
      <c r="CGM56" s="277" t="s">
        <v>9</v>
      </c>
      <c r="CGN56" s="277" t="s">
        <v>9</v>
      </c>
      <c r="CGO56" s="277" t="s">
        <v>9</v>
      </c>
      <c r="CGP56" s="277" t="s">
        <v>9</v>
      </c>
      <c r="CGQ56" s="277" t="s">
        <v>9</v>
      </c>
      <c r="CGR56" s="277" t="s">
        <v>9</v>
      </c>
      <c r="CGS56" s="277" t="s">
        <v>9</v>
      </c>
      <c r="CGT56" s="277" t="s">
        <v>9</v>
      </c>
      <c r="CGU56" s="277" t="s">
        <v>9</v>
      </c>
      <c r="CGV56" s="277" t="s">
        <v>9</v>
      </c>
      <c r="CGW56" s="277" t="s">
        <v>9</v>
      </c>
      <c r="CGX56" s="277" t="s">
        <v>9</v>
      </c>
      <c r="CGY56" s="277" t="s">
        <v>9</v>
      </c>
      <c r="CGZ56" s="277" t="s">
        <v>9</v>
      </c>
      <c r="CHA56" s="277" t="s">
        <v>9</v>
      </c>
      <c r="CHB56" s="277" t="s">
        <v>9</v>
      </c>
      <c r="CHC56" s="277" t="s">
        <v>9</v>
      </c>
      <c r="CHD56" s="277" t="s">
        <v>9</v>
      </c>
      <c r="CHE56" s="277" t="s">
        <v>9</v>
      </c>
      <c r="CHF56" s="277" t="s">
        <v>9</v>
      </c>
      <c r="CHG56" s="277" t="s">
        <v>9</v>
      </c>
      <c r="CHH56" s="277" t="s">
        <v>9</v>
      </c>
      <c r="CHI56" s="277" t="s">
        <v>9</v>
      </c>
      <c r="CHJ56" s="277" t="s">
        <v>9</v>
      </c>
      <c r="CHK56" s="277" t="s">
        <v>9</v>
      </c>
      <c r="CHL56" s="277" t="s">
        <v>9</v>
      </c>
      <c r="CHM56" s="277" t="s">
        <v>9</v>
      </c>
      <c r="CHN56" s="277" t="s">
        <v>9</v>
      </c>
      <c r="CHO56" s="277" t="s">
        <v>9</v>
      </c>
      <c r="CHP56" s="277" t="s">
        <v>9</v>
      </c>
      <c r="CHQ56" s="277" t="s">
        <v>9</v>
      </c>
      <c r="CHR56" s="277" t="s">
        <v>9</v>
      </c>
      <c r="CHS56" s="277" t="s">
        <v>9</v>
      </c>
      <c r="CHT56" s="277" t="s">
        <v>9</v>
      </c>
      <c r="CHU56" s="277" t="s">
        <v>9</v>
      </c>
      <c r="CHV56" s="277" t="s">
        <v>9</v>
      </c>
      <c r="CHW56" s="277" t="s">
        <v>9</v>
      </c>
      <c r="CHX56" s="277" t="s">
        <v>9</v>
      </c>
      <c r="CHY56" s="277" t="s">
        <v>9</v>
      </c>
      <c r="CHZ56" s="277" t="s">
        <v>9</v>
      </c>
      <c r="CIA56" s="277" t="s">
        <v>9</v>
      </c>
      <c r="CIB56" s="277" t="s">
        <v>9</v>
      </c>
      <c r="CIC56" s="277" t="s">
        <v>9</v>
      </c>
      <c r="CID56" s="277" t="s">
        <v>9</v>
      </c>
      <c r="CIE56" s="277" t="s">
        <v>9</v>
      </c>
      <c r="CIF56" s="277" t="s">
        <v>9</v>
      </c>
      <c r="CIG56" s="277" t="s">
        <v>9</v>
      </c>
      <c r="CIH56" s="277" t="s">
        <v>9</v>
      </c>
      <c r="CII56" s="277" t="s">
        <v>9</v>
      </c>
      <c r="CIJ56" s="277" t="s">
        <v>9</v>
      </c>
      <c r="CIK56" s="277" t="s">
        <v>9</v>
      </c>
      <c r="CIL56" s="277" t="s">
        <v>9</v>
      </c>
      <c r="CIM56" s="277" t="s">
        <v>9</v>
      </c>
      <c r="CIN56" s="277" t="s">
        <v>9</v>
      </c>
      <c r="CIO56" s="277" t="s">
        <v>9</v>
      </c>
      <c r="CIP56" s="277" t="s">
        <v>9</v>
      </c>
      <c r="CIQ56" s="277" t="s">
        <v>9</v>
      </c>
      <c r="CIR56" s="277" t="s">
        <v>9</v>
      </c>
      <c r="CIS56" s="277" t="s">
        <v>9</v>
      </c>
      <c r="CIT56" s="277" t="s">
        <v>9</v>
      </c>
      <c r="CIU56" s="277" t="s">
        <v>9</v>
      </c>
      <c r="CIV56" s="277" t="s">
        <v>9</v>
      </c>
      <c r="CIW56" s="277" t="s">
        <v>9</v>
      </c>
      <c r="CIX56" s="277" t="s">
        <v>9</v>
      </c>
      <c r="CIY56" s="277" t="s">
        <v>9</v>
      </c>
      <c r="CIZ56" s="277" t="s">
        <v>9</v>
      </c>
      <c r="CJA56" s="277" t="s">
        <v>9</v>
      </c>
      <c r="CJB56" s="277" t="s">
        <v>9</v>
      </c>
      <c r="CJC56" s="277" t="s">
        <v>9</v>
      </c>
      <c r="CJD56" s="277" t="s">
        <v>9</v>
      </c>
      <c r="CJE56" s="277" t="s">
        <v>9</v>
      </c>
      <c r="CJF56" s="277" t="s">
        <v>9</v>
      </c>
      <c r="CJG56" s="277" t="s">
        <v>9</v>
      </c>
      <c r="CJH56" s="277" t="s">
        <v>9</v>
      </c>
      <c r="CJI56" s="277" t="s">
        <v>9</v>
      </c>
      <c r="CJJ56" s="277" t="s">
        <v>9</v>
      </c>
      <c r="CJK56" s="277" t="s">
        <v>9</v>
      </c>
      <c r="CJL56" s="277" t="s">
        <v>9</v>
      </c>
      <c r="CJM56" s="277" t="s">
        <v>9</v>
      </c>
      <c r="CJN56" s="277" t="s">
        <v>9</v>
      </c>
      <c r="CJO56" s="277" t="s">
        <v>9</v>
      </c>
      <c r="CJP56" s="277" t="s">
        <v>9</v>
      </c>
      <c r="CJQ56" s="277" t="s">
        <v>9</v>
      </c>
      <c r="CJR56" s="277" t="s">
        <v>9</v>
      </c>
      <c r="CJS56" s="277" t="s">
        <v>9</v>
      </c>
      <c r="CJT56" s="277" t="s">
        <v>9</v>
      </c>
      <c r="CJU56" s="277" t="s">
        <v>9</v>
      </c>
      <c r="CJV56" s="277" t="s">
        <v>9</v>
      </c>
      <c r="CJW56" s="277" t="s">
        <v>9</v>
      </c>
      <c r="CJX56" s="277" t="s">
        <v>9</v>
      </c>
      <c r="CJY56" s="277" t="s">
        <v>9</v>
      </c>
      <c r="CJZ56" s="277" t="s">
        <v>9</v>
      </c>
      <c r="CKA56" s="277" t="s">
        <v>9</v>
      </c>
      <c r="CKB56" s="277" t="s">
        <v>9</v>
      </c>
      <c r="CKC56" s="277" t="s">
        <v>9</v>
      </c>
      <c r="CKD56" s="277" t="s">
        <v>9</v>
      </c>
      <c r="CKE56" s="277" t="s">
        <v>9</v>
      </c>
      <c r="CKF56" s="277" t="s">
        <v>9</v>
      </c>
      <c r="CKG56" s="277" t="s">
        <v>9</v>
      </c>
      <c r="CKH56" s="277" t="s">
        <v>9</v>
      </c>
      <c r="CKI56" s="277" t="s">
        <v>9</v>
      </c>
      <c r="CKJ56" s="277" t="s">
        <v>9</v>
      </c>
      <c r="CKK56" s="277" t="s">
        <v>9</v>
      </c>
      <c r="CKL56" s="277" t="s">
        <v>9</v>
      </c>
      <c r="CKM56" s="277" t="s">
        <v>9</v>
      </c>
      <c r="CKN56" s="277" t="s">
        <v>9</v>
      </c>
      <c r="CKO56" s="277" t="s">
        <v>9</v>
      </c>
      <c r="CKP56" s="277" t="s">
        <v>9</v>
      </c>
      <c r="CKQ56" s="277" t="s">
        <v>9</v>
      </c>
      <c r="CKR56" s="277" t="s">
        <v>9</v>
      </c>
      <c r="CKS56" s="277" t="s">
        <v>9</v>
      </c>
      <c r="CKT56" s="277" t="s">
        <v>9</v>
      </c>
      <c r="CKU56" s="277" t="s">
        <v>9</v>
      </c>
      <c r="CKV56" s="277" t="s">
        <v>9</v>
      </c>
      <c r="CKW56" s="277" t="s">
        <v>9</v>
      </c>
      <c r="CKX56" s="277" t="s">
        <v>9</v>
      </c>
      <c r="CKY56" s="277" t="s">
        <v>9</v>
      </c>
      <c r="CKZ56" s="277" t="s">
        <v>9</v>
      </c>
      <c r="CLA56" s="277" t="s">
        <v>9</v>
      </c>
      <c r="CLB56" s="277" t="s">
        <v>9</v>
      </c>
      <c r="CLC56" s="277" t="s">
        <v>9</v>
      </c>
      <c r="CLD56" s="277" t="s">
        <v>9</v>
      </c>
      <c r="CLE56" s="277" t="s">
        <v>9</v>
      </c>
      <c r="CLF56" s="277" t="s">
        <v>9</v>
      </c>
      <c r="CLG56" s="277" t="s">
        <v>9</v>
      </c>
      <c r="CLH56" s="277" t="s">
        <v>9</v>
      </c>
      <c r="CLI56" s="277" t="s">
        <v>9</v>
      </c>
      <c r="CLJ56" s="277" t="s">
        <v>9</v>
      </c>
      <c r="CLK56" s="277" t="s">
        <v>9</v>
      </c>
      <c r="CLL56" s="277" t="s">
        <v>9</v>
      </c>
      <c r="CLM56" s="277" t="s">
        <v>9</v>
      </c>
      <c r="CLN56" s="277" t="s">
        <v>9</v>
      </c>
      <c r="CLO56" s="277" t="s">
        <v>9</v>
      </c>
      <c r="CLP56" s="277" t="s">
        <v>9</v>
      </c>
      <c r="CLQ56" s="277" t="s">
        <v>9</v>
      </c>
      <c r="CLR56" s="277" t="s">
        <v>9</v>
      </c>
      <c r="CLS56" s="277" t="s">
        <v>9</v>
      </c>
      <c r="CLT56" s="277" t="s">
        <v>9</v>
      </c>
      <c r="CLU56" s="277" t="s">
        <v>9</v>
      </c>
      <c r="CLV56" s="277" t="s">
        <v>9</v>
      </c>
      <c r="CLW56" s="277" t="s">
        <v>9</v>
      </c>
      <c r="CLX56" s="277" t="s">
        <v>9</v>
      </c>
      <c r="CLY56" s="277" t="s">
        <v>9</v>
      </c>
      <c r="CLZ56" s="277" t="s">
        <v>9</v>
      </c>
      <c r="CMA56" s="277" t="s">
        <v>9</v>
      </c>
      <c r="CMB56" s="277" t="s">
        <v>9</v>
      </c>
      <c r="CMC56" s="277" t="s">
        <v>9</v>
      </c>
      <c r="CMD56" s="277" t="s">
        <v>9</v>
      </c>
      <c r="CME56" s="277" t="s">
        <v>9</v>
      </c>
      <c r="CMF56" s="277" t="s">
        <v>9</v>
      </c>
      <c r="CMG56" s="277" t="s">
        <v>9</v>
      </c>
      <c r="CMH56" s="277" t="s">
        <v>9</v>
      </c>
      <c r="CMI56" s="277" t="s">
        <v>9</v>
      </c>
      <c r="CMJ56" s="277" t="s">
        <v>9</v>
      </c>
      <c r="CMK56" s="277" t="s">
        <v>9</v>
      </c>
      <c r="CML56" s="277" t="s">
        <v>9</v>
      </c>
      <c r="CMM56" s="277" t="s">
        <v>9</v>
      </c>
      <c r="CMN56" s="277" t="s">
        <v>9</v>
      </c>
      <c r="CMO56" s="277" t="s">
        <v>9</v>
      </c>
      <c r="CMP56" s="277" t="s">
        <v>9</v>
      </c>
      <c r="CMQ56" s="277" t="s">
        <v>9</v>
      </c>
      <c r="CMR56" s="277" t="s">
        <v>9</v>
      </c>
      <c r="CMS56" s="277" t="s">
        <v>9</v>
      </c>
      <c r="CMT56" s="277" t="s">
        <v>9</v>
      </c>
      <c r="CMU56" s="277" t="s">
        <v>9</v>
      </c>
      <c r="CMV56" s="277" t="s">
        <v>9</v>
      </c>
      <c r="CMW56" s="277" t="s">
        <v>9</v>
      </c>
      <c r="CMX56" s="277" t="s">
        <v>9</v>
      </c>
      <c r="CMY56" s="277" t="s">
        <v>9</v>
      </c>
      <c r="CMZ56" s="277" t="s">
        <v>9</v>
      </c>
      <c r="CNA56" s="277" t="s">
        <v>9</v>
      </c>
      <c r="CNB56" s="277" t="s">
        <v>9</v>
      </c>
      <c r="CNC56" s="277" t="s">
        <v>9</v>
      </c>
      <c r="CND56" s="277" t="s">
        <v>9</v>
      </c>
      <c r="CNE56" s="277" t="s">
        <v>9</v>
      </c>
      <c r="CNF56" s="277" t="s">
        <v>9</v>
      </c>
      <c r="CNG56" s="277" t="s">
        <v>9</v>
      </c>
      <c r="CNH56" s="277" t="s">
        <v>9</v>
      </c>
      <c r="CNI56" s="277" t="s">
        <v>9</v>
      </c>
      <c r="CNJ56" s="277" t="s">
        <v>9</v>
      </c>
      <c r="CNK56" s="277" t="s">
        <v>9</v>
      </c>
      <c r="CNL56" s="277" t="s">
        <v>9</v>
      </c>
      <c r="CNM56" s="277" t="s">
        <v>9</v>
      </c>
      <c r="CNN56" s="277" t="s">
        <v>9</v>
      </c>
      <c r="CNO56" s="277" t="s">
        <v>9</v>
      </c>
      <c r="CNP56" s="277" t="s">
        <v>9</v>
      </c>
      <c r="CNQ56" s="277" t="s">
        <v>9</v>
      </c>
      <c r="CNR56" s="277" t="s">
        <v>9</v>
      </c>
      <c r="CNS56" s="277" t="s">
        <v>9</v>
      </c>
      <c r="CNT56" s="277" t="s">
        <v>9</v>
      </c>
      <c r="CNU56" s="277" t="s">
        <v>9</v>
      </c>
      <c r="CNV56" s="277" t="s">
        <v>9</v>
      </c>
      <c r="CNW56" s="277" t="s">
        <v>9</v>
      </c>
      <c r="CNX56" s="277" t="s">
        <v>9</v>
      </c>
      <c r="CNY56" s="277" t="s">
        <v>9</v>
      </c>
      <c r="CNZ56" s="277" t="s">
        <v>9</v>
      </c>
      <c r="COA56" s="277" t="s">
        <v>9</v>
      </c>
      <c r="COB56" s="277" t="s">
        <v>9</v>
      </c>
      <c r="COC56" s="277" t="s">
        <v>9</v>
      </c>
      <c r="COD56" s="277" t="s">
        <v>9</v>
      </c>
      <c r="COE56" s="277" t="s">
        <v>9</v>
      </c>
      <c r="COF56" s="277" t="s">
        <v>9</v>
      </c>
      <c r="COG56" s="277" t="s">
        <v>9</v>
      </c>
      <c r="COH56" s="277" t="s">
        <v>9</v>
      </c>
      <c r="COI56" s="277" t="s">
        <v>9</v>
      </c>
      <c r="COJ56" s="277" t="s">
        <v>9</v>
      </c>
      <c r="COK56" s="277" t="s">
        <v>9</v>
      </c>
      <c r="COL56" s="277" t="s">
        <v>9</v>
      </c>
      <c r="COM56" s="277" t="s">
        <v>9</v>
      </c>
      <c r="CON56" s="277" t="s">
        <v>9</v>
      </c>
      <c r="COO56" s="277" t="s">
        <v>9</v>
      </c>
      <c r="COP56" s="277" t="s">
        <v>9</v>
      </c>
      <c r="COQ56" s="277" t="s">
        <v>9</v>
      </c>
      <c r="COR56" s="277" t="s">
        <v>9</v>
      </c>
      <c r="COS56" s="277" t="s">
        <v>9</v>
      </c>
      <c r="COT56" s="277" t="s">
        <v>9</v>
      </c>
      <c r="COU56" s="277" t="s">
        <v>9</v>
      </c>
      <c r="COV56" s="277" t="s">
        <v>9</v>
      </c>
      <c r="COW56" s="277" t="s">
        <v>9</v>
      </c>
      <c r="COX56" s="277" t="s">
        <v>9</v>
      </c>
      <c r="COY56" s="277" t="s">
        <v>9</v>
      </c>
      <c r="COZ56" s="277" t="s">
        <v>9</v>
      </c>
      <c r="CPA56" s="277" t="s">
        <v>9</v>
      </c>
      <c r="CPB56" s="277" t="s">
        <v>9</v>
      </c>
      <c r="CPC56" s="277" t="s">
        <v>9</v>
      </c>
      <c r="CPD56" s="277" t="s">
        <v>9</v>
      </c>
      <c r="CPE56" s="277" t="s">
        <v>9</v>
      </c>
      <c r="CPF56" s="277" t="s">
        <v>9</v>
      </c>
      <c r="CPG56" s="277" t="s">
        <v>9</v>
      </c>
      <c r="CPH56" s="277" t="s">
        <v>9</v>
      </c>
      <c r="CPI56" s="277" t="s">
        <v>9</v>
      </c>
      <c r="CPJ56" s="277" t="s">
        <v>9</v>
      </c>
      <c r="CPK56" s="277" t="s">
        <v>9</v>
      </c>
      <c r="CPL56" s="277" t="s">
        <v>9</v>
      </c>
      <c r="CPM56" s="277" t="s">
        <v>9</v>
      </c>
      <c r="CPN56" s="277" t="s">
        <v>9</v>
      </c>
      <c r="CPO56" s="277" t="s">
        <v>9</v>
      </c>
      <c r="CPP56" s="277" t="s">
        <v>9</v>
      </c>
      <c r="CPQ56" s="277" t="s">
        <v>9</v>
      </c>
      <c r="CPR56" s="277" t="s">
        <v>9</v>
      </c>
      <c r="CPS56" s="277" t="s">
        <v>9</v>
      </c>
      <c r="CPT56" s="277" t="s">
        <v>9</v>
      </c>
      <c r="CPU56" s="277" t="s">
        <v>9</v>
      </c>
      <c r="CPV56" s="277" t="s">
        <v>9</v>
      </c>
      <c r="CPW56" s="277" t="s">
        <v>9</v>
      </c>
      <c r="CPX56" s="277" t="s">
        <v>9</v>
      </c>
      <c r="CPY56" s="277" t="s">
        <v>9</v>
      </c>
      <c r="CPZ56" s="277" t="s">
        <v>9</v>
      </c>
      <c r="CQA56" s="277" t="s">
        <v>9</v>
      </c>
      <c r="CQB56" s="277" t="s">
        <v>9</v>
      </c>
      <c r="CQC56" s="277" t="s">
        <v>9</v>
      </c>
      <c r="CQD56" s="277" t="s">
        <v>9</v>
      </c>
      <c r="CQE56" s="277" t="s">
        <v>9</v>
      </c>
      <c r="CQF56" s="277" t="s">
        <v>9</v>
      </c>
      <c r="CQG56" s="277" t="s">
        <v>9</v>
      </c>
      <c r="CQH56" s="277" t="s">
        <v>9</v>
      </c>
      <c r="CQI56" s="277" t="s">
        <v>9</v>
      </c>
      <c r="CQJ56" s="277" t="s">
        <v>9</v>
      </c>
      <c r="CQK56" s="277" t="s">
        <v>9</v>
      </c>
      <c r="CQL56" s="277" t="s">
        <v>9</v>
      </c>
      <c r="CQM56" s="277" t="s">
        <v>9</v>
      </c>
      <c r="CQN56" s="277" t="s">
        <v>9</v>
      </c>
      <c r="CQO56" s="277" t="s">
        <v>9</v>
      </c>
      <c r="CQP56" s="277" t="s">
        <v>9</v>
      </c>
      <c r="CQQ56" s="277" t="s">
        <v>9</v>
      </c>
      <c r="CQR56" s="277" t="s">
        <v>9</v>
      </c>
      <c r="CQS56" s="277" t="s">
        <v>9</v>
      </c>
      <c r="CQT56" s="277" t="s">
        <v>9</v>
      </c>
      <c r="CQU56" s="277" t="s">
        <v>9</v>
      </c>
      <c r="CQV56" s="277" t="s">
        <v>9</v>
      </c>
      <c r="CQW56" s="277" t="s">
        <v>9</v>
      </c>
      <c r="CQX56" s="277" t="s">
        <v>9</v>
      </c>
      <c r="CQY56" s="277" t="s">
        <v>9</v>
      </c>
      <c r="CQZ56" s="277" t="s">
        <v>9</v>
      </c>
      <c r="CRA56" s="277" t="s">
        <v>9</v>
      </c>
      <c r="CRB56" s="277" t="s">
        <v>9</v>
      </c>
      <c r="CRC56" s="277" t="s">
        <v>9</v>
      </c>
      <c r="CRD56" s="277" t="s">
        <v>9</v>
      </c>
      <c r="CRE56" s="277" t="s">
        <v>9</v>
      </c>
      <c r="CRF56" s="277" t="s">
        <v>9</v>
      </c>
      <c r="CRG56" s="277" t="s">
        <v>9</v>
      </c>
      <c r="CRH56" s="277" t="s">
        <v>9</v>
      </c>
      <c r="CRI56" s="277" t="s">
        <v>9</v>
      </c>
      <c r="CRJ56" s="277" t="s">
        <v>9</v>
      </c>
      <c r="CRK56" s="277" t="s">
        <v>9</v>
      </c>
      <c r="CRL56" s="277" t="s">
        <v>9</v>
      </c>
      <c r="CRM56" s="277" t="s">
        <v>9</v>
      </c>
      <c r="CRN56" s="277" t="s">
        <v>9</v>
      </c>
      <c r="CRO56" s="277" t="s">
        <v>9</v>
      </c>
      <c r="CRP56" s="277" t="s">
        <v>9</v>
      </c>
      <c r="CRQ56" s="277" t="s">
        <v>9</v>
      </c>
      <c r="CRR56" s="277" t="s">
        <v>9</v>
      </c>
      <c r="CRS56" s="277" t="s">
        <v>9</v>
      </c>
      <c r="CRT56" s="277" t="s">
        <v>9</v>
      </c>
      <c r="CRU56" s="277" t="s">
        <v>9</v>
      </c>
      <c r="CRV56" s="277" t="s">
        <v>9</v>
      </c>
      <c r="CRW56" s="277" t="s">
        <v>9</v>
      </c>
      <c r="CRX56" s="277" t="s">
        <v>9</v>
      </c>
      <c r="CRY56" s="277" t="s">
        <v>9</v>
      </c>
      <c r="CRZ56" s="277" t="s">
        <v>9</v>
      </c>
      <c r="CSA56" s="277" t="s">
        <v>9</v>
      </c>
      <c r="CSB56" s="277" t="s">
        <v>9</v>
      </c>
      <c r="CSC56" s="277" t="s">
        <v>9</v>
      </c>
      <c r="CSD56" s="277" t="s">
        <v>9</v>
      </c>
      <c r="CSE56" s="277" t="s">
        <v>9</v>
      </c>
      <c r="CSF56" s="277" t="s">
        <v>9</v>
      </c>
      <c r="CSG56" s="277" t="s">
        <v>9</v>
      </c>
      <c r="CSH56" s="277" t="s">
        <v>9</v>
      </c>
      <c r="CSI56" s="277" t="s">
        <v>9</v>
      </c>
      <c r="CSJ56" s="277" t="s">
        <v>9</v>
      </c>
      <c r="CSK56" s="277" t="s">
        <v>9</v>
      </c>
      <c r="CSL56" s="277" t="s">
        <v>9</v>
      </c>
      <c r="CSM56" s="277" t="s">
        <v>9</v>
      </c>
      <c r="CSN56" s="277" t="s">
        <v>9</v>
      </c>
      <c r="CSO56" s="277" t="s">
        <v>9</v>
      </c>
      <c r="CSP56" s="277" t="s">
        <v>9</v>
      </c>
      <c r="CSQ56" s="277" t="s">
        <v>9</v>
      </c>
      <c r="CSR56" s="277" t="s">
        <v>9</v>
      </c>
      <c r="CSS56" s="277" t="s">
        <v>9</v>
      </c>
      <c r="CST56" s="277" t="s">
        <v>9</v>
      </c>
      <c r="CSU56" s="277" t="s">
        <v>9</v>
      </c>
      <c r="CSV56" s="277" t="s">
        <v>9</v>
      </c>
      <c r="CSW56" s="277" t="s">
        <v>9</v>
      </c>
      <c r="CSX56" s="277" t="s">
        <v>9</v>
      </c>
      <c r="CSY56" s="277" t="s">
        <v>9</v>
      </c>
      <c r="CSZ56" s="277" t="s">
        <v>9</v>
      </c>
      <c r="CTA56" s="277" t="s">
        <v>9</v>
      </c>
      <c r="CTB56" s="277" t="s">
        <v>9</v>
      </c>
      <c r="CTC56" s="277" t="s">
        <v>9</v>
      </c>
      <c r="CTD56" s="277" t="s">
        <v>9</v>
      </c>
      <c r="CTE56" s="277" t="s">
        <v>9</v>
      </c>
      <c r="CTF56" s="277" t="s">
        <v>9</v>
      </c>
      <c r="CTG56" s="277" t="s">
        <v>9</v>
      </c>
      <c r="CTH56" s="277" t="s">
        <v>9</v>
      </c>
      <c r="CTI56" s="277" t="s">
        <v>9</v>
      </c>
      <c r="CTJ56" s="277" t="s">
        <v>9</v>
      </c>
      <c r="CTK56" s="277" t="s">
        <v>9</v>
      </c>
      <c r="CTL56" s="277" t="s">
        <v>9</v>
      </c>
      <c r="CTM56" s="277" t="s">
        <v>9</v>
      </c>
      <c r="CTN56" s="277" t="s">
        <v>9</v>
      </c>
      <c r="CTO56" s="277" t="s">
        <v>9</v>
      </c>
      <c r="CTP56" s="277" t="s">
        <v>9</v>
      </c>
      <c r="CTQ56" s="277" t="s">
        <v>9</v>
      </c>
      <c r="CTR56" s="277" t="s">
        <v>9</v>
      </c>
      <c r="CTS56" s="277" t="s">
        <v>9</v>
      </c>
      <c r="CTT56" s="277" t="s">
        <v>9</v>
      </c>
      <c r="CTU56" s="277" t="s">
        <v>9</v>
      </c>
      <c r="CTV56" s="277" t="s">
        <v>9</v>
      </c>
      <c r="CTW56" s="277" t="s">
        <v>9</v>
      </c>
      <c r="CTX56" s="277" t="s">
        <v>9</v>
      </c>
      <c r="CTY56" s="277" t="s">
        <v>9</v>
      </c>
      <c r="CTZ56" s="277" t="s">
        <v>9</v>
      </c>
      <c r="CUA56" s="277" t="s">
        <v>9</v>
      </c>
      <c r="CUB56" s="277" t="s">
        <v>9</v>
      </c>
      <c r="CUC56" s="277" t="s">
        <v>9</v>
      </c>
      <c r="CUD56" s="277" t="s">
        <v>9</v>
      </c>
      <c r="CUE56" s="277" t="s">
        <v>9</v>
      </c>
      <c r="CUF56" s="277" t="s">
        <v>9</v>
      </c>
      <c r="CUG56" s="277" t="s">
        <v>9</v>
      </c>
      <c r="CUH56" s="277" t="s">
        <v>9</v>
      </c>
      <c r="CUI56" s="277" t="s">
        <v>9</v>
      </c>
      <c r="CUJ56" s="277" t="s">
        <v>9</v>
      </c>
      <c r="CUK56" s="277" t="s">
        <v>9</v>
      </c>
      <c r="CUL56" s="277" t="s">
        <v>9</v>
      </c>
      <c r="CUM56" s="277" t="s">
        <v>9</v>
      </c>
      <c r="CUN56" s="277" t="s">
        <v>9</v>
      </c>
      <c r="CUO56" s="277" t="s">
        <v>9</v>
      </c>
      <c r="CUP56" s="277" t="s">
        <v>9</v>
      </c>
      <c r="CUQ56" s="277" t="s">
        <v>9</v>
      </c>
      <c r="CUR56" s="277" t="s">
        <v>9</v>
      </c>
      <c r="CUS56" s="277" t="s">
        <v>9</v>
      </c>
      <c r="CUT56" s="277" t="s">
        <v>9</v>
      </c>
      <c r="CUU56" s="277" t="s">
        <v>9</v>
      </c>
      <c r="CUV56" s="277" t="s">
        <v>9</v>
      </c>
      <c r="CUW56" s="277" t="s">
        <v>9</v>
      </c>
      <c r="CUX56" s="277" t="s">
        <v>9</v>
      </c>
      <c r="CUY56" s="277" t="s">
        <v>9</v>
      </c>
      <c r="CUZ56" s="277" t="s">
        <v>9</v>
      </c>
      <c r="CVA56" s="277" t="s">
        <v>9</v>
      </c>
      <c r="CVB56" s="277" t="s">
        <v>9</v>
      </c>
      <c r="CVC56" s="277" t="s">
        <v>9</v>
      </c>
      <c r="CVD56" s="277" t="s">
        <v>9</v>
      </c>
      <c r="CVE56" s="277" t="s">
        <v>9</v>
      </c>
      <c r="CVF56" s="277" t="s">
        <v>9</v>
      </c>
      <c r="CVG56" s="277" t="s">
        <v>9</v>
      </c>
      <c r="CVH56" s="277" t="s">
        <v>9</v>
      </c>
      <c r="CVI56" s="277" t="s">
        <v>9</v>
      </c>
      <c r="CVJ56" s="277" t="s">
        <v>9</v>
      </c>
      <c r="CVK56" s="277" t="s">
        <v>9</v>
      </c>
      <c r="CVL56" s="277" t="s">
        <v>9</v>
      </c>
      <c r="CVM56" s="277" t="s">
        <v>9</v>
      </c>
      <c r="CVN56" s="277" t="s">
        <v>9</v>
      </c>
      <c r="CVO56" s="277" t="s">
        <v>9</v>
      </c>
      <c r="CVP56" s="277" t="s">
        <v>9</v>
      </c>
      <c r="CVQ56" s="277" t="s">
        <v>9</v>
      </c>
      <c r="CVR56" s="277" t="s">
        <v>9</v>
      </c>
      <c r="CVS56" s="277" t="s">
        <v>9</v>
      </c>
      <c r="CVT56" s="277" t="s">
        <v>9</v>
      </c>
      <c r="CVU56" s="277" t="s">
        <v>9</v>
      </c>
      <c r="CVV56" s="277" t="s">
        <v>9</v>
      </c>
      <c r="CVW56" s="277" t="s">
        <v>9</v>
      </c>
      <c r="CVX56" s="277" t="s">
        <v>9</v>
      </c>
      <c r="CVY56" s="277" t="s">
        <v>9</v>
      </c>
      <c r="CVZ56" s="277" t="s">
        <v>9</v>
      </c>
      <c r="CWA56" s="277" t="s">
        <v>9</v>
      </c>
      <c r="CWB56" s="277" t="s">
        <v>9</v>
      </c>
      <c r="CWC56" s="277" t="s">
        <v>9</v>
      </c>
      <c r="CWD56" s="277" t="s">
        <v>9</v>
      </c>
      <c r="CWE56" s="277" t="s">
        <v>9</v>
      </c>
      <c r="CWF56" s="277" t="s">
        <v>9</v>
      </c>
      <c r="CWG56" s="277" t="s">
        <v>9</v>
      </c>
      <c r="CWH56" s="277" t="s">
        <v>9</v>
      </c>
      <c r="CWI56" s="277" t="s">
        <v>9</v>
      </c>
      <c r="CWJ56" s="277" t="s">
        <v>9</v>
      </c>
      <c r="CWK56" s="277" t="s">
        <v>9</v>
      </c>
      <c r="CWL56" s="277" t="s">
        <v>9</v>
      </c>
      <c r="CWM56" s="277" t="s">
        <v>9</v>
      </c>
      <c r="CWN56" s="277" t="s">
        <v>9</v>
      </c>
      <c r="CWO56" s="277" t="s">
        <v>9</v>
      </c>
      <c r="CWP56" s="277" t="s">
        <v>9</v>
      </c>
      <c r="CWQ56" s="277" t="s">
        <v>9</v>
      </c>
      <c r="CWR56" s="277" t="s">
        <v>9</v>
      </c>
      <c r="CWS56" s="277" t="s">
        <v>9</v>
      </c>
      <c r="CWT56" s="277" t="s">
        <v>9</v>
      </c>
      <c r="CWU56" s="277" t="s">
        <v>9</v>
      </c>
      <c r="CWV56" s="277" t="s">
        <v>9</v>
      </c>
      <c r="CWW56" s="277" t="s">
        <v>9</v>
      </c>
      <c r="CWX56" s="277" t="s">
        <v>9</v>
      </c>
      <c r="CWY56" s="277" t="s">
        <v>9</v>
      </c>
      <c r="CWZ56" s="277" t="s">
        <v>9</v>
      </c>
      <c r="CXA56" s="277" t="s">
        <v>9</v>
      </c>
      <c r="CXB56" s="277" t="s">
        <v>9</v>
      </c>
      <c r="CXC56" s="277" t="s">
        <v>9</v>
      </c>
      <c r="CXD56" s="277" t="s">
        <v>9</v>
      </c>
      <c r="CXE56" s="277" t="s">
        <v>9</v>
      </c>
      <c r="CXF56" s="277" t="s">
        <v>9</v>
      </c>
      <c r="CXG56" s="277" t="s">
        <v>9</v>
      </c>
      <c r="CXH56" s="277" t="s">
        <v>9</v>
      </c>
      <c r="CXI56" s="277" t="s">
        <v>9</v>
      </c>
      <c r="CXJ56" s="277" t="s">
        <v>9</v>
      </c>
      <c r="CXK56" s="277" t="s">
        <v>9</v>
      </c>
      <c r="CXL56" s="277" t="s">
        <v>9</v>
      </c>
      <c r="CXM56" s="277" t="s">
        <v>9</v>
      </c>
      <c r="CXN56" s="277" t="s">
        <v>9</v>
      </c>
      <c r="CXO56" s="277" t="s">
        <v>9</v>
      </c>
      <c r="CXP56" s="277" t="s">
        <v>9</v>
      </c>
      <c r="CXQ56" s="277" t="s">
        <v>9</v>
      </c>
      <c r="CXR56" s="277" t="s">
        <v>9</v>
      </c>
      <c r="CXS56" s="277" t="s">
        <v>9</v>
      </c>
      <c r="CXT56" s="277" t="s">
        <v>9</v>
      </c>
      <c r="CXU56" s="277" t="s">
        <v>9</v>
      </c>
      <c r="CXV56" s="277" t="s">
        <v>9</v>
      </c>
      <c r="CXW56" s="277" t="s">
        <v>9</v>
      </c>
      <c r="CXX56" s="277" t="s">
        <v>9</v>
      </c>
      <c r="CXY56" s="277" t="s">
        <v>9</v>
      </c>
      <c r="CXZ56" s="277" t="s">
        <v>9</v>
      </c>
      <c r="CYA56" s="277" t="s">
        <v>9</v>
      </c>
      <c r="CYB56" s="277" t="s">
        <v>9</v>
      </c>
      <c r="CYC56" s="277" t="s">
        <v>9</v>
      </c>
      <c r="CYD56" s="277" t="s">
        <v>9</v>
      </c>
      <c r="CYE56" s="277" t="s">
        <v>9</v>
      </c>
      <c r="CYF56" s="277" t="s">
        <v>9</v>
      </c>
      <c r="CYG56" s="277" t="s">
        <v>9</v>
      </c>
      <c r="CYH56" s="277" t="s">
        <v>9</v>
      </c>
      <c r="CYI56" s="277" t="s">
        <v>9</v>
      </c>
      <c r="CYJ56" s="277" t="s">
        <v>9</v>
      </c>
      <c r="CYK56" s="277" t="s">
        <v>9</v>
      </c>
      <c r="CYL56" s="277" t="s">
        <v>9</v>
      </c>
      <c r="CYM56" s="277" t="s">
        <v>9</v>
      </c>
      <c r="CYN56" s="277" t="s">
        <v>9</v>
      </c>
      <c r="CYO56" s="277" t="s">
        <v>9</v>
      </c>
      <c r="CYP56" s="277" t="s">
        <v>9</v>
      </c>
      <c r="CYQ56" s="277" t="s">
        <v>9</v>
      </c>
      <c r="CYR56" s="277" t="s">
        <v>9</v>
      </c>
      <c r="CYS56" s="277" t="s">
        <v>9</v>
      </c>
      <c r="CYT56" s="277" t="s">
        <v>9</v>
      </c>
      <c r="CYU56" s="277" t="s">
        <v>9</v>
      </c>
      <c r="CYV56" s="277" t="s">
        <v>9</v>
      </c>
      <c r="CYW56" s="277" t="s">
        <v>9</v>
      </c>
      <c r="CYX56" s="277" t="s">
        <v>9</v>
      </c>
      <c r="CYY56" s="277" t="s">
        <v>9</v>
      </c>
      <c r="CYZ56" s="277" t="s">
        <v>9</v>
      </c>
      <c r="CZA56" s="277" t="s">
        <v>9</v>
      </c>
      <c r="CZB56" s="277" t="s">
        <v>9</v>
      </c>
      <c r="CZC56" s="277" t="s">
        <v>9</v>
      </c>
      <c r="CZD56" s="277" t="s">
        <v>9</v>
      </c>
      <c r="CZE56" s="277" t="s">
        <v>9</v>
      </c>
      <c r="CZF56" s="277" t="s">
        <v>9</v>
      </c>
      <c r="CZG56" s="277" t="s">
        <v>9</v>
      </c>
      <c r="CZH56" s="277" t="s">
        <v>9</v>
      </c>
      <c r="CZI56" s="277" t="s">
        <v>9</v>
      </c>
      <c r="CZJ56" s="277" t="s">
        <v>9</v>
      </c>
      <c r="CZK56" s="277" t="s">
        <v>9</v>
      </c>
      <c r="CZL56" s="277" t="s">
        <v>9</v>
      </c>
      <c r="CZM56" s="277" t="s">
        <v>9</v>
      </c>
      <c r="CZN56" s="277" t="s">
        <v>9</v>
      </c>
      <c r="CZO56" s="277" t="s">
        <v>9</v>
      </c>
      <c r="CZP56" s="277" t="s">
        <v>9</v>
      </c>
      <c r="CZQ56" s="277" t="s">
        <v>9</v>
      </c>
      <c r="CZR56" s="277" t="s">
        <v>9</v>
      </c>
      <c r="CZS56" s="277" t="s">
        <v>9</v>
      </c>
      <c r="CZT56" s="277" t="s">
        <v>9</v>
      </c>
      <c r="CZU56" s="277" t="s">
        <v>9</v>
      </c>
      <c r="CZV56" s="277" t="s">
        <v>9</v>
      </c>
      <c r="CZW56" s="277" t="s">
        <v>9</v>
      </c>
      <c r="CZX56" s="277" t="s">
        <v>9</v>
      </c>
      <c r="CZY56" s="277" t="s">
        <v>9</v>
      </c>
      <c r="CZZ56" s="277" t="s">
        <v>9</v>
      </c>
      <c r="DAA56" s="277" t="s">
        <v>9</v>
      </c>
      <c r="DAB56" s="277" t="s">
        <v>9</v>
      </c>
      <c r="DAC56" s="277" t="s">
        <v>9</v>
      </c>
      <c r="DAD56" s="277" t="s">
        <v>9</v>
      </c>
      <c r="DAE56" s="277" t="s">
        <v>9</v>
      </c>
      <c r="DAF56" s="277" t="s">
        <v>9</v>
      </c>
      <c r="DAG56" s="277" t="s">
        <v>9</v>
      </c>
      <c r="DAH56" s="277" t="s">
        <v>9</v>
      </c>
      <c r="DAI56" s="277" t="s">
        <v>9</v>
      </c>
      <c r="DAJ56" s="277" t="s">
        <v>9</v>
      </c>
      <c r="DAK56" s="277" t="s">
        <v>9</v>
      </c>
      <c r="DAL56" s="277" t="s">
        <v>9</v>
      </c>
      <c r="DAM56" s="277" t="s">
        <v>9</v>
      </c>
      <c r="DAN56" s="277" t="s">
        <v>9</v>
      </c>
      <c r="DAO56" s="277" t="s">
        <v>9</v>
      </c>
      <c r="DAP56" s="277" t="s">
        <v>9</v>
      </c>
      <c r="DAQ56" s="277" t="s">
        <v>9</v>
      </c>
      <c r="DAR56" s="277" t="s">
        <v>9</v>
      </c>
      <c r="DAS56" s="277" t="s">
        <v>9</v>
      </c>
      <c r="DAT56" s="277" t="s">
        <v>9</v>
      </c>
      <c r="DAU56" s="277" t="s">
        <v>9</v>
      </c>
      <c r="DAV56" s="277" t="s">
        <v>9</v>
      </c>
      <c r="DAW56" s="277" t="s">
        <v>9</v>
      </c>
      <c r="DAX56" s="277" t="s">
        <v>9</v>
      </c>
      <c r="DAY56" s="277" t="s">
        <v>9</v>
      </c>
      <c r="DAZ56" s="277" t="s">
        <v>9</v>
      </c>
      <c r="DBA56" s="277" t="s">
        <v>9</v>
      </c>
      <c r="DBB56" s="277" t="s">
        <v>9</v>
      </c>
      <c r="DBC56" s="277" t="s">
        <v>9</v>
      </c>
      <c r="DBD56" s="277" t="s">
        <v>9</v>
      </c>
      <c r="DBE56" s="277" t="s">
        <v>9</v>
      </c>
      <c r="DBF56" s="277" t="s">
        <v>9</v>
      </c>
      <c r="DBG56" s="277" t="s">
        <v>9</v>
      </c>
      <c r="DBH56" s="277" t="s">
        <v>9</v>
      </c>
      <c r="DBI56" s="277" t="s">
        <v>9</v>
      </c>
      <c r="DBJ56" s="277" t="s">
        <v>9</v>
      </c>
      <c r="DBK56" s="277" t="s">
        <v>9</v>
      </c>
      <c r="DBL56" s="277" t="s">
        <v>9</v>
      </c>
      <c r="DBM56" s="277" t="s">
        <v>9</v>
      </c>
      <c r="DBN56" s="277" t="s">
        <v>9</v>
      </c>
      <c r="DBO56" s="277" t="s">
        <v>9</v>
      </c>
      <c r="DBP56" s="277" t="s">
        <v>9</v>
      </c>
      <c r="DBQ56" s="277" t="s">
        <v>9</v>
      </c>
      <c r="DBR56" s="277" t="s">
        <v>9</v>
      </c>
      <c r="DBS56" s="277" t="s">
        <v>9</v>
      </c>
      <c r="DBT56" s="277" t="s">
        <v>9</v>
      </c>
      <c r="DBU56" s="277" t="s">
        <v>9</v>
      </c>
      <c r="DBV56" s="277" t="s">
        <v>9</v>
      </c>
      <c r="DBW56" s="277" t="s">
        <v>9</v>
      </c>
      <c r="DBX56" s="277" t="s">
        <v>9</v>
      </c>
      <c r="DBY56" s="277" t="s">
        <v>9</v>
      </c>
      <c r="DBZ56" s="277" t="s">
        <v>9</v>
      </c>
      <c r="DCA56" s="277" t="s">
        <v>9</v>
      </c>
      <c r="DCB56" s="277" t="s">
        <v>9</v>
      </c>
      <c r="DCC56" s="277" t="s">
        <v>9</v>
      </c>
      <c r="DCD56" s="277" t="s">
        <v>9</v>
      </c>
      <c r="DCE56" s="277" t="s">
        <v>9</v>
      </c>
      <c r="DCF56" s="277" t="s">
        <v>9</v>
      </c>
      <c r="DCG56" s="277" t="s">
        <v>9</v>
      </c>
      <c r="DCH56" s="277" t="s">
        <v>9</v>
      </c>
      <c r="DCI56" s="277" t="s">
        <v>9</v>
      </c>
      <c r="DCJ56" s="277" t="s">
        <v>9</v>
      </c>
      <c r="DCK56" s="277" t="s">
        <v>9</v>
      </c>
      <c r="DCL56" s="277" t="s">
        <v>9</v>
      </c>
      <c r="DCM56" s="277" t="s">
        <v>9</v>
      </c>
      <c r="DCN56" s="277" t="s">
        <v>9</v>
      </c>
      <c r="DCO56" s="277" t="s">
        <v>9</v>
      </c>
      <c r="DCP56" s="277" t="s">
        <v>9</v>
      </c>
      <c r="DCQ56" s="277" t="s">
        <v>9</v>
      </c>
      <c r="DCR56" s="277" t="s">
        <v>9</v>
      </c>
      <c r="DCS56" s="277" t="s">
        <v>9</v>
      </c>
      <c r="DCT56" s="277" t="s">
        <v>9</v>
      </c>
      <c r="DCU56" s="277" t="s">
        <v>9</v>
      </c>
      <c r="DCV56" s="277" t="s">
        <v>9</v>
      </c>
      <c r="DCW56" s="277" t="s">
        <v>9</v>
      </c>
      <c r="DCX56" s="277" t="s">
        <v>9</v>
      </c>
      <c r="DCY56" s="277" t="s">
        <v>9</v>
      </c>
      <c r="DCZ56" s="277" t="s">
        <v>9</v>
      </c>
      <c r="DDA56" s="277" t="s">
        <v>9</v>
      </c>
      <c r="DDB56" s="277" t="s">
        <v>9</v>
      </c>
      <c r="DDC56" s="277" t="s">
        <v>9</v>
      </c>
      <c r="DDD56" s="277" t="s">
        <v>9</v>
      </c>
      <c r="DDE56" s="277" t="s">
        <v>9</v>
      </c>
      <c r="DDF56" s="277" t="s">
        <v>9</v>
      </c>
      <c r="DDG56" s="277" t="s">
        <v>9</v>
      </c>
      <c r="DDH56" s="277" t="s">
        <v>9</v>
      </c>
      <c r="DDI56" s="277" t="s">
        <v>9</v>
      </c>
      <c r="DDJ56" s="277" t="s">
        <v>9</v>
      </c>
      <c r="DDK56" s="277" t="s">
        <v>9</v>
      </c>
      <c r="DDL56" s="277" t="s">
        <v>9</v>
      </c>
      <c r="DDM56" s="277" t="s">
        <v>9</v>
      </c>
      <c r="DDN56" s="277" t="s">
        <v>9</v>
      </c>
      <c r="DDO56" s="277" t="s">
        <v>9</v>
      </c>
      <c r="DDP56" s="277" t="s">
        <v>9</v>
      </c>
      <c r="DDQ56" s="277" t="s">
        <v>9</v>
      </c>
      <c r="DDR56" s="277" t="s">
        <v>9</v>
      </c>
      <c r="DDS56" s="277" t="s">
        <v>9</v>
      </c>
      <c r="DDT56" s="277" t="s">
        <v>9</v>
      </c>
      <c r="DDU56" s="277" t="s">
        <v>9</v>
      </c>
      <c r="DDV56" s="277" t="s">
        <v>9</v>
      </c>
      <c r="DDW56" s="277" t="s">
        <v>9</v>
      </c>
      <c r="DDX56" s="277" t="s">
        <v>9</v>
      </c>
      <c r="DDY56" s="277" t="s">
        <v>9</v>
      </c>
      <c r="DDZ56" s="277" t="s">
        <v>9</v>
      </c>
      <c r="DEA56" s="277" t="s">
        <v>9</v>
      </c>
      <c r="DEB56" s="277" t="s">
        <v>9</v>
      </c>
      <c r="DEC56" s="277" t="s">
        <v>9</v>
      </c>
      <c r="DED56" s="277" t="s">
        <v>9</v>
      </c>
      <c r="DEE56" s="277" t="s">
        <v>9</v>
      </c>
      <c r="DEF56" s="277" t="s">
        <v>9</v>
      </c>
      <c r="DEG56" s="277" t="s">
        <v>9</v>
      </c>
      <c r="DEH56" s="277" t="s">
        <v>9</v>
      </c>
      <c r="DEI56" s="277" t="s">
        <v>9</v>
      </c>
      <c r="DEJ56" s="277" t="s">
        <v>9</v>
      </c>
      <c r="DEK56" s="277" t="s">
        <v>9</v>
      </c>
      <c r="DEL56" s="277" t="s">
        <v>9</v>
      </c>
      <c r="DEM56" s="277" t="s">
        <v>9</v>
      </c>
      <c r="DEN56" s="277" t="s">
        <v>9</v>
      </c>
      <c r="DEO56" s="277" t="s">
        <v>9</v>
      </c>
      <c r="DEP56" s="277" t="s">
        <v>9</v>
      </c>
      <c r="DEQ56" s="277" t="s">
        <v>9</v>
      </c>
      <c r="DER56" s="277" t="s">
        <v>9</v>
      </c>
      <c r="DES56" s="277" t="s">
        <v>9</v>
      </c>
      <c r="DET56" s="277" t="s">
        <v>9</v>
      </c>
      <c r="DEU56" s="277" t="s">
        <v>9</v>
      </c>
      <c r="DEV56" s="277" t="s">
        <v>9</v>
      </c>
      <c r="DEW56" s="277" t="s">
        <v>9</v>
      </c>
      <c r="DEX56" s="277" t="s">
        <v>9</v>
      </c>
      <c r="DEY56" s="277" t="s">
        <v>9</v>
      </c>
      <c r="DEZ56" s="277" t="s">
        <v>9</v>
      </c>
      <c r="DFA56" s="277" t="s">
        <v>9</v>
      </c>
      <c r="DFB56" s="277" t="s">
        <v>9</v>
      </c>
      <c r="DFC56" s="277" t="s">
        <v>9</v>
      </c>
      <c r="DFD56" s="277" t="s">
        <v>9</v>
      </c>
      <c r="DFE56" s="277" t="s">
        <v>9</v>
      </c>
      <c r="DFF56" s="277" t="s">
        <v>9</v>
      </c>
      <c r="DFG56" s="277" t="s">
        <v>9</v>
      </c>
      <c r="DFH56" s="277" t="s">
        <v>9</v>
      </c>
      <c r="DFI56" s="277" t="s">
        <v>9</v>
      </c>
      <c r="DFJ56" s="277" t="s">
        <v>9</v>
      </c>
      <c r="DFK56" s="277" t="s">
        <v>9</v>
      </c>
      <c r="DFL56" s="277" t="s">
        <v>9</v>
      </c>
      <c r="DFM56" s="277" t="s">
        <v>9</v>
      </c>
      <c r="DFN56" s="277" t="s">
        <v>9</v>
      </c>
      <c r="DFO56" s="277" t="s">
        <v>9</v>
      </c>
      <c r="DFP56" s="277" t="s">
        <v>9</v>
      </c>
      <c r="DFQ56" s="277" t="s">
        <v>9</v>
      </c>
      <c r="DFR56" s="277" t="s">
        <v>9</v>
      </c>
      <c r="DFS56" s="277" t="s">
        <v>9</v>
      </c>
      <c r="DFT56" s="277" t="s">
        <v>9</v>
      </c>
      <c r="DFU56" s="277" t="s">
        <v>9</v>
      </c>
      <c r="DFV56" s="277" t="s">
        <v>9</v>
      </c>
      <c r="DFW56" s="277" t="s">
        <v>9</v>
      </c>
      <c r="DFX56" s="277" t="s">
        <v>9</v>
      </c>
      <c r="DFY56" s="277" t="s">
        <v>9</v>
      </c>
      <c r="DFZ56" s="277" t="s">
        <v>9</v>
      </c>
      <c r="DGA56" s="277" t="s">
        <v>9</v>
      </c>
      <c r="DGB56" s="277" t="s">
        <v>9</v>
      </c>
      <c r="DGC56" s="277" t="s">
        <v>9</v>
      </c>
      <c r="DGD56" s="277" t="s">
        <v>9</v>
      </c>
      <c r="DGE56" s="277" t="s">
        <v>9</v>
      </c>
      <c r="DGF56" s="277" t="s">
        <v>9</v>
      </c>
      <c r="DGG56" s="277" t="s">
        <v>9</v>
      </c>
      <c r="DGH56" s="277" t="s">
        <v>9</v>
      </c>
      <c r="DGI56" s="277" t="s">
        <v>9</v>
      </c>
      <c r="DGJ56" s="277" t="s">
        <v>9</v>
      </c>
      <c r="DGK56" s="277" t="s">
        <v>9</v>
      </c>
      <c r="DGL56" s="277" t="s">
        <v>9</v>
      </c>
      <c r="DGM56" s="277" t="s">
        <v>9</v>
      </c>
      <c r="DGN56" s="277" t="s">
        <v>9</v>
      </c>
      <c r="DGO56" s="277" t="s">
        <v>9</v>
      </c>
      <c r="DGP56" s="277" t="s">
        <v>9</v>
      </c>
      <c r="DGQ56" s="277" t="s">
        <v>9</v>
      </c>
      <c r="DGR56" s="277" t="s">
        <v>9</v>
      </c>
      <c r="DGS56" s="277" t="s">
        <v>9</v>
      </c>
      <c r="DGT56" s="277" t="s">
        <v>9</v>
      </c>
      <c r="DGU56" s="277" t="s">
        <v>9</v>
      </c>
      <c r="DGV56" s="277" t="s">
        <v>9</v>
      </c>
      <c r="DGW56" s="277" t="s">
        <v>9</v>
      </c>
      <c r="DGX56" s="277" t="s">
        <v>9</v>
      </c>
      <c r="DGY56" s="277" t="s">
        <v>9</v>
      </c>
      <c r="DGZ56" s="277" t="s">
        <v>9</v>
      </c>
      <c r="DHA56" s="277" t="s">
        <v>9</v>
      </c>
      <c r="DHB56" s="277" t="s">
        <v>9</v>
      </c>
      <c r="DHC56" s="277" t="s">
        <v>9</v>
      </c>
      <c r="DHD56" s="277" t="s">
        <v>9</v>
      </c>
      <c r="DHE56" s="277" t="s">
        <v>9</v>
      </c>
      <c r="DHF56" s="277" t="s">
        <v>9</v>
      </c>
      <c r="DHG56" s="277" t="s">
        <v>9</v>
      </c>
      <c r="DHH56" s="277" t="s">
        <v>9</v>
      </c>
      <c r="DHI56" s="277" t="s">
        <v>9</v>
      </c>
      <c r="DHJ56" s="277" t="s">
        <v>9</v>
      </c>
      <c r="DHK56" s="277" t="s">
        <v>9</v>
      </c>
      <c r="DHL56" s="277" t="s">
        <v>9</v>
      </c>
      <c r="DHM56" s="277" t="s">
        <v>9</v>
      </c>
      <c r="DHN56" s="277" t="s">
        <v>9</v>
      </c>
      <c r="DHO56" s="277" t="s">
        <v>9</v>
      </c>
      <c r="DHP56" s="277" t="s">
        <v>9</v>
      </c>
      <c r="DHQ56" s="277" t="s">
        <v>9</v>
      </c>
      <c r="DHR56" s="277" t="s">
        <v>9</v>
      </c>
      <c r="DHS56" s="277" t="s">
        <v>9</v>
      </c>
      <c r="DHT56" s="277" t="s">
        <v>9</v>
      </c>
      <c r="DHU56" s="277" t="s">
        <v>9</v>
      </c>
      <c r="DHV56" s="277" t="s">
        <v>9</v>
      </c>
      <c r="DHW56" s="277" t="s">
        <v>9</v>
      </c>
      <c r="DHX56" s="277" t="s">
        <v>9</v>
      </c>
      <c r="DHY56" s="277" t="s">
        <v>9</v>
      </c>
      <c r="DHZ56" s="277" t="s">
        <v>9</v>
      </c>
      <c r="DIA56" s="277" t="s">
        <v>9</v>
      </c>
      <c r="DIB56" s="277" t="s">
        <v>9</v>
      </c>
      <c r="DIC56" s="277" t="s">
        <v>9</v>
      </c>
      <c r="DID56" s="277" t="s">
        <v>9</v>
      </c>
      <c r="DIE56" s="277" t="s">
        <v>9</v>
      </c>
      <c r="DIF56" s="277" t="s">
        <v>9</v>
      </c>
      <c r="DIG56" s="277" t="s">
        <v>9</v>
      </c>
      <c r="DIH56" s="277" t="s">
        <v>9</v>
      </c>
      <c r="DII56" s="277" t="s">
        <v>9</v>
      </c>
      <c r="DIJ56" s="277" t="s">
        <v>9</v>
      </c>
      <c r="DIK56" s="277" t="s">
        <v>9</v>
      </c>
      <c r="DIL56" s="277" t="s">
        <v>9</v>
      </c>
      <c r="DIM56" s="277" t="s">
        <v>9</v>
      </c>
      <c r="DIN56" s="277" t="s">
        <v>9</v>
      </c>
      <c r="DIO56" s="277" t="s">
        <v>9</v>
      </c>
      <c r="DIP56" s="277" t="s">
        <v>9</v>
      </c>
      <c r="DIQ56" s="277" t="s">
        <v>9</v>
      </c>
      <c r="DIR56" s="277" t="s">
        <v>9</v>
      </c>
      <c r="DIS56" s="277" t="s">
        <v>9</v>
      </c>
      <c r="DIT56" s="277" t="s">
        <v>9</v>
      </c>
      <c r="DIU56" s="277" t="s">
        <v>9</v>
      </c>
      <c r="DIV56" s="277" t="s">
        <v>9</v>
      </c>
      <c r="DIW56" s="277" t="s">
        <v>9</v>
      </c>
      <c r="DIX56" s="277" t="s">
        <v>9</v>
      </c>
      <c r="DIY56" s="277" t="s">
        <v>9</v>
      </c>
      <c r="DIZ56" s="277" t="s">
        <v>9</v>
      </c>
      <c r="DJA56" s="277" t="s">
        <v>9</v>
      </c>
      <c r="DJB56" s="277" t="s">
        <v>9</v>
      </c>
      <c r="DJC56" s="277" t="s">
        <v>9</v>
      </c>
      <c r="DJD56" s="277" t="s">
        <v>9</v>
      </c>
      <c r="DJE56" s="277" t="s">
        <v>9</v>
      </c>
      <c r="DJF56" s="277" t="s">
        <v>9</v>
      </c>
      <c r="DJG56" s="277" t="s">
        <v>9</v>
      </c>
      <c r="DJH56" s="277" t="s">
        <v>9</v>
      </c>
      <c r="DJI56" s="277" t="s">
        <v>9</v>
      </c>
      <c r="DJJ56" s="277" t="s">
        <v>9</v>
      </c>
      <c r="DJK56" s="277" t="s">
        <v>9</v>
      </c>
      <c r="DJL56" s="277" t="s">
        <v>9</v>
      </c>
      <c r="DJM56" s="277" t="s">
        <v>9</v>
      </c>
      <c r="DJN56" s="277" t="s">
        <v>9</v>
      </c>
      <c r="DJO56" s="277" t="s">
        <v>9</v>
      </c>
      <c r="DJP56" s="277" t="s">
        <v>9</v>
      </c>
      <c r="DJQ56" s="277" t="s">
        <v>9</v>
      </c>
      <c r="DJR56" s="277" t="s">
        <v>9</v>
      </c>
      <c r="DJS56" s="277" t="s">
        <v>9</v>
      </c>
      <c r="DJT56" s="277" t="s">
        <v>9</v>
      </c>
      <c r="DJU56" s="277" t="s">
        <v>9</v>
      </c>
      <c r="DJV56" s="277" t="s">
        <v>9</v>
      </c>
      <c r="DJW56" s="277" t="s">
        <v>9</v>
      </c>
      <c r="DJX56" s="277" t="s">
        <v>9</v>
      </c>
      <c r="DJY56" s="277" t="s">
        <v>9</v>
      </c>
      <c r="DJZ56" s="277" t="s">
        <v>9</v>
      </c>
      <c r="DKA56" s="277" t="s">
        <v>9</v>
      </c>
      <c r="DKB56" s="277" t="s">
        <v>9</v>
      </c>
      <c r="DKC56" s="277" t="s">
        <v>9</v>
      </c>
      <c r="DKD56" s="277" t="s">
        <v>9</v>
      </c>
      <c r="DKE56" s="277" t="s">
        <v>9</v>
      </c>
      <c r="DKF56" s="277" t="s">
        <v>9</v>
      </c>
      <c r="DKG56" s="277" t="s">
        <v>9</v>
      </c>
      <c r="DKH56" s="277" t="s">
        <v>9</v>
      </c>
      <c r="DKI56" s="277" t="s">
        <v>9</v>
      </c>
      <c r="DKJ56" s="277" t="s">
        <v>9</v>
      </c>
      <c r="DKK56" s="277" t="s">
        <v>9</v>
      </c>
      <c r="DKL56" s="277" t="s">
        <v>9</v>
      </c>
      <c r="DKM56" s="277" t="s">
        <v>9</v>
      </c>
      <c r="DKN56" s="277" t="s">
        <v>9</v>
      </c>
      <c r="DKO56" s="277" t="s">
        <v>9</v>
      </c>
      <c r="DKP56" s="277" t="s">
        <v>9</v>
      </c>
      <c r="DKQ56" s="277" t="s">
        <v>9</v>
      </c>
      <c r="DKR56" s="277" t="s">
        <v>9</v>
      </c>
      <c r="DKS56" s="277" t="s">
        <v>9</v>
      </c>
      <c r="DKT56" s="277" t="s">
        <v>9</v>
      </c>
      <c r="DKU56" s="277" t="s">
        <v>9</v>
      </c>
      <c r="DKV56" s="277" t="s">
        <v>9</v>
      </c>
      <c r="DKW56" s="277" t="s">
        <v>9</v>
      </c>
      <c r="DKX56" s="277" t="s">
        <v>9</v>
      </c>
      <c r="DKY56" s="277" t="s">
        <v>9</v>
      </c>
      <c r="DKZ56" s="277" t="s">
        <v>9</v>
      </c>
      <c r="DLA56" s="277" t="s">
        <v>9</v>
      </c>
      <c r="DLB56" s="277" t="s">
        <v>9</v>
      </c>
      <c r="DLC56" s="277" t="s">
        <v>9</v>
      </c>
      <c r="DLD56" s="277" t="s">
        <v>9</v>
      </c>
      <c r="DLE56" s="277" t="s">
        <v>9</v>
      </c>
      <c r="DLF56" s="277" t="s">
        <v>9</v>
      </c>
      <c r="DLG56" s="277" t="s">
        <v>9</v>
      </c>
      <c r="DLH56" s="277" t="s">
        <v>9</v>
      </c>
      <c r="DLI56" s="277" t="s">
        <v>9</v>
      </c>
      <c r="DLJ56" s="277" t="s">
        <v>9</v>
      </c>
      <c r="DLK56" s="277" t="s">
        <v>9</v>
      </c>
      <c r="DLL56" s="277" t="s">
        <v>9</v>
      </c>
      <c r="DLM56" s="277" t="s">
        <v>9</v>
      </c>
      <c r="DLN56" s="277" t="s">
        <v>9</v>
      </c>
      <c r="DLO56" s="277" t="s">
        <v>9</v>
      </c>
      <c r="DLP56" s="277" t="s">
        <v>9</v>
      </c>
      <c r="DLQ56" s="277" t="s">
        <v>9</v>
      </c>
      <c r="DLR56" s="277" t="s">
        <v>9</v>
      </c>
      <c r="DLS56" s="277" t="s">
        <v>9</v>
      </c>
      <c r="DLT56" s="277" t="s">
        <v>9</v>
      </c>
      <c r="DLU56" s="277" t="s">
        <v>9</v>
      </c>
      <c r="DLV56" s="277" t="s">
        <v>9</v>
      </c>
      <c r="DLW56" s="277" t="s">
        <v>9</v>
      </c>
      <c r="DLX56" s="277" t="s">
        <v>9</v>
      </c>
      <c r="DLY56" s="277" t="s">
        <v>9</v>
      </c>
      <c r="DLZ56" s="277" t="s">
        <v>9</v>
      </c>
      <c r="DMA56" s="277" t="s">
        <v>9</v>
      </c>
      <c r="DMB56" s="277" t="s">
        <v>9</v>
      </c>
      <c r="DMC56" s="277" t="s">
        <v>9</v>
      </c>
      <c r="DMD56" s="277" t="s">
        <v>9</v>
      </c>
      <c r="DME56" s="277" t="s">
        <v>9</v>
      </c>
      <c r="DMF56" s="277" t="s">
        <v>9</v>
      </c>
      <c r="DMG56" s="277" t="s">
        <v>9</v>
      </c>
      <c r="DMH56" s="277" t="s">
        <v>9</v>
      </c>
      <c r="DMI56" s="277" t="s">
        <v>9</v>
      </c>
      <c r="DMJ56" s="277" t="s">
        <v>9</v>
      </c>
      <c r="DMK56" s="277" t="s">
        <v>9</v>
      </c>
      <c r="DML56" s="277" t="s">
        <v>9</v>
      </c>
      <c r="DMM56" s="277" t="s">
        <v>9</v>
      </c>
      <c r="DMN56" s="277" t="s">
        <v>9</v>
      </c>
      <c r="DMO56" s="277" t="s">
        <v>9</v>
      </c>
      <c r="DMP56" s="277" t="s">
        <v>9</v>
      </c>
      <c r="DMQ56" s="277" t="s">
        <v>9</v>
      </c>
      <c r="DMR56" s="277" t="s">
        <v>9</v>
      </c>
      <c r="DMS56" s="277" t="s">
        <v>9</v>
      </c>
      <c r="DMT56" s="277" t="s">
        <v>9</v>
      </c>
      <c r="DMU56" s="277" t="s">
        <v>9</v>
      </c>
      <c r="DMV56" s="277" t="s">
        <v>9</v>
      </c>
      <c r="DMW56" s="277" t="s">
        <v>9</v>
      </c>
      <c r="DMX56" s="277" t="s">
        <v>9</v>
      </c>
      <c r="DMY56" s="277" t="s">
        <v>9</v>
      </c>
      <c r="DMZ56" s="277" t="s">
        <v>9</v>
      </c>
      <c r="DNA56" s="277" t="s">
        <v>9</v>
      </c>
      <c r="DNB56" s="277" t="s">
        <v>9</v>
      </c>
      <c r="DNC56" s="277" t="s">
        <v>9</v>
      </c>
      <c r="DND56" s="277" t="s">
        <v>9</v>
      </c>
      <c r="DNE56" s="277" t="s">
        <v>9</v>
      </c>
      <c r="DNF56" s="277" t="s">
        <v>9</v>
      </c>
      <c r="DNG56" s="277" t="s">
        <v>9</v>
      </c>
      <c r="DNH56" s="277" t="s">
        <v>9</v>
      </c>
      <c r="DNI56" s="277" t="s">
        <v>9</v>
      </c>
      <c r="DNJ56" s="277" t="s">
        <v>9</v>
      </c>
      <c r="DNK56" s="277" t="s">
        <v>9</v>
      </c>
      <c r="DNL56" s="277" t="s">
        <v>9</v>
      </c>
      <c r="DNM56" s="277" t="s">
        <v>9</v>
      </c>
      <c r="DNN56" s="277" t="s">
        <v>9</v>
      </c>
      <c r="DNO56" s="277" t="s">
        <v>9</v>
      </c>
      <c r="DNP56" s="277" t="s">
        <v>9</v>
      </c>
      <c r="DNQ56" s="277" t="s">
        <v>9</v>
      </c>
      <c r="DNR56" s="277" t="s">
        <v>9</v>
      </c>
      <c r="DNS56" s="277" t="s">
        <v>9</v>
      </c>
      <c r="DNT56" s="277" t="s">
        <v>9</v>
      </c>
      <c r="DNU56" s="277" t="s">
        <v>9</v>
      </c>
      <c r="DNV56" s="277" t="s">
        <v>9</v>
      </c>
      <c r="DNW56" s="277" t="s">
        <v>9</v>
      </c>
      <c r="DNX56" s="277" t="s">
        <v>9</v>
      </c>
      <c r="DNY56" s="277" t="s">
        <v>9</v>
      </c>
      <c r="DNZ56" s="277" t="s">
        <v>9</v>
      </c>
      <c r="DOA56" s="277" t="s">
        <v>9</v>
      </c>
      <c r="DOB56" s="277" t="s">
        <v>9</v>
      </c>
      <c r="DOC56" s="277" t="s">
        <v>9</v>
      </c>
      <c r="DOD56" s="277" t="s">
        <v>9</v>
      </c>
      <c r="DOE56" s="277" t="s">
        <v>9</v>
      </c>
      <c r="DOF56" s="277" t="s">
        <v>9</v>
      </c>
      <c r="DOG56" s="277" t="s">
        <v>9</v>
      </c>
      <c r="DOH56" s="277" t="s">
        <v>9</v>
      </c>
      <c r="DOI56" s="277" t="s">
        <v>9</v>
      </c>
      <c r="DOJ56" s="277" t="s">
        <v>9</v>
      </c>
      <c r="DOK56" s="277" t="s">
        <v>9</v>
      </c>
      <c r="DOL56" s="277" t="s">
        <v>9</v>
      </c>
      <c r="DOM56" s="277" t="s">
        <v>9</v>
      </c>
      <c r="DON56" s="277" t="s">
        <v>9</v>
      </c>
      <c r="DOO56" s="277" t="s">
        <v>9</v>
      </c>
      <c r="DOP56" s="277" t="s">
        <v>9</v>
      </c>
      <c r="DOQ56" s="277" t="s">
        <v>9</v>
      </c>
      <c r="DOR56" s="277" t="s">
        <v>9</v>
      </c>
      <c r="DOS56" s="277" t="s">
        <v>9</v>
      </c>
      <c r="DOT56" s="277" t="s">
        <v>9</v>
      </c>
      <c r="DOU56" s="277" t="s">
        <v>9</v>
      </c>
      <c r="DOV56" s="277" t="s">
        <v>9</v>
      </c>
      <c r="DOW56" s="277" t="s">
        <v>9</v>
      </c>
      <c r="DOX56" s="277" t="s">
        <v>9</v>
      </c>
      <c r="DOY56" s="277" t="s">
        <v>9</v>
      </c>
      <c r="DOZ56" s="277" t="s">
        <v>9</v>
      </c>
      <c r="DPA56" s="277" t="s">
        <v>9</v>
      </c>
      <c r="DPB56" s="277" t="s">
        <v>9</v>
      </c>
      <c r="DPC56" s="277" t="s">
        <v>9</v>
      </c>
      <c r="DPD56" s="277" t="s">
        <v>9</v>
      </c>
      <c r="DPE56" s="277" t="s">
        <v>9</v>
      </c>
      <c r="DPF56" s="277" t="s">
        <v>9</v>
      </c>
      <c r="DPG56" s="277" t="s">
        <v>9</v>
      </c>
      <c r="DPH56" s="277" t="s">
        <v>9</v>
      </c>
      <c r="DPI56" s="277" t="s">
        <v>9</v>
      </c>
      <c r="DPJ56" s="277" t="s">
        <v>9</v>
      </c>
      <c r="DPK56" s="277" t="s">
        <v>9</v>
      </c>
      <c r="DPL56" s="277" t="s">
        <v>9</v>
      </c>
      <c r="DPM56" s="277" t="s">
        <v>9</v>
      </c>
      <c r="DPN56" s="277" t="s">
        <v>9</v>
      </c>
      <c r="DPO56" s="277" t="s">
        <v>9</v>
      </c>
      <c r="DPP56" s="277" t="s">
        <v>9</v>
      </c>
      <c r="DPQ56" s="277" t="s">
        <v>9</v>
      </c>
      <c r="DPR56" s="277" t="s">
        <v>9</v>
      </c>
      <c r="DPS56" s="277" t="s">
        <v>9</v>
      </c>
      <c r="DPT56" s="277" t="s">
        <v>9</v>
      </c>
      <c r="DPU56" s="277" t="s">
        <v>9</v>
      </c>
      <c r="DPV56" s="277" t="s">
        <v>9</v>
      </c>
      <c r="DPW56" s="277" t="s">
        <v>9</v>
      </c>
      <c r="DPX56" s="277" t="s">
        <v>9</v>
      </c>
      <c r="DPY56" s="277" t="s">
        <v>9</v>
      </c>
      <c r="DPZ56" s="277" t="s">
        <v>9</v>
      </c>
      <c r="DQA56" s="277" t="s">
        <v>9</v>
      </c>
      <c r="DQB56" s="277" t="s">
        <v>9</v>
      </c>
      <c r="DQC56" s="277" t="s">
        <v>9</v>
      </c>
      <c r="DQD56" s="277" t="s">
        <v>9</v>
      </c>
      <c r="DQE56" s="277" t="s">
        <v>9</v>
      </c>
      <c r="DQF56" s="277" t="s">
        <v>9</v>
      </c>
      <c r="DQG56" s="277" t="s">
        <v>9</v>
      </c>
      <c r="DQH56" s="277" t="s">
        <v>9</v>
      </c>
      <c r="DQI56" s="277" t="s">
        <v>9</v>
      </c>
      <c r="DQJ56" s="277" t="s">
        <v>9</v>
      </c>
      <c r="DQK56" s="277" t="s">
        <v>9</v>
      </c>
      <c r="DQL56" s="277" t="s">
        <v>9</v>
      </c>
      <c r="DQM56" s="277" t="s">
        <v>9</v>
      </c>
      <c r="DQN56" s="277" t="s">
        <v>9</v>
      </c>
      <c r="DQO56" s="277" t="s">
        <v>9</v>
      </c>
      <c r="DQP56" s="277" t="s">
        <v>9</v>
      </c>
      <c r="DQQ56" s="277" t="s">
        <v>9</v>
      </c>
      <c r="DQR56" s="277" t="s">
        <v>9</v>
      </c>
      <c r="DQS56" s="277" t="s">
        <v>9</v>
      </c>
      <c r="DQT56" s="277" t="s">
        <v>9</v>
      </c>
      <c r="DQU56" s="277" t="s">
        <v>9</v>
      </c>
      <c r="DQV56" s="277" t="s">
        <v>9</v>
      </c>
      <c r="DQW56" s="277" t="s">
        <v>9</v>
      </c>
      <c r="DQX56" s="277" t="s">
        <v>9</v>
      </c>
      <c r="DQY56" s="277" t="s">
        <v>9</v>
      </c>
      <c r="DQZ56" s="277" t="s">
        <v>9</v>
      </c>
      <c r="DRA56" s="277" t="s">
        <v>9</v>
      </c>
      <c r="DRB56" s="277" t="s">
        <v>9</v>
      </c>
      <c r="DRC56" s="277" t="s">
        <v>9</v>
      </c>
      <c r="DRD56" s="277" t="s">
        <v>9</v>
      </c>
      <c r="DRE56" s="277" t="s">
        <v>9</v>
      </c>
      <c r="DRF56" s="277" t="s">
        <v>9</v>
      </c>
      <c r="DRG56" s="277" t="s">
        <v>9</v>
      </c>
      <c r="DRH56" s="277" t="s">
        <v>9</v>
      </c>
      <c r="DRI56" s="277" t="s">
        <v>9</v>
      </c>
      <c r="DRJ56" s="277" t="s">
        <v>9</v>
      </c>
      <c r="DRK56" s="277" t="s">
        <v>9</v>
      </c>
      <c r="DRL56" s="277" t="s">
        <v>9</v>
      </c>
      <c r="DRM56" s="277" t="s">
        <v>9</v>
      </c>
      <c r="DRN56" s="277" t="s">
        <v>9</v>
      </c>
      <c r="DRO56" s="277" t="s">
        <v>9</v>
      </c>
      <c r="DRP56" s="277" t="s">
        <v>9</v>
      </c>
      <c r="DRQ56" s="277" t="s">
        <v>9</v>
      </c>
      <c r="DRR56" s="277" t="s">
        <v>9</v>
      </c>
      <c r="DRS56" s="277" t="s">
        <v>9</v>
      </c>
      <c r="DRT56" s="277" t="s">
        <v>9</v>
      </c>
      <c r="DRU56" s="277" t="s">
        <v>9</v>
      </c>
      <c r="DRV56" s="277" t="s">
        <v>9</v>
      </c>
      <c r="DRW56" s="277" t="s">
        <v>9</v>
      </c>
      <c r="DRX56" s="277" t="s">
        <v>9</v>
      </c>
      <c r="DRY56" s="277" t="s">
        <v>9</v>
      </c>
      <c r="DRZ56" s="277" t="s">
        <v>9</v>
      </c>
      <c r="DSA56" s="277" t="s">
        <v>9</v>
      </c>
      <c r="DSB56" s="277" t="s">
        <v>9</v>
      </c>
      <c r="DSC56" s="277" t="s">
        <v>9</v>
      </c>
      <c r="DSD56" s="277" t="s">
        <v>9</v>
      </c>
      <c r="DSE56" s="277" t="s">
        <v>9</v>
      </c>
      <c r="DSF56" s="277" t="s">
        <v>9</v>
      </c>
      <c r="DSG56" s="277" t="s">
        <v>9</v>
      </c>
      <c r="DSH56" s="277" t="s">
        <v>9</v>
      </c>
      <c r="DSI56" s="277" t="s">
        <v>9</v>
      </c>
      <c r="DSJ56" s="277" t="s">
        <v>9</v>
      </c>
      <c r="DSK56" s="277" t="s">
        <v>9</v>
      </c>
      <c r="DSL56" s="277" t="s">
        <v>9</v>
      </c>
      <c r="DSM56" s="277" t="s">
        <v>9</v>
      </c>
      <c r="DSN56" s="277" t="s">
        <v>9</v>
      </c>
      <c r="DSO56" s="277" t="s">
        <v>9</v>
      </c>
      <c r="DSP56" s="277" t="s">
        <v>9</v>
      </c>
      <c r="DSQ56" s="277" t="s">
        <v>9</v>
      </c>
      <c r="DSR56" s="277" t="s">
        <v>9</v>
      </c>
      <c r="DSS56" s="277" t="s">
        <v>9</v>
      </c>
      <c r="DST56" s="277" t="s">
        <v>9</v>
      </c>
      <c r="DSU56" s="277" t="s">
        <v>9</v>
      </c>
      <c r="DSV56" s="277" t="s">
        <v>9</v>
      </c>
      <c r="DSW56" s="277" t="s">
        <v>9</v>
      </c>
      <c r="DSX56" s="277" t="s">
        <v>9</v>
      </c>
      <c r="DSY56" s="277" t="s">
        <v>9</v>
      </c>
      <c r="DSZ56" s="277" t="s">
        <v>9</v>
      </c>
      <c r="DTA56" s="277" t="s">
        <v>9</v>
      </c>
      <c r="DTB56" s="277" t="s">
        <v>9</v>
      </c>
      <c r="DTC56" s="277" t="s">
        <v>9</v>
      </c>
      <c r="DTD56" s="277" t="s">
        <v>9</v>
      </c>
      <c r="DTE56" s="277" t="s">
        <v>9</v>
      </c>
      <c r="DTF56" s="277" t="s">
        <v>9</v>
      </c>
      <c r="DTG56" s="277" t="s">
        <v>9</v>
      </c>
      <c r="DTH56" s="277" t="s">
        <v>9</v>
      </c>
      <c r="DTI56" s="277" t="s">
        <v>9</v>
      </c>
      <c r="DTJ56" s="277" t="s">
        <v>9</v>
      </c>
      <c r="DTK56" s="277" t="s">
        <v>9</v>
      </c>
      <c r="DTL56" s="277" t="s">
        <v>9</v>
      </c>
      <c r="DTM56" s="277" t="s">
        <v>9</v>
      </c>
      <c r="DTN56" s="277" t="s">
        <v>9</v>
      </c>
      <c r="DTO56" s="277" t="s">
        <v>9</v>
      </c>
      <c r="DTP56" s="277" t="s">
        <v>9</v>
      </c>
      <c r="DTQ56" s="277" t="s">
        <v>9</v>
      </c>
      <c r="DTR56" s="277" t="s">
        <v>9</v>
      </c>
      <c r="DTS56" s="277" t="s">
        <v>9</v>
      </c>
      <c r="DTT56" s="277" t="s">
        <v>9</v>
      </c>
      <c r="DTU56" s="277" t="s">
        <v>9</v>
      </c>
      <c r="DTV56" s="277" t="s">
        <v>9</v>
      </c>
      <c r="DTW56" s="277" t="s">
        <v>9</v>
      </c>
      <c r="DTX56" s="277" t="s">
        <v>9</v>
      </c>
      <c r="DTY56" s="277" t="s">
        <v>9</v>
      </c>
      <c r="DTZ56" s="277" t="s">
        <v>9</v>
      </c>
      <c r="DUA56" s="277" t="s">
        <v>9</v>
      </c>
      <c r="DUB56" s="277" t="s">
        <v>9</v>
      </c>
      <c r="DUC56" s="277" t="s">
        <v>9</v>
      </c>
      <c r="DUD56" s="277" t="s">
        <v>9</v>
      </c>
      <c r="DUE56" s="277" t="s">
        <v>9</v>
      </c>
      <c r="DUF56" s="277" t="s">
        <v>9</v>
      </c>
      <c r="DUG56" s="277" t="s">
        <v>9</v>
      </c>
      <c r="DUH56" s="277" t="s">
        <v>9</v>
      </c>
      <c r="DUI56" s="277" t="s">
        <v>9</v>
      </c>
      <c r="DUJ56" s="277" t="s">
        <v>9</v>
      </c>
      <c r="DUK56" s="277" t="s">
        <v>9</v>
      </c>
      <c r="DUL56" s="277" t="s">
        <v>9</v>
      </c>
      <c r="DUM56" s="277" t="s">
        <v>9</v>
      </c>
      <c r="DUN56" s="277" t="s">
        <v>9</v>
      </c>
      <c r="DUO56" s="277" t="s">
        <v>9</v>
      </c>
      <c r="DUP56" s="277" t="s">
        <v>9</v>
      </c>
      <c r="DUQ56" s="277" t="s">
        <v>9</v>
      </c>
      <c r="DUR56" s="277" t="s">
        <v>9</v>
      </c>
      <c r="DUS56" s="277" t="s">
        <v>9</v>
      </c>
      <c r="DUT56" s="277" t="s">
        <v>9</v>
      </c>
      <c r="DUU56" s="277" t="s">
        <v>9</v>
      </c>
      <c r="DUV56" s="277" t="s">
        <v>9</v>
      </c>
      <c r="DUW56" s="277" t="s">
        <v>9</v>
      </c>
      <c r="DUX56" s="277" t="s">
        <v>9</v>
      </c>
      <c r="DUY56" s="277" t="s">
        <v>9</v>
      </c>
      <c r="DUZ56" s="277" t="s">
        <v>9</v>
      </c>
      <c r="DVA56" s="277" t="s">
        <v>9</v>
      </c>
      <c r="DVB56" s="277" t="s">
        <v>9</v>
      </c>
      <c r="DVC56" s="277" t="s">
        <v>9</v>
      </c>
      <c r="DVD56" s="277" t="s">
        <v>9</v>
      </c>
      <c r="DVE56" s="277" t="s">
        <v>9</v>
      </c>
      <c r="DVF56" s="277" t="s">
        <v>9</v>
      </c>
      <c r="DVG56" s="277" t="s">
        <v>9</v>
      </c>
      <c r="DVH56" s="277" t="s">
        <v>9</v>
      </c>
      <c r="DVI56" s="277" t="s">
        <v>9</v>
      </c>
      <c r="DVJ56" s="277" t="s">
        <v>9</v>
      </c>
      <c r="DVK56" s="277" t="s">
        <v>9</v>
      </c>
      <c r="DVL56" s="277" t="s">
        <v>9</v>
      </c>
      <c r="DVM56" s="277" t="s">
        <v>9</v>
      </c>
      <c r="DVN56" s="277" t="s">
        <v>9</v>
      </c>
      <c r="DVO56" s="277" t="s">
        <v>9</v>
      </c>
      <c r="DVP56" s="277" t="s">
        <v>9</v>
      </c>
      <c r="DVQ56" s="277" t="s">
        <v>9</v>
      </c>
      <c r="DVR56" s="277" t="s">
        <v>9</v>
      </c>
      <c r="DVS56" s="277" t="s">
        <v>9</v>
      </c>
      <c r="DVT56" s="277" t="s">
        <v>9</v>
      </c>
      <c r="DVU56" s="277" t="s">
        <v>9</v>
      </c>
      <c r="DVV56" s="277" t="s">
        <v>9</v>
      </c>
      <c r="DVW56" s="277" t="s">
        <v>9</v>
      </c>
      <c r="DVX56" s="277" t="s">
        <v>9</v>
      </c>
      <c r="DVY56" s="277" t="s">
        <v>9</v>
      </c>
      <c r="DVZ56" s="277" t="s">
        <v>9</v>
      </c>
      <c r="DWA56" s="277" t="s">
        <v>9</v>
      </c>
      <c r="DWB56" s="277" t="s">
        <v>9</v>
      </c>
      <c r="DWC56" s="277" t="s">
        <v>9</v>
      </c>
      <c r="DWD56" s="277" t="s">
        <v>9</v>
      </c>
      <c r="DWE56" s="277" t="s">
        <v>9</v>
      </c>
      <c r="DWF56" s="277" t="s">
        <v>9</v>
      </c>
      <c r="DWG56" s="277" t="s">
        <v>9</v>
      </c>
      <c r="DWH56" s="277" t="s">
        <v>9</v>
      </c>
      <c r="DWI56" s="277" t="s">
        <v>9</v>
      </c>
      <c r="DWJ56" s="277" t="s">
        <v>9</v>
      </c>
      <c r="DWK56" s="277" t="s">
        <v>9</v>
      </c>
      <c r="DWL56" s="277" t="s">
        <v>9</v>
      </c>
      <c r="DWM56" s="277" t="s">
        <v>9</v>
      </c>
      <c r="DWN56" s="277" t="s">
        <v>9</v>
      </c>
      <c r="DWO56" s="277" t="s">
        <v>9</v>
      </c>
      <c r="DWP56" s="277" t="s">
        <v>9</v>
      </c>
      <c r="DWQ56" s="277" t="s">
        <v>9</v>
      </c>
      <c r="DWR56" s="277" t="s">
        <v>9</v>
      </c>
      <c r="DWS56" s="277" t="s">
        <v>9</v>
      </c>
      <c r="DWT56" s="277" t="s">
        <v>9</v>
      </c>
      <c r="DWU56" s="277" t="s">
        <v>9</v>
      </c>
      <c r="DWV56" s="277" t="s">
        <v>9</v>
      </c>
      <c r="DWW56" s="277" t="s">
        <v>9</v>
      </c>
      <c r="DWX56" s="277" t="s">
        <v>9</v>
      </c>
      <c r="DWY56" s="277" t="s">
        <v>9</v>
      </c>
      <c r="DWZ56" s="277" t="s">
        <v>9</v>
      </c>
      <c r="DXA56" s="277" t="s">
        <v>9</v>
      </c>
      <c r="DXB56" s="277" t="s">
        <v>9</v>
      </c>
      <c r="DXC56" s="277" t="s">
        <v>9</v>
      </c>
      <c r="DXD56" s="277" t="s">
        <v>9</v>
      </c>
      <c r="DXE56" s="277" t="s">
        <v>9</v>
      </c>
      <c r="DXF56" s="277" t="s">
        <v>9</v>
      </c>
      <c r="DXG56" s="277" t="s">
        <v>9</v>
      </c>
      <c r="DXH56" s="277" t="s">
        <v>9</v>
      </c>
      <c r="DXI56" s="277" t="s">
        <v>9</v>
      </c>
      <c r="DXJ56" s="277" t="s">
        <v>9</v>
      </c>
      <c r="DXK56" s="277" t="s">
        <v>9</v>
      </c>
      <c r="DXL56" s="277" t="s">
        <v>9</v>
      </c>
      <c r="DXM56" s="277" t="s">
        <v>9</v>
      </c>
      <c r="DXN56" s="277" t="s">
        <v>9</v>
      </c>
      <c r="DXO56" s="277" t="s">
        <v>9</v>
      </c>
      <c r="DXP56" s="277" t="s">
        <v>9</v>
      </c>
      <c r="DXQ56" s="277" t="s">
        <v>9</v>
      </c>
      <c r="DXR56" s="277" t="s">
        <v>9</v>
      </c>
      <c r="DXS56" s="277" t="s">
        <v>9</v>
      </c>
      <c r="DXT56" s="277" t="s">
        <v>9</v>
      </c>
      <c r="DXU56" s="277" t="s">
        <v>9</v>
      </c>
      <c r="DXV56" s="277" t="s">
        <v>9</v>
      </c>
      <c r="DXW56" s="277" t="s">
        <v>9</v>
      </c>
      <c r="DXX56" s="277" t="s">
        <v>9</v>
      </c>
      <c r="DXY56" s="277" t="s">
        <v>9</v>
      </c>
      <c r="DXZ56" s="277" t="s">
        <v>9</v>
      </c>
      <c r="DYA56" s="277" t="s">
        <v>9</v>
      </c>
      <c r="DYB56" s="277" t="s">
        <v>9</v>
      </c>
      <c r="DYC56" s="277" t="s">
        <v>9</v>
      </c>
      <c r="DYD56" s="277" t="s">
        <v>9</v>
      </c>
      <c r="DYE56" s="277" t="s">
        <v>9</v>
      </c>
      <c r="DYF56" s="277" t="s">
        <v>9</v>
      </c>
      <c r="DYG56" s="277" t="s">
        <v>9</v>
      </c>
      <c r="DYH56" s="277" t="s">
        <v>9</v>
      </c>
      <c r="DYI56" s="277" t="s">
        <v>9</v>
      </c>
      <c r="DYJ56" s="277" t="s">
        <v>9</v>
      </c>
      <c r="DYK56" s="277" t="s">
        <v>9</v>
      </c>
      <c r="DYL56" s="277" t="s">
        <v>9</v>
      </c>
      <c r="DYM56" s="277" t="s">
        <v>9</v>
      </c>
      <c r="DYN56" s="277" t="s">
        <v>9</v>
      </c>
      <c r="DYO56" s="277" t="s">
        <v>9</v>
      </c>
      <c r="DYP56" s="277" t="s">
        <v>9</v>
      </c>
      <c r="DYQ56" s="277" t="s">
        <v>9</v>
      </c>
      <c r="DYR56" s="277" t="s">
        <v>9</v>
      </c>
      <c r="DYS56" s="277" t="s">
        <v>9</v>
      </c>
      <c r="DYT56" s="277" t="s">
        <v>9</v>
      </c>
      <c r="DYU56" s="277" t="s">
        <v>9</v>
      </c>
      <c r="DYV56" s="277" t="s">
        <v>9</v>
      </c>
      <c r="DYW56" s="277" t="s">
        <v>9</v>
      </c>
      <c r="DYX56" s="277" t="s">
        <v>9</v>
      </c>
      <c r="DYY56" s="277" t="s">
        <v>9</v>
      </c>
      <c r="DYZ56" s="277" t="s">
        <v>9</v>
      </c>
      <c r="DZA56" s="277" t="s">
        <v>9</v>
      </c>
      <c r="DZB56" s="277" t="s">
        <v>9</v>
      </c>
      <c r="DZC56" s="277" t="s">
        <v>9</v>
      </c>
      <c r="DZD56" s="277" t="s">
        <v>9</v>
      </c>
      <c r="DZE56" s="277" t="s">
        <v>9</v>
      </c>
      <c r="DZF56" s="277" t="s">
        <v>9</v>
      </c>
      <c r="DZG56" s="277" t="s">
        <v>9</v>
      </c>
      <c r="DZH56" s="277" t="s">
        <v>9</v>
      </c>
      <c r="DZI56" s="277" t="s">
        <v>9</v>
      </c>
      <c r="DZJ56" s="277" t="s">
        <v>9</v>
      </c>
      <c r="DZK56" s="277" t="s">
        <v>9</v>
      </c>
      <c r="DZL56" s="277" t="s">
        <v>9</v>
      </c>
      <c r="DZM56" s="277" t="s">
        <v>9</v>
      </c>
      <c r="DZN56" s="277" t="s">
        <v>9</v>
      </c>
      <c r="DZO56" s="277" t="s">
        <v>9</v>
      </c>
      <c r="DZP56" s="277" t="s">
        <v>9</v>
      </c>
      <c r="DZQ56" s="277" t="s">
        <v>9</v>
      </c>
      <c r="DZR56" s="277" t="s">
        <v>9</v>
      </c>
      <c r="DZS56" s="277" t="s">
        <v>9</v>
      </c>
      <c r="DZT56" s="277" t="s">
        <v>9</v>
      </c>
      <c r="DZU56" s="277" t="s">
        <v>9</v>
      </c>
      <c r="DZV56" s="277" t="s">
        <v>9</v>
      </c>
      <c r="DZW56" s="277" t="s">
        <v>9</v>
      </c>
      <c r="DZX56" s="277" t="s">
        <v>9</v>
      </c>
      <c r="DZY56" s="277" t="s">
        <v>9</v>
      </c>
      <c r="DZZ56" s="277" t="s">
        <v>9</v>
      </c>
      <c r="EAA56" s="277" t="s">
        <v>9</v>
      </c>
      <c r="EAB56" s="277" t="s">
        <v>9</v>
      </c>
      <c r="EAC56" s="277" t="s">
        <v>9</v>
      </c>
      <c r="EAD56" s="277" t="s">
        <v>9</v>
      </c>
      <c r="EAE56" s="277" t="s">
        <v>9</v>
      </c>
      <c r="EAF56" s="277" t="s">
        <v>9</v>
      </c>
      <c r="EAG56" s="277" t="s">
        <v>9</v>
      </c>
      <c r="EAH56" s="277" t="s">
        <v>9</v>
      </c>
      <c r="EAI56" s="277" t="s">
        <v>9</v>
      </c>
      <c r="EAJ56" s="277" t="s">
        <v>9</v>
      </c>
      <c r="EAK56" s="277" t="s">
        <v>9</v>
      </c>
      <c r="EAL56" s="277" t="s">
        <v>9</v>
      </c>
      <c r="EAM56" s="277" t="s">
        <v>9</v>
      </c>
      <c r="EAN56" s="277" t="s">
        <v>9</v>
      </c>
      <c r="EAO56" s="277" t="s">
        <v>9</v>
      </c>
      <c r="EAP56" s="277" t="s">
        <v>9</v>
      </c>
      <c r="EAQ56" s="277" t="s">
        <v>9</v>
      </c>
      <c r="EAR56" s="277" t="s">
        <v>9</v>
      </c>
      <c r="EAS56" s="277" t="s">
        <v>9</v>
      </c>
      <c r="EAT56" s="277" t="s">
        <v>9</v>
      </c>
      <c r="EAU56" s="277" t="s">
        <v>9</v>
      </c>
      <c r="EAV56" s="277" t="s">
        <v>9</v>
      </c>
      <c r="EAW56" s="277" t="s">
        <v>9</v>
      </c>
      <c r="EAX56" s="277" t="s">
        <v>9</v>
      </c>
      <c r="EAY56" s="277" t="s">
        <v>9</v>
      </c>
      <c r="EAZ56" s="277" t="s">
        <v>9</v>
      </c>
      <c r="EBA56" s="277" t="s">
        <v>9</v>
      </c>
      <c r="EBB56" s="277" t="s">
        <v>9</v>
      </c>
      <c r="EBC56" s="277" t="s">
        <v>9</v>
      </c>
      <c r="EBD56" s="277" t="s">
        <v>9</v>
      </c>
      <c r="EBE56" s="277" t="s">
        <v>9</v>
      </c>
      <c r="EBF56" s="277" t="s">
        <v>9</v>
      </c>
      <c r="EBG56" s="277" t="s">
        <v>9</v>
      </c>
      <c r="EBH56" s="277" t="s">
        <v>9</v>
      </c>
      <c r="EBI56" s="277" t="s">
        <v>9</v>
      </c>
      <c r="EBJ56" s="277" t="s">
        <v>9</v>
      </c>
      <c r="EBK56" s="277" t="s">
        <v>9</v>
      </c>
      <c r="EBL56" s="277" t="s">
        <v>9</v>
      </c>
      <c r="EBM56" s="277" t="s">
        <v>9</v>
      </c>
      <c r="EBN56" s="277" t="s">
        <v>9</v>
      </c>
      <c r="EBO56" s="277" t="s">
        <v>9</v>
      </c>
      <c r="EBP56" s="277" t="s">
        <v>9</v>
      </c>
      <c r="EBQ56" s="277" t="s">
        <v>9</v>
      </c>
      <c r="EBR56" s="277" t="s">
        <v>9</v>
      </c>
      <c r="EBS56" s="277" t="s">
        <v>9</v>
      </c>
      <c r="EBT56" s="277" t="s">
        <v>9</v>
      </c>
      <c r="EBU56" s="277" t="s">
        <v>9</v>
      </c>
      <c r="EBV56" s="277" t="s">
        <v>9</v>
      </c>
      <c r="EBW56" s="277" t="s">
        <v>9</v>
      </c>
      <c r="EBX56" s="277" t="s">
        <v>9</v>
      </c>
      <c r="EBY56" s="277" t="s">
        <v>9</v>
      </c>
      <c r="EBZ56" s="277" t="s">
        <v>9</v>
      </c>
      <c r="ECA56" s="277" t="s">
        <v>9</v>
      </c>
      <c r="ECB56" s="277" t="s">
        <v>9</v>
      </c>
      <c r="ECC56" s="277" t="s">
        <v>9</v>
      </c>
      <c r="ECD56" s="277" t="s">
        <v>9</v>
      </c>
      <c r="ECE56" s="277" t="s">
        <v>9</v>
      </c>
      <c r="ECF56" s="277" t="s">
        <v>9</v>
      </c>
      <c r="ECG56" s="277" t="s">
        <v>9</v>
      </c>
      <c r="ECH56" s="277" t="s">
        <v>9</v>
      </c>
      <c r="ECI56" s="277" t="s">
        <v>9</v>
      </c>
      <c r="ECJ56" s="277" t="s">
        <v>9</v>
      </c>
      <c r="ECK56" s="277" t="s">
        <v>9</v>
      </c>
      <c r="ECL56" s="277" t="s">
        <v>9</v>
      </c>
      <c r="ECM56" s="277" t="s">
        <v>9</v>
      </c>
      <c r="ECN56" s="277" t="s">
        <v>9</v>
      </c>
      <c r="ECO56" s="277" t="s">
        <v>9</v>
      </c>
      <c r="ECP56" s="277" t="s">
        <v>9</v>
      </c>
      <c r="ECQ56" s="277" t="s">
        <v>9</v>
      </c>
      <c r="ECR56" s="277" t="s">
        <v>9</v>
      </c>
      <c r="ECS56" s="277" t="s">
        <v>9</v>
      </c>
      <c r="ECT56" s="277" t="s">
        <v>9</v>
      </c>
      <c r="ECU56" s="277" t="s">
        <v>9</v>
      </c>
      <c r="ECV56" s="277" t="s">
        <v>9</v>
      </c>
      <c r="ECW56" s="277" t="s">
        <v>9</v>
      </c>
      <c r="ECX56" s="277" t="s">
        <v>9</v>
      </c>
      <c r="ECY56" s="277" t="s">
        <v>9</v>
      </c>
      <c r="ECZ56" s="277" t="s">
        <v>9</v>
      </c>
      <c r="EDA56" s="277" t="s">
        <v>9</v>
      </c>
      <c r="EDB56" s="277" t="s">
        <v>9</v>
      </c>
      <c r="EDC56" s="277" t="s">
        <v>9</v>
      </c>
      <c r="EDD56" s="277" t="s">
        <v>9</v>
      </c>
      <c r="EDE56" s="277" t="s">
        <v>9</v>
      </c>
      <c r="EDF56" s="277" t="s">
        <v>9</v>
      </c>
      <c r="EDG56" s="277" t="s">
        <v>9</v>
      </c>
      <c r="EDH56" s="277" t="s">
        <v>9</v>
      </c>
      <c r="EDI56" s="277" t="s">
        <v>9</v>
      </c>
      <c r="EDJ56" s="277" t="s">
        <v>9</v>
      </c>
      <c r="EDK56" s="277" t="s">
        <v>9</v>
      </c>
      <c r="EDL56" s="277" t="s">
        <v>9</v>
      </c>
      <c r="EDM56" s="277" t="s">
        <v>9</v>
      </c>
      <c r="EDN56" s="277" t="s">
        <v>9</v>
      </c>
      <c r="EDO56" s="277" t="s">
        <v>9</v>
      </c>
      <c r="EDP56" s="277" t="s">
        <v>9</v>
      </c>
      <c r="EDQ56" s="277" t="s">
        <v>9</v>
      </c>
      <c r="EDR56" s="277" t="s">
        <v>9</v>
      </c>
      <c r="EDS56" s="277" t="s">
        <v>9</v>
      </c>
      <c r="EDT56" s="277" t="s">
        <v>9</v>
      </c>
      <c r="EDU56" s="277" t="s">
        <v>9</v>
      </c>
      <c r="EDV56" s="277" t="s">
        <v>9</v>
      </c>
      <c r="EDW56" s="277" t="s">
        <v>9</v>
      </c>
      <c r="EDX56" s="277" t="s">
        <v>9</v>
      </c>
      <c r="EDY56" s="277" t="s">
        <v>9</v>
      </c>
      <c r="EDZ56" s="277" t="s">
        <v>9</v>
      </c>
      <c r="EEA56" s="277" t="s">
        <v>9</v>
      </c>
      <c r="EEB56" s="277" t="s">
        <v>9</v>
      </c>
      <c r="EEC56" s="277" t="s">
        <v>9</v>
      </c>
      <c r="EED56" s="277" t="s">
        <v>9</v>
      </c>
      <c r="EEE56" s="277" t="s">
        <v>9</v>
      </c>
      <c r="EEF56" s="277" t="s">
        <v>9</v>
      </c>
      <c r="EEG56" s="277" t="s">
        <v>9</v>
      </c>
      <c r="EEH56" s="277" t="s">
        <v>9</v>
      </c>
      <c r="EEI56" s="277" t="s">
        <v>9</v>
      </c>
      <c r="EEJ56" s="277" t="s">
        <v>9</v>
      </c>
      <c r="EEK56" s="277" t="s">
        <v>9</v>
      </c>
      <c r="EEL56" s="277" t="s">
        <v>9</v>
      </c>
      <c r="EEM56" s="277" t="s">
        <v>9</v>
      </c>
      <c r="EEN56" s="277" t="s">
        <v>9</v>
      </c>
      <c r="EEO56" s="277" t="s">
        <v>9</v>
      </c>
      <c r="EEP56" s="277" t="s">
        <v>9</v>
      </c>
      <c r="EEQ56" s="277" t="s">
        <v>9</v>
      </c>
      <c r="EER56" s="277" t="s">
        <v>9</v>
      </c>
      <c r="EES56" s="277" t="s">
        <v>9</v>
      </c>
      <c r="EET56" s="277" t="s">
        <v>9</v>
      </c>
      <c r="EEU56" s="277" t="s">
        <v>9</v>
      </c>
      <c r="EEV56" s="277" t="s">
        <v>9</v>
      </c>
      <c r="EEW56" s="277" t="s">
        <v>9</v>
      </c>
      <c r="EEX56" s="277" t="s">
        <v>9</v>
      </c>
      <c r="EEY56" s="277" t="s">
        <v>9</v>
      </c>
      <c r="EEZ56" s="277" t="s">
        <v>9</v>
      </c>
      <c r="EFA56" s="277" t="s">
        <v>9</v>
      </c>
      <c r="EFB56" s="277" t="s">
        <v>9</v>
      </c>
      <c r="EFC56" s="277" t="s">
        <v>9</v>
      </c>
      <c r="EFD56" s="277" t="s">
        <v>9</v>
      </c>
      <c r="EFE56" s="277" t="s">
        <v>9</v>
      </c>
      <c r="EFF56" s="277" t="s">
        <v>9</v>
      </c>
      <c r="EFG56" s="277" t="s">
        <v>9</v>
      </c>
      <c r="EFH56" s="277" t="s">
        <v>9</v>
      </c>
      <c r="EFI56" s="277" t="s">
        <v>9</v>
      </c>
      <c r="EFJ56" s="277" t="s">
        <v>9</v>
      </c>
      <c r="EFK56" s="277" t="s">
        <v>9</v>
      </c>
      <c r="EFL56" s="277" t="s">
        <v>9</v>
      </c>
      <c r="EFM56" s="277" t="s">
        <v>9</v>
      </c>
      <c r="EFN56" s="277" t="s">
        <v>9</v>
      </c>
      <c r="EFO56" s="277" t="s">
        <v>9</v>
      </c>
      <c r="EFP56" s="277" t="s">
        <v>9</v>
      </c>
      <c r="EFQ56" s="277" t="s">
        <v>9</v>
      </c>
      <c r="EFR56" s="277" t="s">
        <v>9</v>
      </c>
      <c r="EFS56" s="277" t="s">
        <v>9</v>
      </c>
      <c r="EFT56" s="277" t="s">
        <v>9</v>
      </c>
      <c r="EFU56" s="277" t="s">
        <v>9</v>
      </c>
      <c r="EFV56" s="277" t="s">
        <v>9</v>
      </c>
      <c r="EFW56" s="277" t="s">
        <v>9</v>
      </c>
      <c r="EFX56" s="277" t="s">
        <v>9</v>
      </c>
      <c r="EFY56" s="277" t="s">
        <v>9</v>
      </c>
      <c r="EFZ56" s="277" t="s">
        <v>9</v>
      </c>
      <c r="EGA56" s="277" t="s">
        <v>9</v>
      </c>
      <c r="EGB56" s="277" t="s">
        <v>9</v>
      </c>
      <c r="EGC56" s="277" t="s">
        <v>9</v>
      </c>
      <c r="EGD56" s="277" t="s">
        <v>9</v>
      </c>
      <c r="EGE56" s="277" t="s">
        <v>9</v>
      </c>
      <c r="EGF56" s="277" t="s">
        <v>9</v>
      </c>
      <c r="EGG56" s="277" t="s">
        <v>9</v>
      </c>
      <c r="EGH56" s="277" t="s">
        <v>9</v>
      </c>
      <c r="EGI56" s="277" t="s">
        <v>9</v>
      </c>
      <c r="EGJ56" s="277" t="s">
        <v>9</v>
      </c>
      <c r="EGK56" s="277" t="s">
        <v>9</v>
      </c>
      <c r="EGL56" s="277" t="s">
        <v>9</v>
      </c>
      <c r="EGM56" s="277" t="s">
        <v>9</v>
      </c>
      <c r="EGN56" s="277" t="s">
        <v>9</v>
      </c>
      <c r="EGO56" s="277" t="s">
        <v>9</v>
      </c>
      <c r="EGP56" s="277" t="s">
        <v>9</v>
      </c>
      <c r="EGQ56" s="277" t="s">
        <v>9</v>
      </c>
      <c r="EGR56" s="277" t="s">
        <v>9</v>
      </c>
      <c r="EGS56" s="277" t="s">
        <v>9</v>
      </c>
      <c r="EGT56" s="277" t="s">
        <v>9</v>
      </c>
      <c r="EGU56" s="277" t="s">
        <v>9</v>
      </c>
      <c r="EGV56" s="277" t="s">
        <v>9</v>
      </c>
      <c r="EGW56" s="277" t="s">
        <v>9</v>
      </c>
      <c r="EGX56" s="277" t="s">
        <v>9</v>
      </c>
      <c r="EGY56" s="277" t="s">
        <v>9</v>
      </c>
      <c r="EGZ56" s="277" t="s">
        <v>9</v>
      </c>
      <c r="EHA56" s="277" t="s">
        <v>9</v>
      </c>
      <c r="EHB56" s="277" t="s">
        <v>9</v>
      </c>
      <c r="EHC56" s="277" t="s">
        <v>9</v>
      </c>
      <c r="EHD56" s="277" t="s">
        <v>9</v>
      </c>
      <c r="EHE56" s="277" t="s">
        <v>9</v>
      </c>
      <c r="EHF56" s="277" t="s">
        <v>9</v>
      </c>
      <c r="EHG56" s="277" t="s">
        <v>9</v>
      </c>
      <c r="EHH56" s="277" t="s">
        <v>9</v>
      </c>
      <c r="EHI56" s="277" t="s">
        <v>9</v>
      </c>
      <c r="EHJ56" s="277" t="s">
        <v>9</v>
      </c>
      <c r="EHK56" s="277" t="s">
        <v>9</v>
      </c>
      <c r="EHL56" s="277" t="s">
        <v>9</v>
      </c>
      <c r="EHM56" s="277" t="s">
        <v>9</v>
      </c>
      <c r="EHN56" s="277" t="s">
        <v>9</v>
      </c>
      <c r="EHO56" s="277" t="s">
        <v>9</v>
      </c>
      <c r="EHP56" s="277" t="s">
        <v>9</v>
      </c>
      <c r="EHQ56" s="277" t="s">
        <v>9</v>
      </c>
      <c r="EHR56" s="277" t="s">
        <v>9</v>
      </c>
      <c r="EHS56" s="277" t="s">
        <v>9</v>
      </c>
      <c r="EHT56" s="277" t="s">
        <v>9</v>
      </c>
      <c r="EHU56" s="277" t="s">
        <v>9</v>
      </c>
      <c r="EHV56" s="277" t="s">
        <v>9</v>
      </c>
      <c r="EHW56" s="277" t="s">
        <v>9</v>
      </c>
      <c r="EHX56" s="277" t="s">
        <v>9</v>
      </c>
      <c r="EHY56" s="277" t="s">
        <v>9</v>
      </c>
      <c r="EHZ56" s="277" t="s">
        <v>9</v>
      </c>
      <c r="EIA56" s="277" t="s">
        <v>9</v>
      </c>
      <c r="EIB56" s="277" t="s">
        <v>9</v>
      </c>
      <c r="EIC56" s="277" t="s">
        <v>9</v>
      </c>
      <c r="EID56" s="277" t="s">
        <v>9</v>
      </c>
      <c r="EIE56" s="277" t="s">
        <v>9</v>
      </c>
      <c r="EIF56" s="277" t="s">
        <v>9</v>
      </c>
      <c r="EIG56" s="277" t="s">
        <v>9</v>
      </c>
      <c r="EIH56" s="277" t="s">
        <v>9</v>
      </c>
      <c r="EII56" s="277" t="s">
        <v>9</v>
      </c>
      <c r="EIJ56" s="277" t="s">
        <v>9</v>
      </c>
      <c r="EIK56" s="277" t="s">
        <v>9</v>
      </c>
      <c r="EIL56" s="277" t="s">
        <v>9</v>
      </c>
      <c r="EIM56" s="277" t="s">
        <v>9</v>
      </c>
      <c r="EIN56" s="277" t="s">
        <v>9</v>
      </c>
      <c r="EIO56" s="277" t="s">
        <v>9</v>
      </c>
      <c r="EIP56" s="277" t="s">
        <v>9</v>
      </c>
      <c r="EIQ56" s="277" t="s">
        <v>9</v>
      </c>
      <c r="EIR56" s="277" t="s">
        <v>9</v>
      </c>
      <c r="EIS56" s="277" t="s">
        <v>9</v>
      </c>
      <c r="EIT56" s="277" t="s">
        <v>9</v>
      </c>
      <c r="EIU56" s="277" t="s">
        <v>9</v>
      </c>
      <c r="EIV56" s="277" t="s">
        <v>9</v>
      </c>
      <c r="EIW56" s="277" t="s">
        <v>9</v>
      </c>
      <c r="EIX56" s="277" t="s">
        <v>9</v>
      </c>
      <c r="EIY56" s="277" t="s">
        <v>9</v>
      </c>
      <c r="EIZ56" s="277" t="s">
        <v>9</v>
      </c>
      <c r="EJA56" s="277" t="s">
        <v>9</v>
      </c>
      <c r="EJB56" s="277" t="s">
        <v>9</v>
      </c>
      <c r="EJC56" s="277" t="s">
        <v>9</v>
      </c>
      <c r="EJD56" s="277" t="s">
        <v>9</v>
      </c>
      <c r="EJE56" s="277" t="s">
        <v>9</v>
      </c>
      <c r="EJF56" s="277" t="s">
        <v>9</v>
      </c>
      <c r="EJG56" s="277" t="s">
        <v>9</v>
      </c>
      <c r="EJH56" s="277" t="s">
        <v>9</v>
      </c>
      <c r="EJI56" s="277" t="s">
        <v>9</v>
      </c>
      <c r="EJJ56" s="277" t="s">
        <v>9</v>
      </c>
      <c r="EJK56" s="277" t="s">
        <v>9</v>
      </c>
      <c r="EJL56" s="277" t="s">
        <v>9</v>
      </c>
      <c r="EJM56" s="277" t="s">
        <v>9</v>
      </c>
      <c r="EJN56" s="277" t="s">
        <v>9</v>
      </c>
      <c r="EJO56" s="277" t="s">
        <v>9</v>
      </c>
      <c r="EJP56" s="277" t="s">
        <v>9</v>
      </c>
      <c r="EJQ56" s="277" t="s">
        <v>9</v>
      </c>
      <c r="EJR56" s="277" t="s">
        <v>9</v>
      </c>
      <c r="EJS56" s="277" t="s">
        <v>9</v>
      </c>
      <c r="EJT56" s="277" t="s">
        <v>9</v>
      </c>
      <c r="EJU56" s="277" t="s">
        <v>9</v>
      </c>
      <c r="EJV56" s="277" t="s">
        <v>9</v>
      </c>
      <c r="EJW56" s="277" t="s">
        <v>9</v>
      </c>
      <c r="EJX56" s="277" t="s">
        <v>9</v>
      </c>
      <c r="EJY56" s="277" t="s">
        <v>9</v>
      </c>
      <c r="EJZ56" s="277" t="s">
        <v>9</v>
      </c>
      <c r="EKA56" s="277" t="s">
        <v>9</v>
      </c>
      <c r="EKB56" s="277" t="s">
        <v>9</v>
      </c>
      <c r="EKC56" s="277" t="s">
        <v>9</v>
      </c>
      <c r="EKD56" s="277" t="s">
        <v>9</v>
      </c>
      <c r="EKE56" s="277" t="s">
        <v>9</v>
      </c>
      <c r="EKF56" s="277" t="s">
        <v>9</v>
      </c>
      <c r="EKG56" s="277" t="s">
        <v>9</v>
      </c>
      <c r="EKH56" s="277" t="s">
        <v>9</v>
      </c>
      <c r="EKI56" s="277" t="s">
        <v>9</v>
      </c>
      <c r="EKJ56" s="277" t="s">
        <v>9</v>
      </c>
      <c r="EKK56" s="277" t="s">
        <v>9</v>
      </c>
      <c r="EKL56" s="277" t="s">
        <v>9</v>
      </c>
      <c r="EKM56" s="277" t="s">
        <v>9</v>
      </c>
      <c r="EKN56" s="277" t="s">
        <v>9</v>
      </c>
      <c r="EKO56" s="277" t="s">
        <v>9</v>
      </c>
      <c r="EKP56" s="277" t="s">
        <v>9</v>
      </c>
      <c r="EKQ56" s="277" t="s">
        <v>9</v>
      </c>
      <c r="EKR56" s="277" t="s">
        <v>9</v>
      </c>
      <c r="EKS56" s="277" t="s">
        <v>9</v>
      </c>
      <c r="EKT56" s="277" t="s">
        <v>9</v>
      </c>
      <c r="EKU56" s="277" t="s">
        <v>9</v>
      </c>
      <c r="EKV56" s="277" t="s">
        <v>9</v>
      </c>
      <c r="EKW56" s="277" t="s">
        <v>9</v>
      </c>
      <c r="EKX56" s="277" t="s">
        <v>9</v>
      </c>
      <c r="EKY56" s="277" t="s">
        <v>9</v>
      </c>
      <c r="EKZ56" s="277" t="s">
        <v>9</v>
      </c>
      <c r="ELA56" s="277" t="s">
        <v>9</v>
      </c>
      <c r="ELB56" s="277" t="s">
        <v>9</v>
      </c>
      <c r="ELC56" s="277" t="s">
        <v>9</v>
      </c>
      <c r="ELD56" s="277" t="s">
        <v>9</v>
      </c>
      <c r="ELE56" s="277" t="s">
        <v>9</v>
      </c>
      <c r="ELF56" s="277" t="s">
        <v>9</v>
      </c>
      <c r="ELG56" s="277" t="s">
        <v>9</v>
      </c>
      <c r="ELH56" s="277" t="s">
        <v>9</v>
      </c>
      <c r="ELI56" s="277" t="s">
        <v>9</v>
      </c>
      <c r="ELJ56" s="277" t="s">
        <v>9</v>
      </c>
      <c r="ELK56" s="277" t="s">
        <v>9</v>
      </c>
      <c r="ELL56" s="277" t="s">
        <v>9</v>
      </c>
      <c r="ELM56" s="277" t="s">
        <v>9</v>
      </c>
      <c r="ELN56" s="277" t="s">
        <v>9</v>
      </c>
      <c r="ELO56" s="277" t="s">
        <v>9</v>
      </c>
      <c r="ELP56" s="277" t="s">
        <v>9</v>
      </c>
      <c r="ELQ56" s="277" t="s">
        <v>9</v>
      </c>
      <c r="ELR56" s="277" t="s">
        <v>9</v>
      </c>
      <c r="ELS56" s="277" t="s">
        <v>9</v>
      </c>
      <c r="ELT56" s="277" t="s">
        <v>9</v>
      </c>
      <c r="ELU56" s="277" t="s">
        <v>9</v>
      </c>
      <c r="ELV56" s="277" t="s">
        <v>9</v>
      </c>
      <c r="ELW56" s="277" t="s">
        <v>9</v>
      </c>
      <c r="ELX56" s="277" t="s">
        <v>9</v>
      </c>
      <c r="ELY56" s="277" t="s">
        <v>9</v>
      </c>
      <c r="ELZ56" s="277" t="s">
        <v>9</v>
      </c>
      <c r="EMA56" s="277" t="s">
        <v>9</v>
      </c>
      <c r="EMB56" s="277" t="s">
        <v>9</v>
      </c>
      <c r="EMC56" s="277" t="s">
        <v>9</v>
      </c>
      <c r="EMD56" s="277" t="s">
        <v>9</v>
      </c>
      <c r="EME56" s="277" t="s">
        <v>9</v>
      </c>
      <c r="EMF56" s="277" t="s">
        <v>9</v>
      </c>
      <c r="EMG56" s="277" t="s">
        <v>9</v>
      </c>
      <c r="EMH56" s="277" t="s">
        <v>9</v>
      </c>
      <c r="EMI56" s="277" t="s">
        <v>9</v>
      </c>
      <c r="EMJ56" s="277" t="s">
        <v>9</v>
      </c>
      <c r="EMK56" s="277" t="s">
        <v>9</v>
      </c>
      <c r="EML56" s="277" t="s">
        <v>9</v>
      </c>
      <c r="EMM56" s="277" t="s">
        <v>9</v>
      </c>
      <c r="EMN56" s="277" t="s">
        <v>9</v>
      </c>
      <c r="EMO56" s="277" t="s">
        <v>9</v>
      </c>
      <c r="EMP56" s="277" t="s">
        <v>9</v>
      </c>
      <c r="EMQ56" s="277" t="s">
        <v>9</v>
      </c>
      <c r="EMR56" s="277" t="s">
        <v>9</v>
      </c>
      <c r="EMS56" s="277" t="s">
        <v>9</v>
      </c>
      <c r="EMT56" s="277" t="s">
        <v>9</v>
      </c>
      <c r="EMU56" s="277" t="s">
        <v>9</v>
      </c>
      <c r="EMV56" s="277" t="s">
        <v>9</v>
      </c>
      <c r="EMW56" s="277" t="s">
        <v>9</v>
      </c>
      <c r="EMX56" s="277" t="s">
        <v>9</v>
      </c>
      <c r="EMY56" s="277" t="s">
        <v>9</v>
      </c>
      <c r="EMZ56" s="277" t="s">
        <v>9</v>
      </c>
      <c r="ENA56" s="277" t="s">
        <v>9</v>
      </c>
      <c r="ENB56" s="277" t="s">
        <v>9</v>
      </c>
      <c r="ENC56" s="277" t="s">
        <v>9</v>
      </c>
      <c r="END56" s="277" t="s">
        <v>9</v>
      </c>
      <c r="ENE56" s="277" t="s">
        <v>9</v>
      </c>
      <c r="ENF56" s="277" t="s">
        <v>9</v>
      </c>
      <c r="ENG56" s="277" t="s">
        <v>9</v>
      </c>
      <c r="ENH56" s="277" t="s">
        <v>9</v>
      </c>
      <c r="ENI56" s="277" t="s">
        <v>9</v>
      </c>
      <c r="ENJ56" s="277" t="s">
        <v>9</v>
      </c>
      <c r="ENK56" s="277" t="s">
        <v>9</v>
      </c>
      <c r="ENL56" s="277" t="s">
        <v>9</v>
      </c>
      <c r="ENM56" s="277" t="s">
        <v>9</v>
      </c>
      <c r="ENN56" s="277" t="s">
        <v>9</v>
      </c>
      <c r="ENO56" s="277" t="s">
        <v>9</v>
      </c>
      <c r="ENP56" s="277" t="s">
        <v>9</v>
      </c>
      <c r="ENQ56" s="277" t="s">
        <v>9</v>
      </c>
      <c r="ENR56" s="277" t="s">
        <v>9</v>
      </c>
      <c r="ENS56" s="277" t="s">
        <v>9</v>
      </c>
      <c r="ENT56" s="277" t="s">
        <v>9</v>
      </c>
      <c r="ENU56" s="277" t="s">
        <v>9</v>
      </c>
      <c r="ENV56" s="277" t="s">
        <v>9</v>
      </c>
      <c r="ENW56" s="277" t="s">
        <v>9</v>
      </c>
      <c r="ENX56" s="277" t="s">
        <v>9</v>
      </c>
      <c r="ENY56" s="277" t="s">
        <v>9</v>
      </c>
      <c r="ENZ56" s="277" t="s">
        <v>9</v>
      </c>
      <c r="EOA56" s="277" t="s">
        <v>9</v>
      </c>
      <c r="EOB56" s="277" t="s">
        <v>9</v>
      </c>
      <c r="EOC56" s="277" t="s">
        <v>9</v>
      </c>
      <c r="EOD56" s="277" t="s">
        <v>9</v>
      </c>
      <c r="EOE56" s="277" t="s">
        <v>9</v>
      </c>
      <c r="EOF56" s="277" t="s">
        <v>9</v>
      </c>
      <c r="EOG56" s="277" t="s">
        <v>9</v>
      </c>
      <c r="EOH56" s="277" t="s">
        <v>9</v>
      </c>
      <c r="EOI56" s="277" t="s">
        <v>9</v>
      </c>
      <c r="EOJ56" s="277" t="s">
        <v>9</v>
      </c>
      <c r="EOK56" s="277" t="s">
        <v>9</v>
      </c>
      <c r="EOL56" s="277" t="s">
        <v>9</v>
      </c>
      <c r="EOM56" s="277" t="s">
        <v>9</v>
      </c>
      <c r="EON56" s="277" t="s">
        <v>9</v>
      </c>
      <c r="EOO56" s="277" t="s">
        <v>9</v>
      </c>
      <c r="EOP56" s="277" t="s">
        <v>9</v>
      </c>
      <c r="EOQ56" s="277" t="s">
        <v>9</v>
      </c>
      <c r="EOR56" s="277" t="s">
        <v>9</v>
      </c>
      <c r="EOS56" s="277" t="s">
        <v>9</v>
      </c>
      <c r="EOT56" s="277" t="s">
        <v>9</v>
      </c>
      <c r="EOU56" s="277" t="s">
        <v>9</v>
      </c>
      <c r="EOV56" s="277" t="s">
        <v>9</v>
      </c>
      <c r="EOW56" s="277" t="s">
        <v>9</v>
      </c>
      <c r="EOX56" s="277" t="s">
        <v>9</v>
      </c>
      <c r="EOY56" s="277" t="s">
        <v>9</v>
      </c>
      <c r="EOZ56" s="277" t="s">
        <v>9</v>
      </c>
      <c r="EPA56" s="277" t="s">
        <v>9</v>
      </c>
      <c r="EPB56" s="277" t="s">
        <v>9</v>
      </c>
      <c r="EPC56" s="277" t="s">
        <v>9</v>
      </c>
      <c r="EPD56" s="277" t="s">
        <v>9</v>
      </c>
      <c r="EPE56" s="277" t="s">
        <v>9</v>
      </c>
      <c r="EPF56" s="277" t="s">
        <v>9</v>
      </c>
      <c r="EPG56" s="277" t="s">
        <v>9</v>
      </c>
      <c r="EPH56" s="277" t="s">
        <v>9</v>
      </c>
      <c r="EPI56" s="277" t="s">
        <v>9</v>
      </c>
      <c r="EPJ56" s="277" t="s">
        <v>9</v>
      </c>
      <c r="EPK56" s="277" t="s">
        <v>9</v>
      </c>
      <c r="EPL56" s="277" t="s">
        <v>9</v>
      </c>
      <c r="EPM56" s="277" t="s">
        <v>9</v>
      </c>
      <c r="EPN56" s="277" t="s">
        <v>9</v>
      </c>
      <c r="EPO56" s="277" t="s">
        <v>9</v>
      </c>
      <c r="EPP56" s="277" t="s">
        <v>9</v>
      </c>
      <c r="EPQ56" s="277" t="s">
        <v>9</v>
      </c>
      <c r="EPR56" s="277" t="s">
        <v>9</v>
      </c>
      <c r="EPS56" s="277" t="s">
        <v>9</v>
      </c>
      <c r="EPT56" s="277" t="s">
        <v>9</v>
      </c>
      <c r="EPU56" s="277" t="s">
        <v>9</v>
      </c>
      <c r="EPV56" s="277" t="s">
        <v>9</v>
      </c>
      <c r="EPW56" s="277" t="s">
        <v>9</v>
      </c>
      <c r="EPX56" s="277" t="s">
        <v>9</v>
      </c>
      <c r="EPY56" s="277" t="s">
        <v>9</v>
      </c>
      <c r="EPZ56" s="277" t="s">
        <v>9</v>
      </c>
      <c r="EQA56" s="277" t="s">
        <v>9</v>
      </c>
      <c r="EQB56" s="277" t="s">
        <v>9</v>
      </c>
      <c r="EQC56" s="277" t="s">
        <v>9</v>
      </c>
      <c r="EQD56" s="277" t="s">
        <v>9</v>
      </c>
      <c r="EQE56" s="277" t="s">
        <v>9</v>
      </c>
      <c r="EQF56" s="277" t="s">
        <v>9</v>
      </c>
      <c r="EQG56" s="277" t="s">
        <v>9</v>
      </c>
      <c r="EQH56" s="277" t="s">
        <v>9</v>
      </c>
      <c r="EQI56" s="277" t="s">
        <v>9</v>
      </c>
      <c r="EQJ56" s="277" t="s">
        <v>9</v>
      </c>
      <c r="EQK56" s="277" t="s">
        <v>9</v>
      </c>
      <c r="EQL56" s="277" t="s">
        <v>9</v>
      </c>
      <c r="EQM56" s="277" t="s">
        <v>9</v>
      </c>
      <c r="EQN56" s="277" t="s">
        <v>9</v>
      </c>
      <c r="EQO56" s="277" t="s">
        <v>9</v>
      </c>
      <c r="EQP56" s="277" t="s">
        <v>9</v>
      </c>
      <c r="EQQ56" s="277" t="s">
        <v>9</v>
      </c>
      <c r="EQR56" s="277" t="s">
        <v>9</v>
      </c>
      <c r="EQS56" s="277" t="s">
        <v>9</v>
      </c>
      <c r="EQT56" s="277" t="s">
        <v>9</v>
      </c>
      <c r="EQU56" s="277" t="s">
        <v>9</v>
      </c>
      <c r="EQV56" s="277" t="s">
        <v>9</v>
      </c>
      <c r="EQW56" s="277" t="s">
        <v>9</v>
      </c>
      <c r="EQX56" s="277" t="s">
        <v>9</v>
      </c>
      <c r="EQY56" s="277" t="s">
        <v>9</v>
      </c>
      <c r="EQZ56" s="277" t="s">
        <v>9</v>
      </c>
      <c r="ERA56" s="277" t="s">
        <v>9</v>
      </c>
      <c r="ERB56" s="277" t="s">
        <v>9</v>
      </c>
      <c r="ERC56" s="277" t="s">
        <v>9</v>
      </c>
      <c r="ERD56" s="277" t="s">
        <v>9</v>
      </c>
      <c r="ERE56" s="277" t="s">
        <v>9</v>
      </c>
      <c r="ERF56" s="277" t="s">
        <v>9</v>
      </c>
      <c r="ERG56" s="277" t="s">
        <v>9</v>
      </c>
      <c r="ERH56" s="277" t="s">
        <v>9</v>
      </c>
      <c r="ERI56" s="277" t="s">
        <v>9</v>
      </c>
      <c r="ERJ56" s="277" t="s">
        <v>9</v>
      </c>
      <c r="ERK56" s="277" t="s">
        <v>9</v>
      </c>
      <c r="ERL56" s="277" t="s">
        <v>9</v>
      </c>
      <c r="ERM56" s="277" t="s">
        <v>9</v>
      </c>
      <c r="ERN56" s="277" t="s">
        <v>9</v>
      </c>
      <c r="ERO56" s="277" t="s">
        <v>9</v>
      </c>
      <c r="ERP56" s="277" t="s">
        <v>9</v>
      </c>
      <c r="ERQ56" s="277" t="s">
        <v>9</v>
      </c>
      <c r="ERR56" s="277" t="s">
        <v>9</v>
      </c>
      <c r="ERS56" s="277" t="s">
        <v>9</v>
      </c>
      <c r="ERT56" s="277" t="s">
        <v>9</v>
      </c>
      <c r="ERU56" s="277" t="s">
        <v>9</v>
      </c>
      <c r="ERV56" s="277" t="s">
        <v>9</v>
      </c>
      <c r="ERW56" s="277" t="s">
        <v>9</v>
      </c>
      <c r="ERX56" s="277" t="s">
        <v>9</v>
      </c>
      <c r="ERY56" s="277" t="s">
        <v>9</v>
      </c>
      <c r="ERZ56" s="277" t="s">
        <v>9</v>
      </c>
      <c r="ESA56" s="277" t="s">
        <v>9</v>
      </c>
      <c r="ESB56" s="277" t="s">
        <v>9</v>
      </c>
      <c r="ESC56" s="277" t="s">
        <v>9</v>
      </c>
      <c r="ESD56" s="277" t="s">
        <v>9</v>
      </c>
      <c r="ESE56" s="277" t="s">
        <v>9</v>
      </c>
      <c r="ESF56" s="277" t="s">
        <v>9</v>
      </c>
      <c r="ESG56" s="277" t="s">
        <v>9</v>
      </c>
      <c r="ESH56" s="277" t="s">
        <v>9</v>
      </c>
      <c r="ESI56" s="277" t="s">
        <v>9</v>
      </c>
      <c r="ESJ56" s="277" t="s">
        <v>9</v>
      </c>
      <c r="ESK56" s="277" t="s">
        <v>9</v>
      </c>
      <c r="ESL56" s="277" t="s">
        <v>9</v>
      </c>
      <c r="ESM56" s="277" t="s">
        <v>9</v>
      </c>
      <c r="ESN56" s="277" t="s">
        <v>9</v>
      </c>
      <c r="ESO56" s="277" t="s">
        <v>9</v>
      </c>
      <c r="ESP56" s="277" t="s">
        <v>9</v>
      </c>
      <c r="ESQ56" s="277" t="s">
        <v>9</v>
      </c>
      <c r="ESR56" s="277" t="s">
        <v>9</v>
      </c>
      <c r="ESS56" s="277" t="s">
        <v>9</v>
      </c>
      <c r="EST56" s="277" t="s">
        <v>9</v>
      </c>
      <c r="ESU56" s="277" t="s">
        <v>9</v>
      </c>
      <c r="ESV56" s="277" t="s">
        <v>9</v>
      </c>
      <c r="ESW56" s="277" t="s">
        <v>9</v>
      </c>
      <c r="ESX56" s="277" t="s">
        <v>9</v>
      </c>
      <c r="ESY56" s="277" t="s">
        <v>9</v>
      </c>
      <c r="ESZ56" s="277" t="s">
        <v>9</v>
      </c>
      <c r="ETA56" s="277" t="s">
        <v>9</v>
      </c>
      <c r="ETB56" s="277" t="s">
        <v>9</v>
      </c>
      <c r="ETC56" s="277" t="s">
        <v>9</v>
      </c>
      <c r="ETD56" s="277" t="s">
        <v>9</v>
      </c>
      <c r="ETE56" s="277" t="s">
        <v>9</v>
      </c>
      <c r="ETF56" s="277" t="s">
        <v>9</v>
      </c>
      <c r="ETG56" s="277" t="s">
        <v>9</v>
      </c>
      <c r="ETH56" s="277" t="s">
        <v>9</v>
      </c>
      <c r="ETI56" s="277" t="s">
        <v>9</v>
      </c>
      <c r="ETJ56" s="277" t="s">
        <v>9</v>
      </c>
      <c r="ETK56" s="277" t="s">
        <v>9</v>
      </c>
      <c r="ETL56" s="277" t="s">
        <v>9</v>
      </c>
      <c r="ETM56" s="277" t="s">
        <v>9</v>
      </c>
      <c r="ETN56" s="277" t="s">
        <v>9</v>
      </c>
      <c r="ETO56" s="277" t="s">
        <v>9</v>
      </c>
      <c r="ETP56" s="277" t="s">
        <v>9</v>
      </c>
      <c r="ETQ56" s="277" t="s">
        <v>9</v>
      </c>
      <c r="ETR56" s="277" t="s">
        <v>9</v>
      </c>
      <c r="ETS56" s="277" t="s">
        <v>9</v>
      </c>
      <c r="ETT56" s="277" t="s">
        <v>9</v>
      </c>
      <c r="ETU56" s="277" t="s">
        <v>9</v>
      </c>
      <c r="ETV56" s="277" t="s">
        <v>9</v>
      </c>
      <c r="ETW56" s="277" t="s">
        <v>9</v>
      </c>
      <c r="ETX56" s="277" t="s">
        <v>9</v>
      </c>
      <c r="ETY56" s="277" t="s">
        <v>9</v>
      </c>
      <c r="ETZ56" s="277" t="s">
        <v>9</v>
      </c>
      <c r="EUA56" s="277" t="s">
        <v>9</v>
      </c>
      <c r="EUB56" s="277" t="s">
        <v>9</v>
      </c>
      <c r="EUC56" s="277" t="s">
        <v>9</v>
      </c>
      <c r="EUD56" s="277" t="s">
        <v>9</v>
      </c>
      <c r="EUE56" s="277" t="s">
        <v>9</v>
      </c>
      <c r="EUF56" s="277" t="s">
        <v>9</v>
      </c>
      <c r="EUG56" s="277" t="s">
        <v>9</v>
      </c>
      <c r="EUH56" s="277" t="s">
        <v>9</v>
      </c>
      <c r="EUI56" s="277" t="s">
        <v>9</v>
      </c>
      <c r="EUJ56" s="277" t="s">
        <v>9</v>
      </c>
      <c r="EUK56" s="277" t="s">
        <v>9</v>
      </c>
      <c r="EUL56" s="277" t="s">
        <v>9</v>
      </c>
      <c r="EUM56" s="277" t="s">
        <v>9</v>
      </c>
      <c r="EUN56" s="277" t="s">
        <v>9</v>
      </c>
      <c r="EUO56" s="277" t="s">
        <v>9</v>
      </c>
      <c r="EUP56" s="277" t="s">
        <v>9</v>
      </c>
      <c r="EUQ56" s="277" t="s">
        <v>9</v>
      </c>
      <c r="EUR56" s="277" t="s">
        <v>9</v>
      </c>
      <c r="EUS56" s="277" t="s">
        <v>9</v>
      </c>
      <c r="EUT56" s="277" t="s">
        <v>9</v>
      </c>
      <c r="EUU56" s="277" t="s">
        <v>9</v>
      </c>
      <c r="EUV56" s="277" t="s">
        <v>9</v>
      </c>
      <c r="EUW56" s="277" t="s">
        <v>9</v>
      </c>
      <c r="EUX56" s="277" t="s">
        <v>9</v>
      </c>
      <c r="EUY56" s="277" t="s">
        <v>9</v>
      </c>
      <c r="EUZ56" s="277" t="s">
        <v>9</v>
      </c>
      <c r="EVA56" s="277" t="s">
        <v>9</v>
      </c>
      <c r="EVB56" s="277" t="s">
        <v>9</v>
      </c>
      <c r="EVC56" s="277" t="s">
        <v>9</v>
      </c>
      <c r="EVD56" s="277" t="s">
        <v>9</v>
      </c>
      <c r="EVE56" s="277" t="s">
        <v>9</v>
      </c>
      <c r="EVF56" s="277" t="s">
        <v>9</v>
      </c>
      <c r="EVG56" s="277" t="s">
        <v>9</v>
      </c>
      <c r="EVH56" s="277" t="s">
        <v>9</v>
      </c>
      <c r="EVI56" s="277" t="s">
        <v>9</v>
      </c>
      <c r="EVJ56" s="277" t="s">
        <v>9</v>
      </c>
      <c r="EVK56" s="277" t="s">
        <v>9</v>
      </c>
      <c r="EVL56" s="277" t="s">
        <v>9</v>
      </c>
      <c r="EVM56" s="277" t="s">
        <v>9</v>
      </c>
      <c r="EVN56" s="277" t="s">
        <v>9</v>
      </c>
      <c r="EVO56" s="277" t="s">
        <v>9</v>
      </c>
      <c r="EVP56" s="277" t="s">
        <v>9</v>
      </c>
      <c r="EVQ56" s="277" t="s">
        <v>9</v>
      </c>
      <c r="EVR56" s="277" t="s">
        <v>9</v>
      </c>
      <c r="EVS56" s="277" t="s">
        <v>9</v>
      </c>
      <c r="EVT56" s="277" t="s">
        <v>9</v>
      </c>
      <c r="EVU56" s="277" t="s">
        <v>9</v>
      </c>
      <c r="EVV56" s="277" t="s">
        <v>9</v>
      </c>
      <c r="EVW56" s="277" t="s">
        <v>9</v>
      </c>
      <c r="EVX56" s="277" t="s">
        <v>9</v>
      </c>
      <c r="EVY56" s="277" t="s">
        <v>9</v>
      </c>
      <c r="EVZ56" s="277" t="s">
        <v>9</v>
      </c>
      <c r="EWA56" s="277" t="s">
        <v>9</v>
      </c>
      <c r="EWB56" s="277" t="s">
        <v>9</v>
      </c>
      <c r="EWC56" s="277" t="s">
        <v>9</v>
      </c>
      <c r="EWD56" s="277" t="s">
        <v>9</v>
      </c>
      <c r="EWE56" s="277" t="s">
        <v>9</v>
      </c>
      <c r="EWF56" s="277" t="s">
        <v>9</v>
      </c>
      <c r="EWG56" s="277" t="s">
        <v>9</v>
      </c>
      <c r="EWH56" s="277" t="s">
        <v>9</v>
      </c>
      <c r="EWI56" s="277" t="s">
        <v>9</v>
      </c>
      <c r="EWJ56" s="277" t="s">
        <v>9</v>
      </c>
      <c r="EWK56" s="277" t="s">
        <v>9</v>
      </c>
      <c r="EWL56" s="277" t="s">
        <v>9</v>
      </c>
      <c r="EWM56" s="277" t="s">
        <v>9</v>
      </c>
      <c r="EWN56" s="277" t="s">
        <v>9</v>
      </c>
      <c r="EWO56" s="277" t="s">
        <v>9</v>
      </c>
      <c r="EWP56" s="277" t="s">
        <v>9</v>
      </c>
      <c r="EWQ56" s="277" t="s">
        <v>9</v>
      </c>
      <c r="EWR56" s="277" t="s">
        <v>9</v>
      </c>
      <c r="EWS56" s="277" t="s">
        <v>9</v>
      </c>
      <c r="EWT56" s="277" t="s">
        <v>9</v>
      </c>
      <c r="EWU56" s="277" t="s">
        <v>9</v>
      </c>
      <c r="EWV56" s="277" t="s">
        <v>9</v>
      </c>
      <c r="EWW56" s="277" t="s">
        <v>9</v>
      </c>
      <c r="EWX56" s="277" t="s">
        <v>9</v>
      </c>
      <c r="EWY56" s="277" t="s">
        <v>9</v>
      </c>
      <c r="EWZ56" s="277" t="s">
        <v>9</v>
      </c>
      <c r="EXA56" s="277" t="s">
        <v>9</v>
      </c>
      <c r="EXB56" s="277" t="s">
        <v>9</v>
      </c>
      <c r="EXC56" s="277" t="s">
        <v>9</v>
      </c>
      <c r="EXD56" s="277" t="s">
        <v>9</v>
      </c>
      <c r="EXE56" s="277" t="s">
        <v>9</v>
      </c>
      <c r="EXF56" s="277" t="s">
        <v>9</v>
      </c>
      <c r="EXG56" s="277" t="s">
        <v>9</v>
      </c>
      <c r="EXH56" s="277" t="s">
        <v>9</v>
      </c>
      <c r="EXI56" s="277" t="s">
        <v>9</v>
      </c>
      <c r="EXJ56" s="277" t="s">
        <v>9</v>
      </c>
      <c r="EXK56" s="277" t="s">
        <v>9</v>
      </c>
      <c r="EXL56" s="277" t="s">
        <v>9</v>
      </c>
      <c r="EXM56" s="277" t="s">
        <v>9</v>
      </c>
      <c r="EXN56" s="277" t="s">
        <v>9</v>
      </c>
      <c r="EXO56" s="277" t="s">
        <v>9</v>
      </c>
      <c r="EXP56" s="277" t="s">
        <v>9</v>
      </c>
      <c r="EXQ56" s="277" t="s">
        <v>9</v>
      </c>
      <c r="EXR56" s="277" t="s">
        <v>9</v>
      </c>
      <c r="EXS56" s="277" t="s">
        <v>9</v>
      </c>
      <c r="EXT56" s="277" t="s">
        <v>9</v>
      </c>
      <c r="EXU56" s="277" t="s">
        <v>9</v>
      </c>
      <c r="EXV56" s="277" t="s">
        <v>9</v>
      </c>
      <c r="EXW56" s="277" t="s">
        <v>9</v>
      </c>
      <c r="EXX56" s="277" t="s">
        <v>9</v>
      </c>
      <c r="EXY56" s="277" t="s">
        <v>9</v>
      </c>
      <c r="EXZ56" s="277" t="s">
        <v>9</v>
      </c>
      <c r="EYA56" s="277" t="s">
        <v>9</v>
      </c>
      <c r="EYB56" s="277" t="s">
        <v>9</v>
      </c>
      <c r="EYC56" s="277" t="s">
        <v>9</v>
      </c>
      <c r="EYD56" s="277" t="s">
        <v>9</v>
      </c>
      <c r="EYE56" s="277" t="s">
        <v>9</v>
      </c>
      <c r="EYF56" s="277" t="s">
        <v>9</v>
      </c>
      <c r="EYG56" s="277" t="s">
        <v>9</v>
      </c>
      <c r="EYH56" s="277" t="s">
        <v>9</v>
      </c>
      <c r="EYI56" s="277" t="s">
        <v>9</v>
      </c>
      <c r="EYJ56" s="277" t="s">
        <v>9</v>
      </c>
      <c r="EYK56" s="277" t="s">
        <v>9</v>
      </c>
      <c r="EYL56" s="277" t="s">
        <v>9</v>
      </c>
      <c r="EYM56" s="277" t="s">
        <v>9</v>
      </c>
      <c r="EYN56" s="277" t="s">
        <v>9</v>
      </c>
      <c r="EYO56" s="277" t="s">
        <v>9</v>
      </c>
      <c r="EYP56" s="277" t="s">
        <v>9</v>
      </c>
      <c r="EYQ56" s="277" t="s">
        <v>9</v>
      </c>
      <c r="EYR56" s="277" t="s">
        <v>9</v>
      </c>
      <c r="EYS56" s="277" t="s">
        <v>9</v>
      </c>
      <c r="EYT56" s="277" t="s">
        <v>9</v>
      </c>
      <c r="EYU56" s="277" t="s">
        <v>9</v>
      </c>
      <c r="EYV56" s="277" t="s">
        <v>9</v>
      </c>
      <c r="EYW56" s="277" t="s">
        <v>9</v>
      </c>
      <c r="EYX56" s="277" t="s">
        <v>9</v>
      </c>
      <c r="EYY56" s="277" t="s">
        <v>9</v>
      </c>
      <c r="EYZ56" s="277" t="s">
        <v>9</v>
      </c>
      <c r="EZA56" s="277" t="s">
        <v>9</v>
      </c>
      <c r="EZB56" s="277" t="s">
        <v>9</v>
      </c>
      <c r="EZC56" s="277" t="s">
        <v>9</v>
      </c>
      <c r="EZD56" s="277" t="s">
        <v>9</v>
      </c>
      <c r="EZE56" s="277" t="s">
        <v>9</v>
      </c>
      <c r="EZF56" s="277" t="s">
        <v>9</v>
      </c>
      <c r="EZG56" s="277" t="s">
        <v>9</v>
      </c>
      <c r="EZH56" s="277" t="s">
        <v>9</v>
      </c>
      <c r="EZI56" s="277" t="s">
        <v>9</v>
      </c>
      <c r="EZJ56" s="277" t="s">
        <v>9</v>
      </c>
      <c r="EZK56" s="277" t="s">
        <v>9</v>
      </c>
      <c r="EZL56" s="277" t="s">
        <v>9</v>
      </c>
      <c r="EZM56" s="277" t="s">
        <v>9</v>
      </c>
      <c r="EZN56" s="277" t="s">
        <v>9</v>
      </c>
      <c r="EZO56" s="277" t="s">
        <v>9</v>
      </c>
      <c r="EZP56" s="277" t="s">
        <v>9</v>
      </c>
      <c r="EZQ56" s="277" t="s">
        <v>9</v>
      </c>
      <c r="EZR56" s="277" t="s">
        <v>9</v>
      </c>
      <c r="EZS56" s="277" t="s">
        <v>9</v>
      </c>
      <c r="EZT56" s="277" t="s">
        <v>9</v>
      </c>
      <c r="EZU56" s="277" t="s">
        <v>9</v>
      </c>
      <c r="EZV56" s="277" t="s">
        <v>9</v>
      </c>
      <c r="EZW56" s="277" t="s">
        <v>9</v>
      </c>
      <c r="EZX56" s="277" t="s">
        <v>9</v>
      </c>
      <c r="EZY56" s="277" t="s">
        <v>9</v>
      </c>
      <c r="EZZ56" s="277" t="s">
        <v>9</v>
      </c>
      <c r="FAA56" s="277" t="s">
        <v>9</v>
      </c>
      <c r="FAB56" s="277" t="s">
        <v>9</v>
      </c>
      <c r="FAC56" s="277" t="s">
        <v>9</v>
      </c>
      <c r="FAD56" s="277" t="s">
        <v>9</v>
      </c>
      <c r="FAE56" s="277" t="s">
        <v>9</v>
      </c>
      <c r="FAF56" s="277" t="s">
        <v>9</v>
      </c>
      <c r="FAG56" s="277" t="s">
        <v>9</v>
      </c>
      <c r="FAH56" s="277" t="s">
        <v>9</v>
      </c>
      <c r="FAI56" s="277" t="s">
        <v>9</v>
      </c>
      <c r="FAJ56" s="277" t="s">
        <v>9</v>
      </c>
      <c r="FAK56" s="277" t="s">
        <v>9</v>
      </c>
      <c r="FAL56" s="277" t="s">
        <v>9</v>
      </c>
      <c r="FAM56" s="277" t="s">
        <v>9</v>
      </c>
      <c r="FAN56" s="277" t="s">
        <v>9</v>
      </c>
      <c r="FAO56" s="277" t="s">
        <v>9</v>
      </c>
      <c r="FAP56" s="277" t="s">
        <v>9</v>
      </c>
      <c r="FAQ56" s="277" t="s">
        <v>9</v>
      </c>
      <c r="FAR56" s="277" t="s">
        <v>9</v>
      </c>
      <c r="FAS56" s="277" t="s">
        <v>9</v>
      </c>
      <c r="FAT56" s="277" t="s">
        <v>9</v>
      </c>
      <c r="FAU56" s="277" t="s">
        <v>9</v>
      </c>
      <c r="FAV56" s="277" t="s">
        <v>9</v>
      </c>
      <c r="FAW56" s="277" t="s">
        <v>9</v>
      </c>
      <c r="FAX56" s="277" t="s">
        <v>9</v>
      </c>
      <c r="FAY56" s="277" t="s">
        <v>9</v>
      </c>
      <c r="FAZ56" s="277" t="s">
        <v>9</v>
      </c>
      <c r="FBA56" s="277" t="s">
        <v>9</v>
      </c>
      <c r="FBB56" s="277" t="s">
        <v>9</v>
      </c>
      <c r="FBC56" s="277" t="s">
        <v>9</v>
      </c>
      <c r="FBD56" s="277" t="s">
        <v>9</v>
      </c>
      <c r="FBE56" s="277" t="s">
        <v>9</v>
      </c>
      <c r="FBF56" s="277" t="s">
        <v>9</v>
      </c>
      <c r="FBG56" s="277" t="s">
        <v>9</v>
      </c>
      <c r="FBH56" s="277" t="s">
        <v>9</v>
      </c>
      <c r="FBI56" s="277" t="s">
        <v>9</v>
      </c>
      <c r="FBJ56" s="277" t="s">
        <v>9</v>
      </c>
      <c r="FBK56" s="277" t="s">
        <v>9</v>
      </c>
      <c r="FBL56" s="277" t="s">
        <v>9</v>
      </c>
      <c r="FBM56" s="277" t="s">
        <v>9</v>
      </c>
      <c r="FBN56" s="277" t="s">
        <v>9</v>
      </c>
      <c r="FBO56" s="277" t="s">
        <v>9</v>
      </c>
      <c r="FBP56" s="277" t="s">
        <v>9</v>
      </c>
      <c r="FBQ56" s="277" t="s">
        <v>9</v>
      </c>
      <c r="FBR56" s="277" t="s">
        <v>9</v>
      </c>
      <c r="FBS56" s="277" t="s">
        <v>9</v>
      </c>
      <c r="FBT56" s="277" t="s">
        <v>9</v>
      </c>
      <c r="FBU56" s="277" t="s">
        <v>9</v>
      </c>
      <c r="FBV56" s="277" t="s">
        <v>9</v>
      </c>
      <c r="FBW56" s="277" t="s">
        <v>9</v>
      </c>
      <c r="FBX56" s="277" t="s">
        <v>9</v>
      </c>
      <c r="FBY56" s="277" t="s">
        <v>9</v>
      </c>
      <c r="FBZ56" s="277" t="s">
        <v>9</v>
      </c>
      <c r="FCA56" s="277" t="s">
        <v>9</v>
      </c>
      <c r="FCB56" s="277" t="s">
        <v>9</v>
      </c>
      <c r="FCC56" s="277" t="s">
        <v>9</v>
      </c>
      <c r="FCD56" s="277" t="s">
        <v>9</v>
      </c>
      <c r="FCE56" s="277" t="s">
        <v>9</v>
      </c>
      <c r="FCF56" s="277" t="s">
        <v>9</v>
      </c>
      <c r="FCG56" s="277" t="s">
        <v>9</v>
      </c>
      <c r="FCH56" s="277" t="s">
        <v>9</v>
      </c>
      <c r="FCI56" s="277" t="s">
        <v>9</v>
      </c>
      <c r="FCJ56" s="277" t="s">
        <v>9</v>
      </c>
      <c r="FCK56" s="277" t="s">
        <v>9</v>
      </c>
      <c r="FCL56" s="277" t="s">
        <v>9</v>
      </c>
      <c r="FCM56" s="277" t="s">
        <v>9</v>
      </c>
      <c r="FCN56" s="277" t="s">
        <v>9</v>
      </c>
      <c r="FCO56" s="277" t="s">
        <v>9</v>
      </c>
      <c r="FCP56" s="277" t="s">
        <v>9</v>
      </c>
      <c r="FCQ56" s="277" t="s">
        <v>9</v>
      </c>
      <c r="FCR56" s="277" t="s">
        <v>9</v>
      </c>
      <c r="FCS56" s="277" t="s">
        <v>9</v>
      </c>
      <c r="FCT56" s="277" t="s">
        <v>9</v>
      </c>
      <c r="FCU56" s="277" t="s">
        <v>9</v>
      </c>
      <c r="FCV56" s="277" t="s">
        <v>9</v>
      </c>
      <c r="FCW56" s="277" t="s">
        <v>9</v>
      </c>
      <c r="FCX56" s="277" t="s">
        <v>9</v>
      </c>
      <c r="FCY56" s="277" t="s">
        <v>9</v>
      </c>
      <c r="FCZ56" s="277" t="s">
        <v>9</v>
      </c>
      <c r="FDA56" s="277" t="s">
        <v>9</v>
      </c>
      <c r="FDB56" s="277" t="s">
        <v>9</v>
      </c>
      <c r="FDC56" s="277" t="s">
        <v>9</v>
      </c>
      <c r="FDD56" s="277" t="s">
        <v>9</v>
      </c>
      <c r="FDE56" s="277" t="s">
        <v>9</v>
      </c>
      <c r="FDF56" s="277" t="s">
        <v>9</v>
      </c>
      <c r="FDG56" s="277" t="s">
        <v>9</v>
      </c>
      <c r="FDH56" s="277" t="s">
        <v>9</v>
      </c>
      <c r="FDI56" s="277" t="s">
        <v>9</v>
      </c>
      <c r="FDJ56" s="277" t="s">
        <v>9</v>
      </c>
      <c r="FDK56" s="277" t="s">
        <v>9</v>
      </c>
      <c r="FDL56" s="277" t="s">
        <v>9</v>
      </c>
      <c r="FDM56" s="277" t="s">
        <v>9</v>
      </c>
      <c r="FDN56" s="277" t="s">
        <v>9</v>
      </c>
      <c r="FDO56" s="277" t="s">
        <v>9</v>
      </c>
      <c r="FDP56" s="277" t="s">
        <v>9</v>
      </c>
      <c r="FDQ56" s="277" t="s">
        <v>9</v>
      </c>
      <c r="FDR56" s="277" t="s">
        <v>9</v>
      </c>
      <c r="FDS56" s="277" t="s">
        <v>9</v>
      </c>
      <c r="FDT56" s="277" t="s">
        <v>9</v>
      </c>
      <c r="FDU56" s="277" t="s">
        <v>9</v>
      </c>
      <c r="FDV56" s="277" t="s">
        <v>9</v>
      </c>
      <c r="FDW56" s="277" t="s">
        <v>9</v>
      </c>
      <c r="FDX56" s="277" t="s">
        <v>9</v>
      </c>
      <c r="FDY56" s="277" t="s">
        <v>9</v>
      </c>
      <c r="FDZ56" s="277" t="s">
        <v>9</v>
      </c>
      <c r="FEA56" s="277" t="s">
        <v>9</v>
      </c>
      <c r="FEB56" s="277" t="s">
        <v>9</v>
      </c>
      <c r="FEC56" s="277" t="s">
        <v>9</v>
      </c>
      <c r="FED56" s="277" t="s">
        <v>9</v>
      </c>
      <c r="FEE56" s="277" t="s">
        <v>9</v>
      </c>
      <c r="FEF56" s="277" t="s">
        <v>9</v>
      </c>
      <c r="FEG56" s="277" t="s">
        <v>9</v>
      </c>
      <c r="FEH56" s="277" t="s">
        <v>9</v>
      </c>
      <c r="FEI56" s="277" t="s">
        <v>9</v>
      </c>
      <c r="FEJ56" s="277" t="s">
        <v>9</v>
      </c>
      <c r="FEK56" s="277" t="s">
        <v>9</v>
      </c>
      <c r="FEL56" s="277" t="s">
        <v>9</v>
      </c>
      <c r="FEM56" s="277" t="s">
        <v>9</v>
      </c>
      <c r="FEN56" s="277" t="s">
        <v>9</v>
      </c>
      <c r="FEO56" s="277" t="s">
        <v>9</v>
      </c>
      <c r="FEP56" s="277" t="s">
        <v>9</v>
      </c>
      <c r="FEQ56" s="277" t="s">
        <v>9</v>
      </c>
      <c r="FER56" s="277" t="s">
        <v>9</v>
      </c>
      <c r="FES56" s="277" t="s">
        <v>9</v>
      </c>
      <c r="FET56" s="277" t="s">
        <v>9</v>
      </c>
      <c r="FEU56" s="277" t="s">
        <v>9</v>
      </c>
      <c r="FEV56" s="277" t="s">
        <v>9</v>
      </c>
      <c r="FEW56" s="277" t="s">
        <v>9</v>
      </c>
      <c r="FEX56" s="277" t="s">
        <v>9</v>
      </c>
      <c r="FEY56" s="277" t="s">
        <v>9</v>
      </c>
      <c r="FEZ56" s="277" t="s">
        <v>9</v>
      </c>
      <c r="FFA56" s="277" t="s">
        <v>9</v>
      </c>
      <c r="FFB56" s="277" t="s">
        <v>9</v>
      </c>
      <c r="FFC56" s="277" t="s">
        <v>9</v>
      </c>
      <c r="FFD56" s="277" t="s">
        <v>9</v>
      </c>
      <c r="FFE56" s="277" t="s">
        <v>9</v>
      </c>
      <c r="FFF56" s="277" t="s">
        <v>9</v>
      </c>
      <c r="FFG56" s="277" t="s">
        <v>9</v>
      </c>
      <c r="FFH56" s="277" t="s">
        <v>9</v>
      </c>
      <c r="FFI56" s="277" t="s">
        <v>9</v>
      </c>
      <c r="FFJ56" s="277" t="s">
        <v>9</v>
      </c>
      <c r="FFK56" s="277" t="s">
        <v>9</v>
      </c>
      <c r="FFL56" s="277" t="s">
        <v>9</v>
      </c>
      <c r="FFM56" s="277" t="s">
        <v>9</v>
      </c>
      <c r="FFN56" s="277" t="s">
        <v>9</v>
      </c>
      <c r="FFO56" s="277" t="s">
        <v>9</v>
      </c>
      <c r="FFP56" s="277" t="s">
        <v>9</v>
      </c>
      <c r="FFQ56" s="277" t="s">
        <v>9</v>
      </c>
      <c r="FFR56" s="277" t="s">
        <v>9</v>
      </c>
      <c r="FFS56" s="277" t="s">
        <v>9</v>
      </c>
      <c r="FFT56" s="277" t="s">
        <v>9</v>
      </c>
      <c r="FFU56" s="277" t="s">
        <v>9</v>
      </c>
      <c r="FFV56" s="277" t="s">
        <v>9</v>
      </c>
      <c r="FFW56" s="277" t="s">
        <v>9</v>
      </c>
      <c r="FFX56" s="277" t="s">
        <v>9</v>
      </c>
      <c r="FFY56" s="277" t="s">
        <v>9</v>
      </c>
      <c r="FFZ56" s="277" t="s">
        <v>9</v>
      </c>
      <c r="FGA56" s="277" t="s">
        <v>9</v>
      </c>
      <c r="FGB56" s="277" t="s">
        <v>9</v>
      </c>
      <c r="FGC56" s="277" t="s">
        <v>9</v>
      </c>
      <c r="FGD56" s="277" t="s">
        <v>9</v>
      </c>
      <c r="FGE56" s="277" t="s">
        <v>9</v>
      </c>
      <c r="FGF56" s="277" t="s">
        <v>9</v>
      </c>
      <c r="FGG56" s="277" t="s">
        <v>9</v>
      </c>
      <c r="FGH56" s="277" t="s">
        <v>9</v>
      </c>
      <c r="FGI56" s="277" t="s">
        <v>9</v>
      </c>
      <c r="FGJ56" s="277" t="s">
        <v>9</v>
      </c>
      <c r="FGK56" s="277" t="s">
        <v>9</v>
      </c>
      <c r="FGL56" s="277" t="s">
        <v>9</v>
      </c>
      <c r="FGM56" s="277" t="s">
        <v>9</v>
      </c>
      <c r="FGN56" s="277" t="s">
        <v>9</v>
      </c>
      <c r="FGO56" s="277" t="s">
        <v>9</v>
      </c>
      <c r="FGP56" s="277" t="s">
        <v>9</v>
      </c>
      <c r="FGQ56" s="277" t="s">
        <v>9</v>
      </c>
      <c r="FGR56" s="277" t="s">
        <v>9</v>
      </c>
      <c r="FGS56" s="277" t="s">
        <v>9</v>
      </c>
      <c r="FGT56" s="277" t="s">
        <v>9</v>
      </c>
      <c r="FGU56" s="277" t="s">
        <v>9</v>
      </c>
      <c r="FGV56" s="277" t="s">
        <v>9</v>
      </c>
      <c r="FGW56" s="277" t="s">
        <v>9</v>
      </c>
      <c r="FGX56" s="277" t="s">
        <v>9</v>
      </c>
      <c r="FGY56" s="277" t="s">
        <v>9</v>
      </c>
      <c r="FGZ56" s="277" t="s">
        <v>9</v>
      </c>
      <c r="FHA56" s="277" t="s">
        <v>9</v>
      </c>
      <c r="FHB56" s="277" t="s">
        <v>9</v>
      </c>
      <c r="FHC56" s="277" t="s">
        <v>9</v>
      </c>
      <c r="FHD56" s="277" t="s">
        <v>9</v>
      </c>
      <c r="FHE56" s="277" t="s">
        <v>9</v>
      </c>
      <c r="FHF56" s="277" t="s">
        <v>9</v>
      </c>
      <c r="FHG56" s="277" t="s">
        <v>9</v>
      </c>
      <c r="FHH56" s="277" t="s">
        <v>9</v>
      </c>
      <c r="FHI56" s="277" t="s">
        <v>9</v>
      </c>
      <c r="FHJ56" s="277" t="s">
        <v>9</v>
      </c>
      <c r="FHK56" s="277" t="s">
        <v>9</v>
      </c>
      <c r="FHL56" s="277" t="s">
        <v>9</v>
      </c>
      <c r="FHM56" s="277" t="s">
        <v>9</v>
      </c>
      <c r="FHN56" s="277" t="s">
        <v>9</v>
      </c>
      <c r="FHO56" s="277" t="s">
        <v>9</v>
      </c>
      <c r="FHP56" s="277" t="s">
        <v>9</v>
      </c>
      <c r="FHQ56" s="277" t="s">
        <v>9</v>
      </c>
      <c r="FHR56" s="277" t="s">
        <v>9</v>
      </c>
      <c r="FHS56" s="277" t="s">
        <v>9</v>
      </c>
      <c r="FHT56" s="277" t="s">
        <v>9</v>
      </c>
      <c r="FHU56" s="277" t="s">
        <v>9</v>
      </c>
      <c r="FHV56" s="277" t="s">
        <v>9</v>
      </c>
      <c r="FHW56" s="277" t="s">
        <v>9</v>
      </c>
      <c r="FHX56" s="277" t="s">
        <v>9</v>
      </c>
      <c r="FHY56" s="277" t="s">
        <v>9</v>
      </c>
      <c r="FHZ56" s="277" t="s">
        <v>9</v>
      </c>
      <c r="FIA56" s="277" t="s">
        <v>9</v>
      </c>
      <c r="FIB56" s="277" t="s">
        <v>9</v>
      </c>
      <c r="FIC56" s="277" t="s">
        <v>9</v>
      </c>
      <c r="FID56" s="277" t="s">
        <v>9</v>
      </c>
      <c r="FIE56" s="277" t="s">
        <v>9</v>
      </c>
      <c r="FIF56" s="277" t="s">
        <v>9</v>
      </c>
      <c r="FIG56" s="277" t="s">
        <v>9</v>
      </c>
      <c r="FIH56" s="277" t="s">
        <v>9</v>
      </c>
      <c r="FII56" s="277" t="s">
        <v>9</v>
      </c>
      <c r="FIJ56" s="277" t="s">
        <v>9</v>
      </c>
      <c r="FIK56" s="277" t="s">
        <v>9</v>
      </c>
      <c r="FIL56" s="277" t="s">
        <v>9</v>
      </c>
      <c r="FIM56" s="277" t="s">
        <v>9</v>
      </c>
      <c r="FIN56" s="277" t="s">
        <v>9</v>
      </c>
      <c r="FIO56" s="277" t="s">
        <v>9</v>
      </c>
      <c r="FIP56" s="277" t="s">
        <v>9</v>
      </c>
      <c r="FIQ56" s="277" t="s">
        <v>9</v>
      </c>
      <c r="FIR56" s="277" t="s">
        <v>9</v>
      </c>
      <c r="FIS56" s="277" t="s">
        <v>9</v>
      </c>
      <c r="FIT56" s="277" t="s">
        <v>9</v>
      </c>
      <c r="FIU56" s="277" t="s">
        <v>9</v>
      </c>
      <c r="FIV56" s="277" t="s">
        <v>9</v>
      </c>
      <c r="FIW56" s="277" t="s">
        <v>9</v>
      </c>
      <c r="FIX56" s="277" t="s">
        <v>9</v>
      </c>
      <c r="FIY56" s="277" t="s">
        <v>9</v>
      </c>
      <c r="FIZ56" s="277" t="s">
        <v>9</v>
      </c>
      <c r="FJA56" s="277" t="s">
        <v>9</v>
      </c>
      <c r="FJB56" s="277" t="s">
        <v>9</v>
      </c>
      <c r="FJC56" s="277" t="s">
        <v>9</v>
      </c>
      <c r="FJD56" s="277" t="s">
        <v>9</v>
      </c>
      <c r="FJE56" s="277" t="s">
        <v>9</v>
      </c>
      <c r="FJF56" s="277" t="s">
        <v>9</v>
      </c>
      <c r="FJG56" s="277" t="s">
        <v>9</v>
      </c>
      <c r="FJH56" s="277" t="s">
        <v>9</v>
      </c>
      <c r="FJI56" s="277" t="s">
        <v>9</v>
      </c>
      <c r="FJJ56" s="277" t="s">
        <v>9</v>
      </c>
      <c r="FJK56" s="277" t="s">
        <v>9</v>
      </c>
      <c r="FJL56" s="277" t="s">
        <v>9</v>
      </c>
      <c r="FJM56" s="277" t="s">
        <v>9</v>
      </c>
      <c r="FJN56" s="277" t="s">
        <v>9</v>
      </c>
      <c r="FJO56" s="277" t="s">
        <v>9</v>
      </c>
      <c r="FJP56" s="277" t="s">
        <v>9</v>
      </c>
      <c r="FJQ56" s="277" t="s">
        <v>9</v>
      </c>
      <c r="FJR56" s="277" t="s">
        <v>9</v>
      </c>
      <c r="FJS56" s="277" t="s">
        <v>9</v>
      </c>
      <c r="FJT56" s="277" t="s">
        <v>9</v>
      </c>
      <c r="FJU56" s="277" t="s">
        <v>9</v>
      </c>
      <c r="FJV56" s="277" t="s">
        <v>9</v>
      </c>
      <c r="FJW56" s="277" t="s">
        <v>9</v>
      </c>
      <c r="FJX56" s="277" t="s">
        <v>9</v>
      </c>
      <c r="FJY56" s="277" t="s">
        <v>9</v>
      </c>
      <c r="FJZ56" s="277" t="s">
        <v>9</v>
      </c>
      <c r="FKA56" s="277" t="s">
        <v>9</v>
      </c>
      <c r="FKB56" s="277" t="s">
        <v>9</v>
      </c>
      <c r="FKC56" s="277" t="s">
        <v>9</v>
      </c>
      <c r="FKD56" s="277" t="s">
        <v>9</v>
      </c>
      <c r="FKE56" s="277" t="s">
        <v>9</v>
      </c>
      <c r="FKF56" s="277" t="s">
        <v>9</v>
      </c>
      <c r="FKG56" s="277" t="s">
        <v>9</v>
      </c>
      <c r="FKH56" s="277" t="s">
        <v>9</v>
      </c>
      <c r="FKI56" s="277" t="s">
        <v>9</v>
      </c>
      <c r="FKJ56" s="277" t="s">
        <v>9</v>
      </c>
      <c r="FKK56" s="277" t="s">
        <v>9</v>
      </c>
      <c r="FKL56" s="277" t="s">
        <v>9</v>
      </c>
      <c r="FKM56" s="277" t="s">
        <v>9</v>
      </c>
      <c r="FKN56" s="277" t="s">
        <v>9</v>
      </c>
      <c r="FKO56" s="277" t="s">
        <v>9</v>
      </c>
      <c r="FKP56" s="277" t="s">
        <v>9</v>
      </c>
      <c r="FKQ56" s="277" t="s">
        <v>9</v>
      </c>
      <c r="FKR56" s="277" t="s">
        <v>9</v>
      </c>
      <c r="FKS56" s="277" t="s">
        <v>9</v>
      </c>
      <c r="FKT56" s="277" t="s">
        <v>9</v>
      </c>
      <c r="FKU56" s="277" t="s">
        <v>9</v>
      </c>
      <c r="FKV56" s="277" t="s">
        <v>9</v>
      </c>
      <c r="FKW56" s="277" t="s">
        <v>9</v>
      </c>
      <c r="FKX56" s="277" t="s">
        <v>9</v>
      </c>
      <c r="FKY56" s="277" t="s">
        <v>9</v>
      </c>
      <c r="FKZ56" s="277" t="s">
        <v>9</v>
      </c>
      <c r="FLA56" s="277" t="s">
        <v>9</v>
      </c>
      <c r="FLB56" s="277" t="s">
        <v>9</v>
      </c>
      <c r="FLC56" s="277" t="s">
        <v>9</v>
      </c>
      <c r="FLD56" s="277" t="s">
        <v>9</v>
      </c>
      <c r="FLE56" s="277" t="s">
        <v>9</v>
      </c>
      <c r="FLF56" s="277" t="s">
        <v>9</v>
      </c>
      <c r="FLG56" s="277" t="s">
        <v>9</v>
      </c>
      <c r="FLH56" s="277" t="s">
        <v>9</v>
      </c>
      <c r="FLI56" s="277" t="s">
        <v>9</v>
      </c>
      <c r="FLJ56" s="277" t="s">
        <v>9</v>
      </c>
      <c r="FLK56" s="277" t="s">
        <v>9</v>
      </c>
      <c r="FLL56" s="277" t="s">
        <v>9</v>
      </c>
      <c r="FLM56" s="277" t="s">
        <v>9</v>
      </c>
      <c r="FLN56" s="277" t="s">
        <v>9</v>
      </c>
      <c r="FLO56" s="277" t="s">
        <v>9</v>
      </c>
      <c r="FLP56" s="277" t="s">
        <v>9</v>
      </c>
      <c r="FLQ56" s="277" t="s">
        <v>9</v>
      </c>
      <c r="FLR56" s="277" t="s">
        <v>9</v>
      </c>
      <c r="FLS56" s="277" t="s">
        <v>9</v>
      </c>
      <c r="FLT56" s="277" t="s">
        <v>9</v>
      </c>
      <c r="FLU56" s="277" t="s">
        <v>9</v>
      </c>
      <c r="FLV56" s="277" t="s">
        <v>9</v>
      </c>
      <c r="FLW56" s="277" t="s">
        <v>9</v>
      </c>
      <c r="FLX56" s="277" t="s">
        <v>9</v>
      </c>
      <c r="FLY56" s="277" t="s">
        <v>9</v>
      </c>
      <c r="FLZ56" s="277" t="s">
        <v>9</v>
      </c>
      <c r="FMA56" s="277" t="s">
        <v>9</v>
      </c>
      <c r="FMB56" s="277" t="s">
        <v>9</v>
      </c>
      <c r="FMC56" s="277" t="s">
        <v>9</v>
      </c>
      <c r="FMD56" s="277" t="s">
        <v>9</v>
      </c>
      <c r="FME56" s="277" t="s">
        <v>9</v>
      </c>
      <c r="FMF56" s="277" t="s">
        <v>9</v>
      </c>
      <c r="FMG56" s="277" t="s">
        <v>9</v>
      </c>
      <c r="FMH56" s="277" t="s">
        <v>9</v>
      </c>
      <c r="FMI56" s="277" t="s">
        <v>9</v>
      </c>
      <c r="FMJ56" s="277" t="s">
        <v>9</v>
      </c>
      <c r="FMK56" s="277" t="s">
        <v>9</v>
      </c>
      <c r="FML56" s="277" t="s">
        <v>9</v>
      </c>
      <c r="FMM56" s="277" t="s">
        <v>9</v>
      </c>
      <c r="FMN56" s="277" t="s">
        <v>9</v>
      </c>
      <c r="FMO56" s="277" t="s">
        <v>9</v>
      </c>
      <c r="FMP56" s="277" t="s">
        <v>9</v>
      </c>
      <c r="FMQ56" s="277" t="s">
        <v>9</v>
      </c>
      <c r="FMR56" s="277" t="s">
        <v>9</v>
      </c>
      <c r="FMS56" s="277" t="s">
        <v>9</v>
      </c>
      <c r="FMT56" s="277" t="s">
        <v>9</v>
      </c>
      <c r="FMU56" s="277" t="s">
        <v>9</v>
      </c>
      <c r="FMV56" s="277" t="s">
        <v>9</v>
      </c>
      <c r="FMW56" s="277" t="s">
        <v>9</v>
      </c>
      <c r="FMX56" s="277" t="s">
        <v>9</v>
      </c>
      <c r="FMY56" s="277" t="s">
        <v>9</v>
      </c>
      <c r="FMZ56" s="277" t="s">
        <v>9</v>
      </c>
      <c r="FNA56" s="277" t="s">
        <v>9</v>
      </c>
      <c r="FNB56" s="277" t="s">
        <v>9</v>
      </c>
      <c r="FNC56" s="277" t="s">
        <v>9</v>
      </c>
      <c r="FND56" s="277" t="s">
        <v>9</v>
      </c>
      <c r="FNE56" s="277" t="s">
        <v>9</v>
      </c>
      <c r="FNF56" s="277" t="s">
        <v>9</v>
      </c>
      <c r="FNG56" s="277" t="s">
        <v>9</v>
      </c>
      <c r="FNH56" s="277" t="s">
        <v>9</v>
      </c>
      <c r="FNI56" s="277" t="s">
        <v>9</v>
      </c>
      <c r="FNJ56" s="277" t="s">
        <v>9</v>
      </c>
      <c r="FNK56" s="277" t="s">
        <v>9</v>
      </c>
      <c r="FNL56" s="277" t="s">
        <v>9</v>
      </c>
      <c r="FNM56" s="277" t="s">
        <v>9</v>
      </c>
      <c r="FNN56" s="277" t="s">
        <v>9</v>
      </c>
      <c r="FNO56" s="277" t="s">
        <v>9</v>
      </c>
      <c r="FNP56" s="277" t="s">
        <v>9</v>
      </c>
      <c r="FNQ56" s="277" t="s">
        <v>9</v>
      </c>
      <c r="FNR56" s="277" t="s">
        <v>9</v>
      </c>
      <c r="FNS56" s="277" t="s">
        <v>9</v>
      </c>
      <c r="FNT56" s="277" t="s">
        <v>9</v>
      </c>
      <c r="FNU56" s="277" t="s">
        <v>9</v>
      </c>
      <c r="FNV56" s="277" t="s">
        <v>9</v>
      </c>
      <c r="FNW56" s="277" t="s">
        <v>9</v>
      </c>
      <c r="FNX56" s="277" t="s">
        <v>9</v>
      </c>
      <c r="FNY56" s="277" t="s">
        <v>9</v>
      </c>
      <c r="FNZ56" s="277" t="s">
        <v>9</v>
      </c>
      <c r="FOA56" s="277" t="s">
        <v>9</v>
      </c>
      <c r="FOB56" s="277" t="s">
        <v>9</v>
      </c>
      <c r="FOC56" s="277" t="s">
        <v>9</v>
      </c>
      <c r="FOD56" s="277" t="s">
        <v>9</v>
      </c>
      <c r="FOE56" s="277" t="s">
        <v>9</v>
      </c>
      <c r="FOF56" s="277" t="s">
        <v>9</v>
      </c>
      <c r="FOG56" s="277" t="s">
        <v>9</v>
      </c>
      <c r="FOH56" s="277" t="s">
        <v>9</v>
      </c>
      <c r="FOI56" s="277" t="s">
        <v>9</v>
      </c>
      <c r="FOJ56" s="277" t="s">
        <v>9</v>
      </c>
      <c r="FOK56" s="277" t="s">
        <v>9</v>
      </c>
      <c r="FOL56" s="277" t="s">
        <v>9</v>
      </c>
      <c r="FOM56" s="277" t="s">
        <v>9</v>
      </c>
      <c r="FON56" s="277" t="s">
        <v>9</v>
      </c>
      <c r="FOO56" s="277" t="s">
        <v>9</v>
      </c>
      <c r="FOP56" s="277" t="s">
        <v>9</v>
      </c>
      <c r="FOQ56" s="277" t="s">
        <v>9</v>
      </c>
      <c r="FOR56" s="277" t="s">
        <v>9</v>
      </c>
      <c r="FOS56" s="277" t="s">
        <v>9</v>
      </c>
      <c r="FOT56" s="277" t="s">
        <v>9</v>
      </c>
      <c r="FOU56" s="277" t="s">
        <v>9</v>
      </c>
      <c r="FOV56" s="277" t="s">
        <v>9</v>
      </c>
      <c r="FOW56" s="277" t="s">
        <v>9</v>
      </c>
      <c r="FOX56" s="277" t="s">
        <v>9</v>
      </c>
      <c r="FOY56" s="277" t="s">
        <v>9</v>
      </c>
      <c r="FOZ56" s="277" t="s">
        <v>9</v>
      </c>
      <c r="FPA56" s="277" t="s">
        <v>9</v>
      </c>
      <c r="FPB56" s="277" t="s">
        <v>9</v>
      </c>
      <c r="FPC56" s="277" t="s">
        <v>9</v>
      </c>
      <c r="FPD56" s="277" t="s">
        <v>9</v>
      </c>
      <c r="FPE56" s="277" t="s">
        <v>9</v>
      </c>
      <c r="FPF56" s="277" t="s">
        <v>9</v>
      </c>
      <c r="FPG56" s="277" t="s">
        <v>9</v>
      </c>
      <c r="FPH56" s="277" t="s">
        <v>9</v>
      </c>
      <c r="FPI56" s="277" t="s">
        <v>9</v>
      </c>
      <c r="FPJ56" s="277" t="s">
        <v>9</v>
      </c>
      <c r="FPK56" s="277" t="s">
        <v>9</v>
      </c>
      <c r="FPL56" s="277" t="s">
        <v>9</v>
      </c>
      <c r="FPM56" s="277" t="s">
        <v>9</v>
      </c>
      <c r="FPN56" s="277" t="s">
        <v>9</v>
      </c>
      <c r="FPO56" s="277" t="s">
        <v>9</v>
      </c>
      <c r="FPP56" s="277" t="s">
        <v>9</v>
      </c>
      <c r="FPQ56" s="277" t="s">
        <v>9</v>
      </c>
      <c r="FPR56" s="277" t="s">
        <v>9</v>
      </c>
      <c r="FPS56" s="277" t="s">
        <v>9</v>
      </c>
      <c r="FPT56" s="277" t="s">
        <v>9</v>
      </c>
      <c r="FPU56" s="277" t="s">
        <v>9</v>
      </c>
      <c r="FPV56" s="277" t="s">
        <v>9</v>
      </c>
      <c r="FPW56" s="277" t="s">
        <v>9</v>
      </c>
      <c r="FPX56" s="277" t="s">
        <v>9</v>
      </c>
      <c r="FPY56" s="277" t="s">
        <v>9</v>
      </c>
      <c r="FPZ56" s="277" t="s">
        <v>9</v>
      </c>
      <c r="FQA56" s="277" t="s">
        <v>9</v>
      </c>
      <c r="FQB56" s="277" t="s">
        <v>9</v>
      </c>
      <c r="FQC56" s="277" t="s">
        <v>9</v>
      </c>
      <c r="FQD56" s="277" t="s">
        <v>9</v>
      </c>
      <c r="FQE56" s="277" t="s">
        <v>9</v>
      </c>
      <c r="FQF56" s="277" t="s">
        <v>9</v>
      </c>
      <c r="FQG56" s="277" t="s">
        <v>9</v>
      </c>
      <c r="FQH56" s="277" t="s">
        <v>9</v>
      </c>
      <c r="FQI56" s="277" t="s">
        <v>9</v>
      </c>
      <c r="FQJ56" s="277" t="s">
        <v>9</v>
      </c>
      <c r="FQK56" s="277" t="s">
        <v>9</v>
      </c>
      <c r="FQL56" s="277" t="s">
        <v>9</v>
      </c>
      <c r="FQM56" s="277" t="s">
        <v>9</v>
      </c>
      <c r="FQN56" s="277" t="s">
        <v>9</v>
      </c>
      <c r="FQO56" s="277" t="s">
        <v>9</v>
      </c>
      <c r="FQP56" s="277" t="s">
        <v>9</v>
      </c>
      <c r="FQQ56" s="277" t="s">
        <v>9</v>
      </c>
      <c r="FQR56" s="277" t="s">
        <v>9</v>
      </c>
      <c r="FQS56" s="277" t="s">
        <v>9</v>
      </c>
      <c r="FQT56" s="277" t="s">
        <v>9</v>
      </c>
      <c r="FQU56" s="277" t="s">
        <v>9</v>
      </c>
      <c r="FQV56" s="277" t="s">
        <v>9</v>
      </c>
      <c r="FQW56" s="277" t="s">
        <v>9</v>
      </c>
      <c r="FQX56" s="277" t="s">
        <v>9</v>
      </c>
      <c r="FQY56" s="277" t="s">
        <v>9</v>
      </c>
      <c r="FQZ56" s="277" t="s">
        <v>9</v>
      </c>
      <c r="FRA56" s="277" t="s">
        <v>9</v>
      </c>
      <c r="FRB56" s="277" t="s">
        <v>9</v>
      </c>
      <c r="FRC56" s="277" t="s">
        <v>9</v>
      </c>
      <c r="FRD56" s="277" t="s">
        <v>9</v>
      </c>
      <c r="FRE56" s="277" t="s">
        <v>9</v>
      </c>
      <c r="FRF56" s="277" t="s">
        <v>9</v>
      </c>
      <c r="FRG56" s="277" t="s">
        <v>9</v>
      </c>
      <c r="FRH56" s="277" t="s">
        <v>9</v>
      </c>
      <c r="FRI56" s="277" t="s">
        <v>9</v>
      </c>
      <c r="FRJ56" s="277" t="s">
        <v>9</v>
      </c>
      <c r="FRK56" s="277" t="s">
        <v>9</v>
      </c>
      <c r="FRL56" s="277" t="s">
        <v>9</v>
      </c>
      <c r="FRM56" s="277" t="s">
        <v>9</v>
      </c>
      <c r="FRN56" s="277" t="s">
        <v>9</v>
      </c>
      <c r="FRO56" s="277" t="s">
        <v>9</v>
      </c>
      <c r="FRP56" s="277" t="s">
        <v>9</v>
      </c>
      <c r="FRQ56" s="277" t="s">
        <v>9</v>
      </c>
      <c r="FRR56" s="277" t="s">
        <v>9</v>
      </c>
      <c r="FRS56" s="277" t="s">
        <v>9</v>
      </c>
      <c r="FRT56" s="277" t="s">
        <v>9</v>
      </c>
      <c r="FRU56" s="277" t="s">
        <v>9</v>
      </c>
      <c r="FRV56" s="277" t="s">
        <v>9</v>
      </c>
      <c r="FRW56" s="277" t="s">
        <v>9</v>
      </c>
      <c r="FRX56" s="277" t="s">
        <v>9</v>
      </c>
      <c r="FRY56" s="277" t="s">
        <v>9</v>
      </c>
      <c r="FRZ56" s="277" t="s">
        <v>9</v>
      </c>
      <c r="FSA56" s="277" t="s">
        <v>9</v>
      </c>
      <c r="FSB56" s="277" t="s">
        <v>9</v>
      </c>
      <c r="FSC56" s="277" t="s">
        <v>9</v>
      </c>
      <c r="FSD56" s="277" t="s">
        <v>9</v>
      </c>
      <c r="FSE56" s="277" t="s">
        <v>9</v>
      </c>
      <c r="FSF56" s="277" t="s">
        <v>9</v>
      </c>
      <c r="FSG56" s="277" t="s">
        <v>9</v>
      </c>
      <c r="FSH56" s="277" t="s">
        <v>9</v>
      </c>
      <c r="FSI56" s="277" t="s">
        <v>9</v>
      </c>
      <c r="FSJ56" s="277" t="s">
        <v>9</v>
      </c>
      <c r="FSK56" s="277" t="s">
        <v>9</v>
      </c>
      <c r="FSL56" s="277" t="s">
        <v>9</v>
      </c>
      <c r="FSM56" s="277" t="s">
        <v>9</v>
      </c>
      <c r="FSN56" s="277" t="s">
        <v>9</v>
      </c>
      <c r="FSO56" s="277" t="s">
        <v>9</v>
      </c>
      <c r="FSP56" s="277" t="s">
        <v>9</v>
      </c>
      <c r="FSQ56" s="277" t="s">
        <v>9</v>
      </c>
      <c r="FSR56" s="277" t="s">
        <v>9</v>
      </c>
      <c r="FSS56" s="277" t="s">
        <v>9</v>
      </c>
      <c r="FST56" s="277" t="s">
        <v>9</v>
      </c>
      <c r="FSU56" s="277" t="s">
        <v>9</v>
      </c>
      <c r="FSV56" s="277" t="s">
        <v>9</v>
      </c>
      <c r="FSW56" s="277" t="s">
        <v>9</v>
      </c>
      <c r="FSX56" s="277" t="s">
        <v>9</v>
      </c>
      <c r="FSY56" s="277" t="s">
        <v>9</v>
      </c>
      <c r="FSZ56" s="277" t="s">
        <v>9</v>
      </c>
      <c r="FTA56" s="277" t="s">
        <v>9</v>
      </c>
      <c r="FTB56" s="277" t="s">
        <v>9</v>
      </c>
      <c r="FTC56" s="277" t="s">
        <v>9</v>
      </c>
      <c r="FTD56" s="277" t="s">
        <v>9</v>
      </c>
      <c r="FTE56" s="277" t="s">
        <v>9</v>
      </c>
      <c r="FTF56" s="277" t="s">
        <v>9</v>
      </c>
      <c r="FTG56" s="277" t="s">
        <v>9</v>
      </c>
      <c r="FTH56" s="277" t="s">
        <v>9</v>
      </c>
      <c r="FTI56" s="277" t="s">
        <v>9</v>
      </c>
      <c r="FTJ56" s="277" t="s">
        <v>9</v>
      </c>
      <c r="FTK56" s="277" t="s">
        <v>9</v>
      </c>
      <c r="FTL56" s="277" t="s">
        <v>9</v>
      </c>
      <c r="FTM56" s="277" t="s">
        <v>9</v>
      </c>
      <c r="FTN56" s="277" t="s">
        <v>9</v>
      </c>
      <c r="FTO56" s="277" t="s">
        <v>9</v>
      </c>
      <c r="FTP56" s="277" t="s">
        <v>9</v>
      </c>
      <c r="FTQ56" s="277" t="s">
        <v>9</v>
      </c>
      <c r="FTR56" s="277" t="s">
        <v>9</v>
      </c>
      <c r="FTS56" s="277" t="s">
        <v>9</v>
      </c>
      <c r="FTT56" s="277" t="s">
        <v>9</v>
      </c>
      <c r="FTU56" s="277" t="s">
        <v>9</v>
      </c>
      <c r="FTV56" s="277" t="s">
        <v>9</v>
      </c>
      <c r="FTW56" s="277" t="s">
        <v>9</v>
      </c>
      <c r="FTX56" s="277" t="s">
        <v>9</v>
      </c>
      <c r="FTY56" s="277" t="s">
        <v>9</v>
      </c>
      <c r="FTZ56" s="277" t="s">
        <v>9</v>
      </c>
      <c r="FUA56" s="277" t="s">
        <v>9</v>
      </c>
      <c r="FUB56" s="277" t="s">
        <v>9</v>
      </c>
      <c r="FUC56" s="277" t="s">
        <v>9</v>
      </c>
      <c r="FUD56" s="277" t="s">
        <v>9</v>
      </c>
      <c r="FUE56" s="277" t="s">
        <v>9</v>
      </c>
      <c r="FUF56" s="277" t="s">
        <v>9</v>
      </c>
      <c r="FUG56" s="277" t="s">
        <v>9</v>
      </c>
      <c r="FUH56" s="277" t="s">
        <v>9</v>
      </c>
      <c r="FUI56" s="277" t="s">
        <v>9</v>
      </c>
      <c r="FUJ56" s="277" t="s">
        <v>9</v>
      </c>
      <c r="FUK56" s="277" t="s">
        <v>9</v>
      </c>
      <c r="FUL56" s="277" t="s">
        <v>9</v>
      </c>
      <c r="FUM56" s="277" t="s">
        <v>9</v>
      </c>
      <c r="FUN56" s="277" t="s">
        <v>9</v>
      </c>
      <c r="FUO56" s="277" t="s">
        <v>9</v>
      </c>
      <c r="FUP56" s="277" t="s">
        <v>9</v>
      </c>
      <c r="FUQ56" s="277" t="s">
        <v>9</v>
      </c>
      <c r="FUR56" s="277" t="s">
        <v>9</v>
      </c>
      <c r="FUS56" s="277" t="s">
        <v>9</v>
      </c>
      <c r="FUT56" s="277" t="s">
        <v>9</v>
      </c>
      <c r="FUU56" s="277" t="s">
        <v>9</v>
      </c>
      <c r="FUV56" s="277" t="s">
        <v>9</v>
      </c>
      <c r="FUW56" s="277" t="s">
        <v>9</v>
      </c>
      <c r="FUX56" s="277" t="s">
        <v>9</v>
      </c>
      <c r="FUY56" s="277" t="s">
        <v>9</v>
      </c>
      <c r="FUZ56" s="277" t="s">
        <v>9</v>
      </c>
      <c r="FVA56" s="277" t="s">
        <v>9</v>
      </c>
      <c r="FVB56" s="277" t="s">
        <v>9</v>
      </c>
      <c r="FVC56" s="277" t="s">
        <v>9</v>
      </c>
      <c r="FVD56" s="277" t="s">
        <v>9</v>
      </c>
      <c r="FVE56" s="277" t="s">
        <v>9</v>
      </c>
      <c r="FVF56" s="277" t="s">
        <v>9</v>
      </c>
      <c r="FVG56" s="277" t="s">
        <v>9</v>
      </c>
      <c r="FVH56" s="277" t="s">
        <v>9</v>
      </c>
      <c r="FVI56" s="277" t="s">
        <v>9</v>
      </c>
      <c r="FVJ56" s="277" t="s">
        <v>9</v>
      </c>
      <c r="FVK56" s="277" t="s">
        <v>9</v>
      </c>
      <c r="FVL56" s="277" t="s">
        <v>9</v>
      </c>
      <c r="FVM56" s="277" t="s">
        <v>9</v>
      </c>
      <c r="FVN56" s="277" t="s">
        <v>9</v>
      </c>
      <c r="FVO56" s="277" t="s">
        <v>9</v>
      </c>
      <c r="FVP56" s="277" t="s">
        <v>9</v>
      </c>
      <c r="FVQ56" s="277" t="s">
        <v>9</v>
      </c>
      <c r="FVR56" s="277" t="s">
        <v>9</v>
      </c>
      <c r="FVS56" s="277" t="s">
        <v>9</v>
      </c>
      <c r="FVT56" s="277" t="s">
        <v>9</v>
      </c>
      <c r="FVU56" s="277" t="s">
        <v>9</v>
      </c>
      <c r="FVV56" s="277" t="s">
        <v>9</v>
      </c>
      <c r="FVW56" s="277" t="s">
        <v>9</v>
      </c>
      <c r="FVX56" s="277" t="s">
        <v>9</v>
      </c>
      <c r="FVY56" s="277" t="s">
        <v>9</v>
      </c>
      <c r="FVZ56" s="277" t="s">
        <v>9</v>
      </c>
      <c r="FWA56" s="277" t="s">
        <v>9</v>
      </c>
      <c r="FWB56" s="277" t="s">
        <v>9</v>
      </c>
      <c r="FWC56" s="277" t="s">
        <v>9</v>
      </c>
      <c r="FWD56" s="277" t="s">
        <v>9</v>
      </c>
      <c r="FWE56" s="277" t="s">
        <v>9</v>
      </c>
      <c r="FWF56" s="277" t="s">
        <v>9</v>
      </c>
      <c r="FWG56" s="277" t="s">
        <v>9</v>
      </c>
      <c r="FWH56" s="277" t="s">
        <v>9</v>
      </c>
      <c r="FWI56" s="277" t="s">
        <v>9</v>
      </c>
      <c r="FWJ56" s="277" t="s">
        <v>9</v>
      </c>
      <c r="FWK56" s="277" t="s">
        <v>9</v>
      </c>
      <c r="FWL56" s="277" t="s">
        <v>9</v>
      </c>
      <c r="FWM56" s="277" t="s">
        <v>9</v>
      </c>
      <c r="FWN56" s="277" t="s">
        <v>9</v>
      </c>
      <c r="FWO56" s="277" t="s">
        <v>9</v>
      </c>
      <c r="FWP56" s="277" t="s">
        <v>9</v>
      </c>
      <c r="FWQ56" s="277" t="s">
        <v>9</v>
      </c>
      <c r="FWR56" s="277" t="s">
        <v>9</v>
      </c>
      <c r="FWS56" s="277" t="s">
        <v>9</v>
      </c>
      <c r="FWT56" s="277" t="s">
        <v>9</v>
      </c>
      <c r="FWU56" s="277" t="s">
        <v>9</v>
      </c>
      <c r="FWV56" s="277" t="s">
        <v>9</v>
      </c>
      <c r="FWW56" s="277" t="s">
        <v>9</v>
      </c>
      <c r="FWX56" s="277" t="s">
        <v>9</v>
      </c>
      <c r="FWY56" s="277" t="s">
        <v>9</v>
      </c>
      <c r="FWZ56" s="277" t="s">
        <v>9</v>
      </c>
      <c r="FXA56" s="277" t="s">
        <v>9</v>
      </c>
      <c r="FXB56" s="277" t="s">
        <v>9</v>
      </c>
      <c r="FXC56" s="277" t="s">
        <v>9</v>
      </c>
      <c r="FXD56" s="277" t="s">
        <v>9</v>
      </c>
      <c r="FXE56" s="277" t="s">
        <v>9</v>
      </c>
      <c r="FXF56" s="277" t="s">
        <v>9</v>
      </c>
      <c r="FXG56" s="277" t="s">
        <v>9</v>
      </c>
      <c r="FXH56" s="277" t="s">
        <v>9</v>
      </c>
      <c r="FXI56" s="277" t="s">
        <v>9</v>
      </c>
      <c r="FXJ56" s="277" t="s">
        <v>9</v>
      </c>
      <c r="FXK56" s="277" t="s">
        <v>9</v>
      </c>
      <c r="FXL56" s="277" t="s">
        <v>9</v>
      </c>
      <c r="FXM56" s="277" t="s">
        <v>9</v>
      </c>
      <c r="FXN56" s="277" t="s">
        <v>9</v>
      </c>
      <c r="FXO56" s="277" t="s">
        <v>9</v>
      </c>
      <c r="FXP56" s="277" t="s">
        <v>9</v>
      </c>
      <c r="FXQ56" s="277" t="s">
        <v>9</v>
      </c>
      <c r="FXR56" s="277" t="s">
        <v>9</v>
      </c>
      <c r="FXS56" s="277" t="s">
        <v>9</v>
      </c>
      <c r="FXT56" s="277" t="s">
        <v>9</v>
      </c>
      <c r="FXU56" s="277" t="s">
        <v>9</v>
      </c>
      <c r="FXV56" s="277" t="s">
        <v>9</v>
      </c>
      <c r="FXW56" s="277" t="s">
        <v>9</v>
      </c>
      <c r="FXX56" s="277" t="s">
        <v>9</v>
      </c>
      <c r="FXY56" s="277" t="s">
        <v>9</v>
      </c>
      <c r="FXZ56" s="277" t="s">
        <v>9</v>
      </c>
      <c r="FYA56" s="277" t="s">
        <v>9</v>
      </c>
      <c r="FYB56" s="277" t="s">
        <v>9</v>
      </c>
      <c r="FYC56" s="277" t="s">
        <v>9</v>
      </c>
      <c r="FYD56" s="277" t="s">
        <v>9</v>
      </c>
      <c r="FYE56" s="277" t="s">
        <v>9</v>
      </c>
      <c r="FYF56" s="277" t="s">
        <v>9</v>
      </c>
      <c r="FYG56" s="277" t="s">
        <v>9</v>
      </c>
      <c r="FYH56" s="277" t="s">
        <v>9</v>
      </c>
      <c r="FYI56" s="277" t="s">
        <v>9</v>
      </c>
      <c r="FYJ56" s="277" t="s">
        <v>9</v>
      </c>
      <c r="FYK56" s="277" t="s">
        <v>9</v>
      </c>
      <c r="FYL56" s="277" t="s">
        <v>9</v>
      </c>
      <c r="FYM56" s="277" t="s">
        <v>9</v>
      </c>
      <c r="FYN56" s="277" t="s">
        <v>9</v>
      </c>
      <c r="FYO56" s="277" t="s">
        <v>9</v>
      </c>
      <c r="FYP56" s="277" t="s">
        <v>9</v>
      </c>
      <c r="FYQ56" s="277" t="s">
        <v>9</v>
      </c>
      <c r="FYR56" s="277" t="s">
        <v>9</v>
      </c>
      <c r="FYS56" s="277" t="s">
        <v>9</v>
      </c>
      <c r="FYT56" s="277" t="s">
        <v>9</v>
      </c>
      <c r="FYU56" s="277" t="s">
        <v>9</v>
      </c>
      <c r="FYV56" s="277" t="s">
        <v>9</v>
      </c>
      <c r="FYW56" s="277" t="s">
        <v>9</v>
      </c>
      <c r="FYX56" s="277" t="s">
        <v>9</v>
      </c>
      <c r="FYY56" s="277" t="s">
        <v>9</v>
      </c>
      <c r="FYZ56" s="277" t="s">
        <v>9</v>
      </c>
      <c r="FZA56" s="277" t="s">
        <v>9</v>
      </c>
      <c r="FZB56" s="277" t="s">
        <v>9</v>
      </c>
      <c r="FZC56" s="277" t="s">
        <v>9</v>
      </c>
      <c r="FZD56" s="277" t="s">
        <v>9</v>
      </c>
      <c r="FZE56" s="277" t="s">
        <v>9</v>
      </c>
      <c r="FZF56" s="277" t="s">
        <v>9</v>
      </c>
      <c r="FZG56" s="277" t="s">
        <v>9</v>
      </c>
      <c r="FZH56" s="277" t="s">
        <v>9</v>
      </c>
      <c r="FZI56" s="277" t="s">
        <v>9</v>
      </c>
      <c r="FZJ56" s="277" t="s">
        <v>9</v>
      </c>
      <c r="FZK56" s="277" t="s">
        <v>9</v>
      </c>
      <c r="FZL56" s="277" t="s">
        <v>9</v>
      </c>
      <c r="FZM56" s="277" t="s">
        <v>9</v>
      </c>
      <c r="FZN56" s="277" t="s">
        <v>9</v>
      </c>
      <c r="FZO56" s="277" t="s">
        <v>9</v>
      </c>
      <c r="FZP56" s="277" t="s">
        <v>9</v>
      </c>
      <c r="FZQ56" s="277" t="s">
        <v>9</v>
      </c>
      <c r="FZR56" s="277" t="s">
        <v>9</v>
      </c>
      <c r="FZS56" s="277" t="s">
        <v>9</v>
      </c>
      <c r="FZT56" s="277" t="s">
        <v>9</v>
      </c>
      <c r="FZU56" s="277" t="s">
        <v>9</v>
      </c>
      <c r="FZV56" s="277" t="s">
        <v>9</v>
      </c>
      <c r="FZW56" s="277" t="s">
        <v>9</v>
      </c>
      <c r="FZX56" s="277" t="s">
        <v>9</v>
      </c>
      <c r="FZY56" s="277" t="s">
        <v>9</v>
      </c>
      <c r="FZZ56" s="277" t="s">
        <v>9</v>
      </c>
      <c r="GAA56" s="277" t="s">
        <v>9</v>
      </c>
      <c r="GAB56" s="277" t="s">
        <v>9</v>
      </c>
      <c r="GAC56" s="277" t="s">
        <v>9</v>
      </c>
      <c r="GAD56" s="277" t="s">
        <v>9</v>
      </c>
      <c r="GAE56" s="277" t="s">
        <v>9</v>
      </c>
      <c r="GAF56" s="277" t="s">
        <v>9</v>
      </c>
      <c r="GAG56" s="277" t="s">
        <v>9</v>
      </c>
      <c r="GAH56" s="277" t="s">
        <v>9</v>
      </c>
      <c r="GAI56" s="277" t="s">
        <v>9</v>
      </c>
      <c r="GAJ56" s="277" t="s">
        <v>9</v>
      </c>
      <c r="GAK56" s="277" t="s">
        <v>9</v>
      </c>
      <c r="GAL56" s="277" t="s">
        <v>9</v>
      </c>
      <c r="GAM56" s="277" t="s">
        <v>9</v>
      </c>
      <c r="GAN56" s="277" t="s">
        <v>9</v>
      </c>
      <c r="GAO56" s="277" t="s">
        <v>9</v>
      </c>
      <c r="GAP56" s="277" t="s">
        <v>9</v>
      </c>
      <c r="GAQ56" s="277" t="s">
        <v>9</v>
      </c>
      <c r="GAR56" s="277" t="s">
        <v>9</v>
      </c>
      <c r="GAS56" s="277" t="s">
        <v>9</v>
      </c>
      <c r="GAT56" s="277" t="s">
        <v>9</v>
      </c>
      <c r="GAU56" s="277" t="s">
        <v>9</v>
      </c>
      <c r="GAV56" s="277" t="s">
        <v>9</v>
      </c>
      <c r="GAW56" s="277" t="s">
        <v>9</v>
      </c>
      <c r="GAX56" s="277" t="s">
        <v>9</v>
      </c>
      <c r="GAY56" s="277" t="s">
        <v>9</v>
      </c>
      <c r="GAZ56" s="277" t="s">
        <v>9</v>
      </c>
      <c r="GBA56" s="277" t="s">
        <v>9</v>
      </c>
      <c r="GBB56" s="277" t="s">
        <v>9</v>
      </c>
      <c r="GBC56" s="277" t="s">
        <v>9</v>
      </c>
      <c r="GBD56" s="277" t="s">
        <v>9</v>
      </c>
      <c r="GBE56" s="277" t="s">
        <v>9</v>
      </c>
      <c r="GBF56" s="277" t="s">
        <v>9</v>
      </c>
      <c r="GBG56" s="277" t="s">
        <v>9</v>
      </c>
      <c r="GBH56" s="277" t="s">
        <v>9</v>
      </c>
      <c r="GBI56" s="277" t="s">
        <v>9</v>
      </c>
      <c r="GBJ56" s="277" t="s">
        <v>9</v>
      </c>
      <c r="GBK56" s="277" t="s">
        <v>9</v>
      </c>
      <c r="GBL56" s="277" t="s">
        <v>9</v>
      </c>
      <c r="GBM56" s="277" t="s">
        <v>9</v>
      </c>
      <c r="GBN56" s="277" t="s">
        <v>9</v>
      </c>
      <c r="GBO56" s="277" t="s">
        <v>9</v>
      </c>
      <c r="GBP56" s="277" t="s">
        <v>9</v>
      </c>
      <c r="GBQ56" s="277" t="s">
        <v>9</v>
      </c>
      <c r="GBR56" s="277" t="s">
        <v>9</v>
      </c>
      <c r="GBS56" s="277" t="s">
        <v>9</v>
      </c>
      <c r="GBT56" s="277" t="s">
        <v>9</v>
      </c>
      <c r="GBU56" s="277" t="s">
        <v>9</v>
      </c>
      <c r="GBV56" s="277" t="s">
        <v>9</v>
      </c>
      <c r="GBW56" s="277" t="s">
        <v>9</v>
      </c>
      <c r="GBX56" s="277" t="s">
        <v>9</v>
      </c>
      <c r="GBY56" s="277" t="s">
        <v>9</v>
      </c>
      <c r="GBZ56" s="277" t="s">
        <v>9</v>
      </c>
      <c r="GCA56" s="277" t="s">
        <v>9</v>
      </c>
      <c r="GCB56" s="277" t="s">
        <v>9</v>
      </c>
      <c r="GCC56" s="277" t="s">
        <v>9</v>
      </c>
      <c r="GCD56" s="277" t="s">
        <v>9</v>
      </c>
      <c r="GCE56" s="277" t="s">
        <v>9</v>
      </c>
      <c r="GCF56" s="277" t="s">
        <v>9</v>
      </c>
      <c r="GCG56" s="277" t="s">
        <v>9</v>
      </c>
      <c r="GCH56" s="277" t="s">
        <v>9</v>
      </c>
      <c r="GCI56" s="277" t="s">
        <v>9</v>
      </c>
      <c r="GCJ56" s="277" t="s">
        <v>9</v>
      </c>
      <c r="GCK56" s="277" t="s">
        <v>9</v>
      </c>
      <c r="GCL56" s="277" t="s">
        <v>9</v>
      </c>
      <c r="GCM56" s="277" t="s">
        <v>9</v>
      </c>
      <c r="GCN56" s="277" t="s">
        <v>9</v>
      </c>
      <c r="GCO56" s="277" t="s">
        <v>9</v>
      </c>
      <c r="GCP56" s="277" t="s">
        <v>9</v>
      </c>
      <c r="GCQ56" s="277" t="s">
        <v>9</v>
      </c>
      <c r="GCR56" s="277" t="s">
        <v>9</v>
      </c>
      <c r="GCS56" s="277" t="s">
        <v>9</v>
      </c>
      <c r="GCT56" s="277" t="s">
        <v>9</v>
      </c>
      <c r="GCU56" s="277" t="s">
        <v>9</v>
      </c>
      <c r="GCV56" s="277" t="s">
        <v>9</v>
      </c>
      <c r="GCW56" s="277" t="s">
        <v>9</v>
      </c>
      <c r="GCX56" s="277" t="s">
        <v>9</v>
      </c>
      <c r="GCY56" s="277" t="s">
        <v>9</v>
      </c>
      <c r="GCZ56" s="277" t="s">
        <v>9</v>
      </c>
      <c r="GDA56" s="277" t="s">
        <v>9</v>
      </c>
      <c r="GDB56" s="277" t="s">
        <v>9</v>
      </c>
      <c r="GDC56" s="277" t="s">
        <v>9</v>
      </c>
      <c r="GDD56" s="277" t="s">
        <v>9</v>
      </c>
      <c r="GDE56" s="277" t="s">
        <v>9</v>
      </c>
      <c r="GDF56" s="277" t="s">
        <v>9</v>
      </c>
      <c r="GDG56" s="277" t="s">
        <v>9</v>
      </c>
      <c r="GDH56" s="277" t="s">
        <v>9</v>
      </c>
      <c r="GDI56" s="277" t="s">
        <v>9</v>
      </c>
      <c r="GDJ56" s="277" t="s">
        <v>9</v>
      </c>
      <c r="GDK56" s="277" t="s">
        <v>9</v>
      </c>
      <c r="GDL56" s="277" t="s">
        <v>9</v>
      </c>
      <c r="GDM56" s="277" t="s">
        <v>9</v>
      </c>
      <c r="GDN56" s="277" t="s">
        <v>9</v>
      </c>
      <c r="GDO56" s="277" t="s">
        <v>9</v>
      </c>
      <c r="GDP56" s="277" t="s">
        <v>9</v>
      </c>
      <c r="GDQ56" s="277" t="s">
        <v>9</v>
      </c>
      <c r="GDR56" s="277" t="s">
        <v>9</v>
      </c>
      <c r="GDS56" s="277" t="s">
        <v>9</v>
      </c>
      <c r="GDT56" s="277" t="s">
        <v>9</v>
      </c>
      <c r="GDU56" s="277" t="s">
        <v>9</v>
      </c>
      <c r="GDV56" s="277" t="s">
        <v>9</v>
      </c>
      <c r="GDW56" s="277" t="s">
        <v>9</v>
      </c>
      <c r="GDX56" s="277" t="s">
        <v>9</v>
      </c>
      <c r="GDY56" s="277" t="s">
        <v>9</v>
      </c>
      <c r="GDZ56" s="277" t="s">
        <v>9</v>
      </c>
      <c r="GEA56" s="277" t="s">
        <v>9</v>
      </c>
      <c r="GEB56" s="277" t="s">
        <v>9</v>
      </c>
      <c r="GEC56" s="277" t="s">
        <v>9</v>
      </c>
      <c r="GED56" s="277" t="s">
        <v>9</v>
      </c>
      <c r="GEE56" s="277" t="s">
        <v>9</v>
      </c>
      <c r="GEF56" s="277" t="s">
        <v>9</v>
      </c>
      <c r="GEG56" s="277" t="s">
        <v>9</v>
      </c>
      <c r="GEH56" s="277" t="s">
        <v>9</v>
      </c>
      <c r="GEI56" s="277" t="s">
        <v>9</v>
      </c>
      <c r="GEJ56" s="277" t="s">
        <v>9</v>
      </c>
      <c r="GEK56" s="277" t="s">
        <v>9</v>
      </c>
      <c r="GEL56" s="277" t="s">
        <v>9</v>
      </c>
      <c r="GEM56" s="277" t="s">
        <v>9</v>
      </c>
      <c r="GEN56" s="277" t="s">
        <v>9</v>
      </c>
      <c r="GEO56" s="277" t="s">
        <v>9</v>
      </c>
      <c r="GEP56" s="277" t="s">
        <v>9</v>
      </c>
      <c r="GEQ56" s="277" t="s">
        <v>9</v>
      </c>
      <c r="GER56" s="277" t="s">
        <v>9</v>
      </c>
      <c r="GES56" s="277" t="s">
        <v>9</v>
      </c>
      <c r="GET56" s="277" t="s">
        <v>9</v>
      </c>
      <c r="GEU56" s="277" t="s">
        <v>9</v>
      </c>
      <c r="GEV56" s="277" t="s">
        <v>9</v>
      </c>
      <c r="GEW56" s="277" t="s">
        <v>9</v>
      </c>
      <c r="GEX56" s="277" t="s">
        <v>9</v>
      </c>
      <c r="GEY56" s="277" t="s">
        <v>9</v>
      </c>
      <c r="GEZ56" s="277" t="s">
        <v>9</v>
      </c>
      <c r="GFA56" s="277" t="s">
        <v>9</v>
      </c>
      <c r="GFB56" s="277" t="s">
        <v>9</v>
      </c>
      <c r="GFC56" s="277" t="s">
        <v>9</v>
      </c>
      <c r="GFD56" s="277" t="s">
        <v>9</v>
      </c>
      <c r="GFE56" s="277" t="s">
        <v>9</v>
      </c>
      <c r="GFF56" s="277" t="s">
        <v>9</v>
      </c>
      <c r="GFG56" s="277" t="s">
        <v>9</v>
      </c>
      <c r="GFH56" s="277" t="s">
        <v>9</v>
      </c>
      <c r="GFI56" s="277" t="s">
        <v>9</v>
      </c>
      <c r="GFJ56" s="277" t="s">
        <v>9</v>
      </c>
      <c r="GFK56" s="277" t="s">
        <v>9</v>
      </c>
      <c r="GFL56" s="277" t="s">
        <v>9</v>
      </c>
      <c r="GFM56" s="277" t="s">
        <v>9</v>
      </c>
      <c r="GFN56" s="277" t="s">
        <v>9</v>
      </c>
      <c r="GFO56" s="277" t="s">
        <v>9</v>
      </c>
      <c r="GFP56" s="277" t="s">
        <v>9</v>
      </c>
      <c r="GFQ56" s="277" t="s">
        <v>9</v>
      </c>
      <c r="GFR56" s="277" t="s">
        <v>9</v>
      </c>
      <c r="GFS56" s="277" t="s">
        <v>9</v>
      </c>
      <c r="GFT56" s="277" t="s">
        <v>9</v>
      </c>
      <c r="GFU56" s="277" t="s">
        <v>9</v>
      </c>
      <c r="GFV56" s="277" t="s">
        <v>9</v>
      </c>
      <c r="GFW56" s="277" t="s">
        <v>9</v>
      </c>
      <c r="GFX56" s="277" t="s">
        <v>9</v>
      </c>
      <c r="GFY56" s="277" t="s">
        <v>9</v>
      </c>
      <c r="GFZ56" s="277" t="s">
        <v>9</v>
      </c>
      <c r="GGA56" s="277" t="s">
        <v>9</v>
      </c>
      <c r="GGB56" s="277" t="s">
        <v>9</v>
      </c>
      <c r="GGC56" s="277" t="s">
        <v>9</v>
      </c>
      <c r="GGD56" s="277" t="s">
        <v>9</v>
      </c>
      <c r="GGE56" s="277" t="s">
        <v>9</v>
      </c>
      <c r="GGF56" s="277" t="s">
        <v>9</v>
      </c>
      <c r="GGG56" s="277" t="s">
        <v>9</v>
      </c>
      <c r="GGH56" s="277" t="s">
        <v>9</v>
      </c>
      <c r="GGI56" s="277" t="s">
        <v>9</v>
      </c>
      <c r="GGJ56" s="277" t="s">
        <v>9</v>
      </c>
      <c r="GGK56" s="277" t="s">
        <v>9</v>
      </c>
      <c r="GGL56" s="277" t="s">
        <v>9</v>
      </c>
      <c r="GGM56" s="277" t="s">
        <v>9</v>
      </c>
      <c r="GGN56" s="277" t="s">
        <v>9</v>
      </c>
      <c r="GGO56" s="277" t="s">
        <v>9</v>
      </c>
      <c r="GGP56" s="277" t="s">
        <v>9</v>
      </c>
      <c r="GGQ56" s="277" t="s">
        <v>9</v>
      </c>
      <c r="GGR56" s="277" t="s">
        <v>9</v>
      </c>
      <c r="GGS56" s="277" t="s">
        <v>9</v>
      </c>
      <c r="GGT56" s="277" t="s">
        <v>9</v>
      </c>
      <c r="GGU56" s="277" t="s">
        <v>9</v>
      </c>
      <c r="GGV56" s="277" t="s">
        <v>9</v>
      </c>
      <c r="GGW56" s="277" t="s">
        <v>9</v>
      </c>
      <c r="GGX56" s="277" t="s">
        <v>9</v>
      </c>
      <c r="GGY56" s="277" t="s">
        <v>9</v>
      </c>
      <c r="GGZ56" s="277" t="s">
        <v>9</v>
      </c>
      <c r="GHA56" s="277" t="s">
        <v>9</v>
      </c>
      <c r="GHB56" s="277" t="s">
        <v>9</v>
      </c>
      <c r="GHC56" s="277" t="s">
        <v>9</v>
      </c>
      <c r="GHD56" s="277" t="s">
        <v>9</v>
      </c>
      <c r="GHE56" s="277" t="s">
        <v>9</v>
      </c>
      <c r="GHF56" s="277" t="s">
        <v>9</v>
      </c>
      <c r="GHG56" s="277" t="s">
        <v>9</v>
      </c>
      <c r="GHH56" s="277" t="s">
        <v>9</v>
      </c>
      <c r="GHI56" s="277" t="s">
        <v>9</v>
      </c>
      <c r="GHJ56" s="277" t="s">
        <v>9</v>
      </c>
      <c r="GHK56" s="277" t="s">
        <v>9</v>
      </c>
      <c r="GHL56" s="277" t="s">
        <v>9</v>
      </c>
      <c r="GHM56" s="277" t="s">
        <v>9</v>
      </c>
      <c r="GHN56" s="277" t="s">
        <v>9</v>
      </c>
      <c r="GHO56" s="277" t="s">
        <v>9</v>
      </c>
      <c r="GHP56" s="277" t="s">
        <v>9</v>
      </c>
      <c r="GHQ56" s="277" t="s">
        <v>9</v>
      </c>
      <c r="GHR56" s="277" t="s">
        <v>9</v>
      </c>
      <c r="GHS56" s="277" t="s">
        <v>9</v>
      </c>
      <c r="GHT56" s="277" t="s">
        <v>9</v>
      </c>
      <c r="GHU56" s="277" t="s">
        <v>9</v>
      </c>
      <c r="GHV56" s="277" t="s">
        <v>9</v>
      </c>
      <c r="GHW56" s="277" t="s">
        <v>9</v>
      </c>
      <c r="GHX56" s="277" t="s">
        <v>9</v>
      </c>
      <c r="GHY56" s="277" t="s">
        <v>9</v>
      </c>
      <c r="GHZ56" s="277" t="s">
        <v>9</v>
      </c>
      <c r="GIA56" s="277" t="s">
        <v>9</v>
      </c>
      <c r="GIB56" s="277" t="s">
        <v>9</v>
      </c>
      <c r="GIC56" s="277" t="s">
        <v>9</v>
      </c>
      <c r="GID56" s="277" t="s">
        <v>9</v>
      </c>
      <c r="GIE56" s="277" t="s">
        <v>9</v>
      </c>
      <c r="GIF56" s="277" t="s">
        <v>9</v>
      </c>
      <c r="GIG56" s="277" t="s">
        <v>9</v>
      </c>
      <c r="GIH56" s="277" t="s">
        <v>9</v>
      </c>
      <c r="GII56" s="277" t="s">
        <v>9</v>
      </c>
      <c r="GIJ56" s="277" t="s">
        <v>9</v>
      </c>
      <c r="GIK56" s="277" t="s">
        <v>9</v>
      </c>
      <c r="GIL56" s="277" t="s">
        <v>9</v>
      </c>
      <c r="GIM56" s="277" t="s">
        <v>9</v>
      </c>
      <c r="GIN56" s="277" t="s">
        <v>9</v>
      </c>
      <c r="GIO56" s="277" t="s">
        <v>9</v>
      </c>
      <c r="GIP56" s="277" t="s">
        <v>9</v>
      </c>
      <c r="GIQ56" s="277" t="s">
        <v>9</v>
      </c>
      <c r="GIR56" s="277" t="s">
        <v>9</v>
      </c>
      <c r="GIS56" s="277" t="s">
        <v>9</v>
      </c>
      <c r="GIT56" s="277" t="s">
        <v>9</v>
      </c>
      <c r="GIU56" s="277" t="s">
        <v>9</v>
      </c>
      <c r="GIV56" s="277" t="s">
        <v>9</v>
      </c>
      <c r="GIW56" s="277" t="s">
        <v>9</v>
      </c>
      <c r="GIX56" s="277" t="s">
        <v>9</v>
      </c>
      <c r="GIY56" s="277" t="s">
        <v>9</v>
      </c>
      <c r="GIZ56" s="277" t="s">
        <v>9</v>
      </c>
      <c r="GJA56" s="277" t="s">
        <v>9</v>
      </c>
      <c r="GJB56" s="277" t="s">
        <v>9</v>
      </c>
      <c r="GJC56" s="277" t="s">
        <v>9</v>
      </c>
      <c r="GJD56" s="277" t="s">
        <v>9</v>
      </c>
      <c r="GJE56" s="277" t="s">
        <v>9</v>
      </c>
      <c r="GJF56" s="277" t="s">
        <v>9</v>
      </c>
      <c r="GJG56" s="277" t="s">
        <v>9</v>
      </c>
      <c r="GJH56" s="277" t="s">
        <v>9</v>
      </c>
      <c r="GJI56" s="277" t="s">
        <v>9</v>
      </c>
      <c r="GJJ56" s="277" t="s">
        <v>9</v>
      </c>
      <c r="GJK56" s="277" t="s">
        <v>9</v>
      </c>
      <c r="GJL56" s="277" t="s">
        <v>9</v>
      </c>
      <c r="GJM56" s="277" t="s">
        <v>9</v>
      </c>
      <c r="GJN56" s="277" t="s">
        <v>9</v>
      </c>
      <c r="GJO56" s="277" t="s">
        <v>9</v>
      </c>
      <c r="GJP56" s="277" t="s">
        <v>9</v>
      </c>
      <c r="GJQ56" s="277" t="s">
        <v>9</v>
      </c>
      <c r="GJR56" s="277" t="s">
        <v>9</v>
      </c>
      <c r="GJS56" s="277" t="s">
        <v>9</v>
      </c>
      <c r="GJT56" s="277" t="s">
        <v>9</v>
      </c>
      <c r="GJU56" s="277" t="s">
        <v>9</v>
      </c>
      <c r="GJV56" s="277" t="s">
        <v>9</v>
      </c>
      <c r="GJW56" s="277" t="s">
        <v>9</v>
      </c>
      <c r="GJX56" s="277" t="s">
        <v>9</v>
      </c>
      <c r="GJY56" s="277" t="s">
        <v>9</v>
      </c>
      <c r="GJZ56" s="277" t="s">
        <v>9</v>
      </c>
      <c r="GKA56" s="277" t="s">
        <v>9</v>
      </c>
      <c r="GKB56" s="277" t="s">
        <v>9</v>
      </c>
      <c r="GKC56" s="277" t="s">
        <v>9</v>
      </c>
      <c r="GKD56" s="277" t="s">
        <v>9</v>
      </c>
      <c r="GKE56" s="277" t="s">
        <v>9</v>
      </c>
      <c r="GKF56" s="277" t="s">
        <v>9</v>
      </c>
      <c r="GKG56" s="277" t="s">
        <v>9</v>
      </c>
      <c r="GKH56" s="277" t="s">
        <v>9</v>
      </c>
      <c r="GKI56" s="277" t="s">
        <v>9</v>
      </c>
      <c r="GKJ56" s="277" t="s">
        <v>9</v>
      </c>
      <c r="GKK56" s="277" t="s">
        <v>9</v>
      </c>
      <c r="GKL56" s="277" t="s">
        <v>9</v>
      </c>
      <c r="GKM56" s="277" t="s">
        <v>9</v>
      </c>
      <c r="GKN56" s="277" t="s">
        <v>9</v>
      </c>
      <c r="GKO56" s="277" t="s">
        <v>9</v>
      </c>
      <c r="GKP56" s="277" t="s">
        <v>9</v>
      </c>
      <c r="GKQ56" s="277" t="s">
        <v>9</v>
      </c>
      <c r="GKR56" s="277" t="s">
        <v>9</v>
      </c>
      <c r="GKS56" s="277" t="s">
        <v>9</v>
      </c>
      <c r="GKT56" s="277" t="s">
        <v>9</v>
      </c>
      <c r="GKU56" s="277" t="s">
        <v>9</v>
      </c>
      <c r="GKV56" s="277" t="s">
        <v>9</v>
      </c>
      <c r="GKW56" s="277" t="s">
        <v>9</v>
      </c>
      <c r="GKX56" s="277" t="s">
        <v>9</v>
      </c>
      <c r="GKY56" s="277" t="s">
        <v>9</v>
      </c>
      <c r="GKZ56" s="277" t="s">
        <v>9</v>
      </c>
      <c r="GLA56" s="277" t="s">
        <v>9</v>
      </c>
      <c r="GLB56" s="277" t="s">
        <v>9</v>
      </c>
      <c r="GLC56" s="277" t="s">
        <v>9</v>
      </c>
      <c r="GLD56" s="277" t="s">
        <v>9</v>
      </c>
      <c r="GLE56" s="277" t="s">
        <v>9</v>
      </c>
      <c r="GLF56" s="277" t="s">
        <v>9</v>
      </c>
      <c r="GLG56" s="277" t="s">
        <v>9</v>
      </c>
      <c r="GLH56" s="277" t="s">
        <v>9</v>
      </c>
      <c r="GLI56" s="277" t="s">
        <v>9</v>
      </c>
      <c r="GLJ56" s="277" t="s">
        <v>9</v>
      </c>
      <c r="GLK56" s="277" t="s">
        <v>9</v>
      </c>
      <c r="GLL56" s="277" t="s">
        <v>9</v>
      </c>
      <c r="GLM56" s="277" t="s">
        <v>9</v>
      </c>
      <c r="GLN56" s="277" t="s">
        <v>9</v>
      </c>
      <c r="GLO56" s="277" t="s">
        <v>9</v>
      </c>
      <c r="GLP56" s="277" t="s">
        <v>9</v>
      </c>
      <c r="GLQ56" s="277" t="s">
        <v>9</v>
      </c>
      <c r="GLR56" s="277" t="s">
        <v>9</v>
      </c>
      <c r="GLS56" s="277" t="s">
        <v>9</v>
      </c>
      <c r="GLT56" s="277" t="s">
        <v>9</v>
      </c>
      <c r="GLU56" s="277" t="s">
        <v>9</v>
      </c>
      <c r="GLV56" s="277" t="s">
        <v>9</v>
      </c>
      <c r="GLW56" s="277" t="s">
        <v>9</v>
      </c>
      <c r="GLX56" s="277" t="s">
        <v>9</v>
      </c>
      <c r="GLY56" s="277" t="s">
        <v>9</v>
      </c>
      <c r="GLZ56" s="277" t="s">
        <v>9</v>
      </c>
      <c r="GMA56" s="277" t="s">
        <v>9</v>
      </c>
      <c r="GMB56" s="277" t="s">
        <v>9</v>
      </c>
      <c r="GMC56" s="277" t="s">
        <v>9</v>
      </c>
      <c r="GMD56" s="277" t="s">
        <v>9</v>
      </c>
      <c r="GME56" s="277" t="s">
        <v>9</v>
      </c>
      <c r="GMF56" s="277" t="s">
        <v>9</v>
      </c>
      <c r="GMG56" s="277" t="s">
        <v>9</v>
      </c>
      <c r="GMH56" s="277" t="s">
        <v>9</v>
      </c>
      <c r="GMI56" s="277" t="s">
        <v>9</v>
      </c>
      <c r="GMJ56" s="277" t="s">
        <v>9</v>
      </c>
      <c r="GMK56" s="277" t="s">
        <v>9</v>
      </c>
      <c r="GML56" s="277" t="s">
        <v>9</v>
      </c>
      <c r="GMM56" s="277" t="s">
        <v>9</v>
      </c>
      <c r="GMN56" s="277" t="s">
        <v>9</v>
      </c>
      <c r="GMO56" s="277" t="s">
        <v>9</v>
      </c>
      <c r="GMP56" s="277" t="s">
        <v>9</v>
      </c>
      <c r="GMQ56" s="277" t="s">
        <v>9</v>
      </c>
      <c r="GMR56" s="277" t="s">
        <v>9</v>
      </c>
      <c r="GMS56" s="277" t="s">
        <v>9</v>
      </c>
      <c r="GMT56" s="277" t="s">
        <v>9</v>
      </c>
      <c r="GMU56" s="277" t="s">
        <v>9</v>
      </c>
      <c r="GMV56" s="277" t="s">
        <v>9</v>
      </c>
      <c r="GMW56" s="277" t="s">
        <v>9</v>
      </c>
      <c r="GMX56" s="277" t="s">
        <v>9</v>
      </c>
      <c r="GMY56" s="277" t="s">
        <v>9</v>
      </c>
      <c r="GMZ56" s="277" t="s">
        <v>9</v>
      </c>
      <c r="GNA56" s="277" t="s">
        <v>9</v>
      </c>
      <c r="GNB56" s="277" t="s">
        <v>9</v>
      </c>
      <c r="GNC56" s="277" t="s">
        <v>9</v>
      </c>
      <c r="GND56" s="277" t="s">
        <v>9</v>
      </c>
      <c r="GNE56" s="277" t="s">
        <v>9</v>
      </c>
      <c r="GNF56" s="277" t="s">
        <v>9</v>
      </c>
      <c r="GNG56" s="277" t="s">
        <v>9</v>
      </c>
      <c r="GNH56" s="277" t="s">
        <v>9</v>
      </c>
      <c r="GNI56" s="277" t="s">
        <v>9</v>
      </c>
      <c r="GNJ56" s="277" t="s">
        <v>9</v>
      </c>
      <c r="GNK56" s="277" t="s">
        <v>9</v>
      </c>
      <c r="GNL56" s="277" t="s">
        <v>9</v>
      </c>
      <c r="GNM56" s="277" t="s">
        <v>9</v>
      </c>
      <c r="GNN56" s="277" t="s">
        <v>9</v>
      </c>
      <c r="GNO56" s="277" t="s">
        <v>9</v>
      </c>
      <c r="GNP56" s="277" t="s">
        <v>9</v>
      </c>
      <c r="GNQ56" s="277" t="s">
        <v>9</v>
      </c>
      <c r="GNR56" s="277" t="s">
        <v>9</v>
      </c>
      <c r="GNS56" s="277" t="s">
        <v>9</v>
      </c>
      <c r="GNT56" s="277" t="s">
        <v>9</v>
      </c>
      <c r="GNU56" s="277" t="s">
        <v>9</v>
      </c>
      <c r="GNV56" s="277" t="s">
        <v>9</v>
      </c>
      <c r="GNW56" s="277" t="s">
        <v>9</v>
      </c>
      <c r="GNX56" s="277" t="s">
        <v>9</v>
      </c>
      <c r="GNY56" s="277" t="s">
        <v>9</v>
      </c>
      <c r="GNZ56" s="277" t="s">
        <v>9</v>
      </c>
      <c r="GOA56" s="277" t="s">
        <v>9</v>
      </c>
      <c r="GOB56" s="277" t="s">
        <v>9</v>
      </c>
      <c r="GOC56" s="277" t="s">
        <v>9</v>
      </c>
      <c r="GOD56" s="277" t="s">
        <v>9</v>
      </c>
      <c r="GOE56" s="277" t="s">
        <v>9</v>
      </c>
      <c r="GOF56" s="277" t="s">
        <v>9</v>
      </c>
      <c r="GOG56" s="277" t="s">
        <v>9</v>
      </c>
      <c r="GOH56" s="277" t="s">
        <v>9</v>
      </c>
      <c r="GOI56" s="277" t="s">
        <v>9</v>
      </c>
      <c r="GOJ56" s="277" t="s">
        <v>9</v>
      </c>
      <c r="GOK56" s="277" t="s">
        <v>9</v>
      </c>
      <c r="GOL56" s="277" t="s">
        <v>9</v>
      </c>
      <c r="GOM56" s="277" t="s">
        <v>9</v>
      </c>
      <c r="GON56" s="277" t="s">
        <v>9</v>
      </c>
      <c r="GOO56" s="277" t="s">
        <v>9</v>
      </c>
      <c r="GOP56" s="277" t="s">
        <v>9</v>
      </c>
      <c r="GOQ56" s="277" t="s">
        <v>9</v>
      </c>
      <c r="GOR56" s="277" t="s">
        <v>9</v>
      </c>
      <c r="GOS56" s="277" t="s">
        <v>9</v>
      </c>
      <c r="GOT56" s="277" t="s">
        <v>9</v>
      </c>
      <c r="GOU56" s="277" t="s">
        <v>9</v>
      </c>
      <c r="GOV56" s="277" t="s">
        <v>9</v>
      </c>
      <c r="GOW56" s="277" t="s">
        <v>9</v>
      </c>
      <c r="GOX56" s="277" t="s">
        <v>9</v>
      </c>
      <c r="GOY56" s="277" t="s">
        <v>9</v>
      </c>
      <c r="GOZ56" s="277" t="s">
        <v>9</v>
      </c>
      <c r="GPA56" s="277" t="s">
        <v>9</v>
      </c>
      <c r="GPB56" s="277" t="s">
        <v>9</v>
      </c>
      <c r="GPC56" s="277" t="s">
        <v>9</v>
      </c>
      <c r="GPD56" s="277" t="s">
        <v>9</v>
      </c>
      <c r="GPE56" s="277" t="s">
        <v>9</v>
      </c>
      <c r="GPF56" s="277" t="s">
        <v>9</v>
      </c>
      <c r="GPG56" s="277" t="s">
        <v>9</v>
      </c>
      <c r="GPH56" s="277" t="s">
        <v>9</v>
      </c>
      <c r="GPI56" s="277" t="s">
        <v>9</v>
      </c>
      <c r="GPJ56" s="277" t="s">
        <v>9</v>
      </c>
      <c r="GPK56" s="277" t="s">
        <v>9</v>
      </c>
      <c r="GPL56" s="277" t="s">
        <v>9</v>
      </c>
      <c r="GPM56" s="277" t="s">
        <v>9</v>
      </c>
      <c r="GPN56" s="277" t="s">
        <v>9</v>
      </c>
      <c r="GPO56" s="277" t="s">
        <v>9</v>
      </c>
      <c r="GPP56" s="277" t="s">
        <v>9</v>
      </c>
      <c r="GPQ56" s="277" t="s">
        <v>9</v>
      </c>
      <c r="GPR56" s="277" t="s">
        <v>9</v>
      </c>
      <c r="GPS56" s="277" t="s">
        <v>9</v>
      </c>
      <c r="GPT56" s="277" t="s">
        <v>9</v>
      </c>
      <c r="GPU56" s="277" t="s">
        <v>9</v>
      </c>
      <c r="GPV56" s="277" t="s">
        <v>9</v>
      </c>
      <c r="GPW56" s="277" t="s">
        <v>9</v>
      </c>
      <c r="GPX56" s="277" t="s">
        <v>9</v>
      </c>
      <c r="GPY56" s="277" t="s">
        <v>9</v>
      </c>
      <c r="GPZ56" s="277" t="s">
        <v>9</v>
      </c>
      <c r="GQA56" s="277" t="s">
        <v>9</v>
      </c>
      <c r="GQB56" s="277" t="s">
        <v>9</v>
      </c>
      <c r="GQC56" s="277" t="s">
        <v>9</v>
      </c>
      <c r="GQD56" s="277" t="s">
        <v>9</v>
      </c>
      <c r="GQE56" s="277" t="s">
        <v>9</v>
      </c>
      <c r="GQF56" s="277" t="s">
        <v>9</v>
      </c>
      <c r="GQG56" s="277" t="s">
        <v>9</v>
      </c>
      <c r="GQH56" s="277" t="s">
        <v>9</v>
      </c>
      <c r="GQI56" s="277" t="s">
        <v>9</v>
      </c>
      <c r="GQJ56" s="277" t="s">
        <v>9</v>
      </c>
      <c r="GQK56" s="277" t="s">
        <v>9</v>
      </c>
      <c r="GQL56" s="277" t="s">
        <v>9</v>
      </c>
      <c r="GQM56" s="277" t="s">
        <v>9</v>
      </c>
      <c r="GQN56" s="277" t="s">
        <v>9</v>
      </c>
      <c r="GQO56" s="277" t="s">
        <v>9</v>
      </c>
      <c r="GQP56" s="277" t="s">
        <v>9</v>
      </c>
      <c r="GQQ56" s="277" t="s">
        <v>9</v>
      </c>
      <c r="GQR56" s="277" t="s">
        <v>9</v>
      </c>
      <c r="GQS56" s="277" t="s">
        <v>9</v>
      </c>
      <c r="GQT56" s="277" t="s">
        <v>9</v>
      </c>
      <c r="GQU56" s="277" t="s">
        <v>9</v>
      </c>
      <c r="GQV56" s="277" t="s">
        <v>9</v>
      </c>
      <c r="GQW56" s="277" t="s">
        <v>9</v>
      </c>
      <c r="GQX56" s="277" t="s">
        <v>9</v>
      </c>
      <c r="GQY56" s="277" t="s">
        <v>9</v>
      </c>
      <c r="GQZ56" s="277" t="s">
        <v>9</v>
      </c>
      <c r="GRA56" s="277" t="s">
        <v>9</v>
      </c>
      <c r="GRB56" s="277" t="s">
        <v>9</v>
      </c>
      <c r="GRC56" s="277" t="s">
        <v>9</v>
      </c>
      <c r="GRD56" s="277" t="s">
        <v>9</v>
      </c>
      <c r="GRE56" s="277" t="s">
        <v>9</v>
      </c>
      <c r="GRF56" s="277" t="s">
        <v>9</v>
      </c>
      <c r="GRG56" s="277" t="s">
        <v>9</v>
      </c>
      <c r="GRH56" s="277" t="s">
        <v>9</v>
      </c>
      <c r="GRI56" s="277" t="s">
        <v>9</v>
      </c>
      <c r="GRJ56" s="277" t="s">
        <v>9</v>
      </c>
      <c r="GRK56" s="277" t="s">
        <v>9</v>
      </c>
      <c r="GRL56" s="277" t="s">
        <v>9</v>
      </c>
      <c r="GRM56" s="277" t="s">
        <v>9</v>
      </c>
      <c r="GRN56" s="277" t="s">
        <v>9</v>
      </c>
      <c r="GRO56" s="277" t="s">
        <v>9</v>
      </c>
      <c r="GRP56" s="277" t="s">
        <v>9</v>
      </c>
      <c r="GRQ56" s="277" t="s">
        <v>9</v>
      </c>
      <c r="GRR56" s="277" t="s">
        <v>9</v>
      </c>
      <c r="GRS56" s="277" t="s">
        <v>9</v>
      </c>
      <c r="GRT56" s="277" t="s">
        <v>9</v>
      </c>
      <c r="GRU56" s="277" t="s">
        <v>9</v>
      </c>
      <c r="GRV56" s="277" t="s">
        <v>9</v>
      </c>
      <c r="GRW56" s="277" t="s">
        <v>9</v>
      </c>
      <c r="GRX56" s="277" t="s">
        <v>9</v>
      </c>
      <c r="GRY56" s="277" t="s">
        <v>9</v>
      </c>
      <c r="GRZ56" s="277" t="s">
        <v>9</v>
      </c>
      <c r="GSA56" s="277" t="s">
        <v>9</v>
      </c>
      <c r="GSB56" s="277" t="s">
        <v>9</v>
      </c>
      <c r="GSC56" s="277" t="s">
        <v>9</v>
      </c>
      <c r="GSD56" s="277" t="s">
        <v>9</v>
      </c>
      <c r="GSE56" s="277" t="s">
        <v>9</v>
      </c>
      <c r="GSF56" s="277" t="s">
        <v>9</v>
      </c>
      <c r="GSG56" s="277" t="s">
        <v>9</v>
      </c>
      <c r="GSH56" s="277" t="s">
        <v>9</v>
      </c>
      <c r="GSI56" s="277" t="s">
        <v>9</v>
      </c>
      <c r="GSJ56" s="277" t="s">
        <v>9</v>
      </c>
      <c r="GSK56" s="277" t="s">
        <v>9</v>
      </c>
      <c r="GSL56" s="277" t="s">
        <v>9</v>
      </c>
      <c r="GSM56" s="277" t="s">
        <v>9</v>
      </c>
      <c r="GSN56" s="277" t="s">
        <v>9</v>
      </c>
      <c r="GSO56" s="277" t="s">
        <v>9</v>
      </c>
      <c r="GSP56" s="277" t="s">
        <v>9</v>
      </c>
      <c r="GSQ56" s="277" t="s">
        <v>9</v>
      </c>
      <c r="GSR56" s="277" t="s">
        <v>9</v>
      </c>
      <c r="GSS56" s="277" t="s">
        <v>9</v>
      </c>
      <c r="GST56" s="277" t="s">
        <v>9</v>
      </c>
      <c r="GSU56" s="277" t="s">
        <v>9</v>
      </c>
      <c r="GSV56" s="277" t="s">
        <v>9</v>
      </c>
      <c r="GSW56" s="277" t="s">
        <v>9</v>
      </c>
      <c r="GSX56" s="277" t="s">
        <v>9</v>
      </c>
      <c r="GSY56" s="277" t="s">
        <v>9</v>
      </c>
      <c r="GSZ56" s="277" t="s">
        <v>9</v>
      </c>
      <c r="GTA56" s="277" t="s">
        <v>9</v>
      </c>
      <c r="GTB56" s="277" t="s">
        <v>9</v>
      </c>
      <c r="GTC56" s="277" t="s">
        <v>9</v>
      </c>
      <c r="GTD56" s="277" t="s">
        <v>9</v>
      </c>
      <c r="GTE56" s="277" t="s">
        <v>9</v>
      </c>
      <c r="GTF56" s="277" t="s">
        <v>9</v>
      </c>
      <c r="GTG56" s="277" t="s">
        <v>9</v>
      </c>
      <c r="GTH56" s="277" t="s">
        <v>9</v>
      </c>
      <c r="GTI56" s="277" t="s">
        <v>9</v>
      </c>
      <c r="GTJ56" s="277" t="s">
        <v>9</v>
      </c>
      <c r="GTK56" s="277" t="s">
        <v>9</v>
      </c>
      <c r="GTL56" s="277" t="s">
        <v>9</v>
      </c>
      <c r="GTM56" s="277" t="s">
        <v>9</v>
      </c>
      <c r="GTN56" s="277" t="s">
        <v>9</v>
      </c>
      <c r="GTO56" s="277" t="s">
        <v>9</v>
      </c>
      <c r="GTP56" s="277" t="s">
        <v>9</v>
      </c>
      <c r="GTQ56" s="277" t="s">
        <v>9</v>
      </c>
      <c r="GTR56" s="277" t="s">
        <v>9</v>
      </c>
      <c r="GTS56" s="277" t="s">
        <v>9</v>
      </c>
      <c r="GTT56" s="277" t="s">
        <v>9</v>
      </c>
      <c r="GTU56" s="277" t="s">
        <v>9</v>
      </c>
      <c r="GTV56" s="277" t="s">
        <v>9</v>
      </c>
      <c r="GTW56" s="277" t="s">
        <v>9</v>
      </c>
      <c r="GTX56" s="277" t="s">
        <v>9</v>
      </c>
      <c r="GTY56" s="277" t="s">
        <v>9</v>
      </c>
      <c r="GTZ56" s="277" t="s">
        <v>9</v>
      </c>
      <c r="GUA56" s="277" t="s">
        <v>9</v>
      </c>
      <c r="GUB56" s="277" t="s">
        <v>9</v>
      </c>
      <c r="GUC56" s="277" t="s">
        <v>9</v>
      </c>
      <c r="GUD56" s="277" t="s">
        <v>9</v>
      </c>
      <c r="GUE56" s="277" t="s">
        <v>9</v>
      </c>
      <c r="GUF56" s="277" t="s">
        <v>9</v>
      </c>
      <c r="GUG56" s="277" t="s">
        <v>9</v>
      </c>
      <c r="GUH56" s="277" t="s">
        <v>9</v>
      </c>
      <c r="GUI56" s="277" t="s">
        <v>9</v>
      </c>
      <c r="GUJ56" s="277" t="s">
        <v>9</v>
      </c>
      <c r="GUK56" s="277" t="s">
        <v>9</v>
      </c>
      <c r="GUL56" s="277" t="s">
        <v>9</v>
      </c>
      <c r="GUM56" s="277" t="s">
        <v>9</v>
      </c>
      <c r="GUN56" s="277" t="s">
        <v>9</v>
      </c>
      <c r="GUO56" s="277" t="s">
        <v>9</v>
      </c>
      <c r="GUP56" s="277" t="s">
        <v>9</v>
      </c>
      <c r="GUQ56" s="277" t="s">
        <v>9</v>
      </c>
      <c r="GUR56" s="277" t="s">
        <v>9</v>
      </c>
      <c r="GUS56" s="277" t="s">
        <v>9</v>
      </c>
      <c r="GUT56" s="277" t="s">
        <v>9</v>
      </c>
      <c r="GUU56" s="277" t="s">
        <v>9</v>
      </c>
      <c r="GUV56" s="277" t="s">
        <v>9</v>
      </c>
      <c r="GUW56" s="277" t="s">
        <v>9</v>
      </c>
      <c r="GUX56" s="277" t="s">
        <v>9</v>
      </c>
      <c r="GUY56" s="277" t="s">
        <v>9</v>
      </c>
      <c r="GUZ56" s="277" t="s">
        <v>9</v>
      </c>
      <c r="GVA56" s="277" t="s">
        <v>9</v>
      </c>
      <c r="GVB56" s="277" t="s">
        <v>9</v>
      </c>
      <c r="GVC56" s="277" t="s">
        <v>9</v>
      </c>
      <c r="GVD56" s="277" t="s">
        <v>9</v>
      </c>
      <c r="GVE56" s="277" t="s">
        <v>9</v>
      </c>
      <c r="GVF56" s="277" t="s">
        <v>9</v>
      </c>
      <c r="GVG56" s="277" t="s">
        <v>9</v>
      </c>
      <c r="GVH56" s="277" t="s">
        <v>9</v>
      </c>
      <c r="GVI56" s="277" t="s">
        <v>9</v>
      </c>
      <c r="GVJ56" s="277" t="s">
        <v>9</v>
      </c>
      <c r="GVK56" s="277" t="s">
        <v>9</v>
      </c>
      <c r="GVL56" s="277" t="s">
        <v>9</v>
      </c>
      <c r="GVM56" s="277" t="s">
        <v>9</v>
      </c>
      <c r="GVN56" s="277" t="s">
        <v>9</v>
      </c>
      <c r="GVO56" s="277" t="s">
        <v>9</v>
      </c>
      <c r="GVP56" s="277" t="s">
        <v>9</v>
      </c>
      <c r="GVQ56" s="277" t="s">
        <v>9</v>
      </c>
      <c r="GVR56" s="277" t="s">
        <v>9</v>
      </c>
      <c r="GVS56" s="277" t="s">
        <v>9</v>
      </c>
      <c r="GVT56" s="277" t="s">
        <v>9</v>
      </c>
      <c r="GVU56" s="277" t="s">
        <v>9</v>
      </c>
      <c r="GVV56" s="277" t="s">
        <v>9</v>
      </c>
      <c r="GVW56" s="277" t="s">
        <v>9</v>
      </c>
      <c r="GVX56" s="277" t="s">
        <v>9</v>
      </c>
      <c r="GVY56" s="277" t="s">
        <v>9</v>
      </c>
      <c r="GVZ56" s="277" t="s">
        <v>9</v>
      </c>
      <c r="GWA56" s="277" t="s">
        <v>9</v>
      </c>
      <c r="GWB56" s="277" t="s">
        <v>9</v>
      </c>
      <c r="GWC56" s="277" t="s">
        <v>9</v>
      </c>
      <c r="GWD56" s="277" t="s">
        <v>9</v>
      </c>
      <c r="GWE56" s="277" t="s">
        <v>9</v>
      </c>
      <c r="GWF56" s="277" t="s">
        <v>9</v>
      </c>
      <c r="GWG56" s="277" t="s">
        <v>9</v>
      </c>
      <c r="GWH56" s="277" t="s">
        <v>9</v>
      </c>
      <c r="GWI56" s="277" t="s">
        <v>9</v>
      </c>
      <c r="GWJ56" s="277" t="s">
        <v>9</v>
      </c>
      <c r="GWK56" s="277" t="s">
        <v>9</v>
      </c>
      <c r="GWL56" s="277" t="s">
        <v>9</v>
      </c>
      <c r="GWM56" s="277" t="s">
        <v>9</v>
      </c>
      <c r="GWN56" s="277" t="s">
        <v>9</v>
      </c>
      <c r="GWO56" s="277" t="s">
        <v>9</v>
      </c>
      <c r="GWP56" s="277" t="s">
        <v>9</v>
      </c>
      <c r="GWQ56" s="277" t="s">
        <v>9</v>
      </c>
      <c r="GWR56" s="277" t="s">
        <v>9</v>
      </c>
      <c r="GWS56" s="277" t="s">
        <v>9</v>
      </c>
      <c r="GWT56" s="277" t="s">
        <v>9</v>
      </c>
      <c r="GWU56" s="277" t="s">
        <v>9</v>
      </c>
      <c r="GWV56" s="277" t="s">
        <v>9</v>
      </c>
      <c r="GWW56" s="277" t="s">
        <v>9</v>
      </c>
      <c r="GWX56" s="277" t="s">
        <v>9</v>
      </c>
      <c r="GWY56" s="277" t="s">
        <v>9</v>
      </c>
      <c r="GWZ56" s="277" t="s">
        <v>9</v>
      </c>
      <c r="GXA56" s="277" t="s">
        <v>9</v>
      </c>
      <c r="GXB56" s="277" t="s">
        <v>9</v>
      </c>
      <c r="GXC56" s="277" t="s">
        <v>9</v>
      </c>
      <c r="GXD56" s="277" t="s">
        <v>9</v>
      </c>
      <c r="GXE56" s="277" t="s">
        <v>9</v>
      </c>
      <c r="GXF56" s="277" t="s">
        <v>9</v>
      </c>
      <c r="GXG56" s="277" t="s">
        <v>9</v>
      </c>
      <c r="GXH56" s="277" t="s">
        <v>9</v>
      </c>
      <c r="GXI56" s="277" t="s">
        <v>9</v>
      </c>
      <c r="GXJ56" s="277" t="s">
        <v>9</v>
      </c>
      <c r="GXK56" s="277" t="s">
        <v>9</v>
      </c>
      <c r="GXL56" s="277" t="s">
        <v>9</v>
      </c>
      <c r="GXM56" s="277" t="s">
        <v>9</v>
      </c>
      <c r="GXN56" s="277" t="s">
        <v>9</v>
      </c>
      <c r="GXO56" s="277" t="s">
        <v>9</v>
      </c>
      <c r="GXP56" s="277" t="s">
        <v>9</v>
      </c>
      <c r="GXQ56" s="277" t="s">
        <v>9</v>
      </c>
      <c r="GXR56" s="277" t="s">
        <v>9</v>
      </c>
      <c r="GXS56" s="277" t="s">
        <v>9</v>
      </c>
      <c r="GXT56" s="277" t="s">
        <v>9</v>
      </c>
      <c r="GXU56" s="277" t="s">
        <v>9</v>
      </c>
      <c r="GXV56" s="277" t="s">
        <v>9</v>
      </c>
      <c r="GXW56" s="277" t="s">
        <v>9</v>
      </c>
      <c r="GXX56" s="277" t="s">
        <v>9</v>
      </c>
      <c r="GXY56" s="277" t="s">
        <v>9</v>
      </c>
      <c r="GXZ56" s="277" t="s">
        <v>9</v>
      </c>
      <c r="GYA56" s="277" t="s">
        <v>9</v>
      </c>
      <c r="GYB56" s="277" t="s">
        <v>9</v>
      </c>
      <c r="GYC56" s="277" t="s">
        <v>9</v>
      </c>
      <c r="GYD56" s="277" t="s">
        <v>9</v>
      </c>
      <c r="GYE56" s="277" t="s">
        <v>9</v>
      </c>
      <c r="GYF56" s="277" t="s">
        <v>9</v>
      </c>
      <c r="GYG56" s="277" t="s">
        <v>9</v>
      </c>
      <c r="GYH56" s="277" t="s">
        <v>9</v>
      </c>
      <c r="GYI56" s="277" t="s">
        <v>9</v>
      </c>
      <c r="GYJ56" s="277" t="s">
        <v>9</v>
      </c>
      <c r="GYK56" s="277" t="s">
        <v>9</v>
      </c>
      <c r="GYL56" s="277" t="s">
        <v>9</v>
      </c>
      <c r="GYM56" s="277" t="s">
        <v>9</v>
      </c>
      <c r="GYN56" s="277" t="s">
        <v>9</v>
      </c>
      <c r="GYO56" s="277" t="s">
        <v>9</v>
      </c>
      <c r="GYP56" s="277" t="s">
        <v>9</v>
      </c>
      <c r="GYQ56" s="277" t="s">
        <v>9</v>
      </c>
      <c r="GYR56" s="277" t="s">
        <v>9</v>
      </c>
      <c r="GYS56" s="277" t="s">
        <v>9</v>
      </c>
      <c r="GYT56" s="277" t="s">
        <v>9</v>
      </c>
      <c r="GYU56" s="277" t="s">
        <v>9</v>
      </c>
      <c r="GYV56" s="277" t="s">
        <v>9</v>
      </c>
      <c r="GYW56" s="277" t="s">
        <v>9</v>
      </c>
      <c r="GYX56" s="277" t="s">
        <v>9</v>
      </c>
      <c r="GYY56" s="277" t="s">
        <v>9</v>
      </c>
      <c r="GYZ56" s="277" t="s">
        <v>9</v>
      </c>
      <c r="GZA56" s="277" t="s">
        <v>9</v>
      </c>
      <c r="GZB56" s="277" t="s">
        <v>9</v>
      </c>
      <c r="GZC56" s="277" t="s">
        <v>9</v>
      </c>
      <c r="GZD56" s="277" t="s">
        <v>9</v>
      </c>
      <c r="GZE56" s="277" t="s">
        <v>9</v>
      </c>
      <c r="GZF56" s="277" t="s">
        <v>9</v>
      </c>
      <c r="GZG56" s="277" t="s">
        <v>9</v>
      </c>
      <c r="GZH56" s="277" t="s">
        <v>9</v>
      </c>
      <c r="GZI56" s="277" t="s">
        <v>9</v>
      </c>
      <c r="GZJ56" s="277" t="s">
        <v>9</v>
      </c>
      <c r="GZK56" s="277" t="s">
        <v>9</v>
      </c>
      <c r="GZL56" s="277" t="s">
        <v>9</v>
      </c>
      <c r="GZM56" s="277" t="s">
        <v>9</v>
      </c>
      <c r="GZN56" s="277" t="s">
        <v>9</v>
      </c>
      <c r="GZO56" s="277" t="s">
        <v>9</v>
      </c>
      <c r="GZP56" s="277" t="s">
        <v>9</v>
      </c>
      <c r="GZQ56" s="277" t="s">
        <v>9</v>
      </c>
      <c r="GZR56" s="277" t="s">
        <v>9</v>
      </c>
      <c r="GZS56" s="277" t="s">
        <v>9</v>
      </c>
      <c r="GZT56" s="277" t="s">
        <v>9</v>
      </c>
      <c r="GZU56" s="277" t="s">
        <v>9</v>
      </c>
      <c r="GZV56" s="277" t="s">
        <v>9</v>
      </c>
      <c r="GZW56" s="277" t="s">
        <v>9</v>
      </c>
      <c r="GZX56" s="277" t="s">
        <v>9</v>
      </c>
      <c r="GZY56" s="277" t="s">
        <v>9</v>
      </c>
      <c r="GZZ56" s="277" t="s">
        <v>9</v>
      </c>
      <c r="HAA56" s="277" t="s">
        <v>9</v>
      </c>
      <c r="HAB56" s="277" t="s">
        <v>9</v>
      </c>
      <c r="HAC56" s="277" t="s">
        <v>9</v>
      </c>
      <c r="HAD56" s="277" t="s">
        <v>9</v>
      </c>
      <c r="HAE56" s="277" t="s">
        <v>9</v>
      </c>
      <c r="HAF56" s="277" t="s">
        <v>9</v>
      </c>
      <c r="HAG56" s="277" t="s">
        <v>9</v>
      </c>
      <c r="HAH56" s="277" t="s">
        <v>9</v>
      </c>
      <c r="HAI56" s="277" t="s">
        <v>9</v>
      </c>
      <c r="HAJ56" s="277" t="s">
        <v>9</v>
      </c>
      <c r="HAK56" s="277" t="s">
        <v>9</v>
      </c>
      <c r="HAL56" s="277" t="s">
        <v>9</v>
      </c>
      <c r="HAM56" s="277" t="s">
        <v>9</v>
      </c>
      <c r="HAN56" s="277" t="s">
        <v>9</v>
      </c>
      <c r="HAO56" s="277" t="s">
        <v>9</v>
      </c>
      <c r="HAP56" s="277" t="s">
        <v>9</v>
      </c>
      <c r="HAQ56" s="277" t="s">
        <v>9</v>
      </c>
      <c r="HAR56" s="277" t="s">
        <v>9</v>
      </c>
      <c r="HAS56" s="277" t="s">
        <v>9</v>
      </c>
      <c r="HAT56" s="277" t="s">
        <v>9</v>
      </c>
      <c r="HAU56" s="277" t="s">
        <v>9</v>
      </c>
      <c r="HAV56" s="277" t="s">
        <v>9</v>
      </c>
      <c r="HAW56" s="277" t="s">
        <v>9</v>
      </c>
      <c r="HAX56" s="277" t="s">
        <v>9</v>
      </c>
      <c r="HAY56" s="277" t="s">
        <v>9</v>
      </c>
      <c r="HAZ56" s="277" t="s">
        <v>9</v>
      </c>
      <c r="HBA56" s="277" t="s">
        <v>9</v>
      </c>
      <c r="HBB56" s="277" t="s">
        <v>9</v>
      </c>
      <c r="HBC56" s="277" t="s">
        <v>9</v>
      </c>
      <c r="HBD56" s="277" t="s">
        <v>9</v>
      </c>
      <c r="HBE56" s="277" t="s">
        <v>9</v>
      </c>
      <c r="HBF56" s="277" t="s">
        <v>9</v>
      </c>
      <c r="HBG56" s="277" t="s">
        <v>9</v>
      </c>
      <c r="HBH56" s="277" t="s">
        <v>9</v>
      </c>
      <c r="HBI56" s="277" t="s">
        <v>9</v>
      </c>
      <c r="HBJ56" s="277" t="s">
        <v>9</v>
      </c>
      <c r="HBK56" s="277" t="s">
        <v>9</v>
      </c>
      <c r="HBL56" s="277" t="s">
        <v>9</v>
      </c>
      <c r="HBM56" s="277" t="s">
        <v>9</v>
      </c>
      <c r="HBN56" s="277" t="s">
        <v>9</v>
      </c>
      <c r="HBO56" s="277" t="s">
        <v>9</v>
      </c>
      <c r="HBP56" s="277" t="s">
        <v>9</v>
      </c>
      <c r="HBQ56" s="277" t="s">
        <v>9</v>
      </c>
      <c r="HBR56" s="277" t="s">
        <v>9</v>
      </c>
      <c r="HBS56" s="277" t="s">
        <v>9</v>
      </c>
      <c r="HBT56" s="277" t="s">
        <v>9</v>
      </c>
      <c r="HBU56" s="277" t="s">
        <v>9</v>
      </c>
      <c r="HBV56" s="277" t="s">
        <v>9</v>
      </c>
      <c r="HBW56" s="277" t="s">
        <v>9</v>
      </c>
      <c r="HBX56" s="277" t="s">
        <v>9</v>
      </c>
      <c r="HBY56" s="277" t="s">
        <v>9</v>
      </c>
      <c r="HBZ56" s="277" t="s">
        <v>9</v>
      </c>
      <c r="HCA56" s="277" t="s">
        <v>9</v>
      </c>
      <c r="HCB56" s="277" t="s">
        <v>9</v>
      </c>
      <c r="HCC56" s="277" t="s">
        <v>9</v>
      </c>
      <c r="HCD56" s="277" t="s">
        <v>9</v>
      </c>
      <c r="HCE56" s="277" t="s">
        <v>9</v>
      </c>
      <c r="HCF56" s="277" t="s">
        <v>9</v>
      </c>
      <c r="HCG56" s="277" t="s">
        <v>9</v>
      </c>
      <c r="HCH56" s="277" t="s">
        <v>9</v>
      </c>
      <c r="HCI56" s="277" t="s">
        <v>9</v>
      </c>
      <c r="HCJ56" s="277" t="s">
        <v>9</v>
      </c>
      <c r="HCK56" s="277" t="s">
        <v>9</v>
      </c>
      <c r="HCL56" s="277" t="s">
        <v>9</v>
      </c>
      <c r="HCM56" s="277" t="s">
        <v>9</v>
      </c>
      <c r="HCN56" s="277" t="s">
        <v>9</v>
      </c>
      <c r="HCO56" s="277" t="s">
        <v>9</v>
      </c>
      <c r="HCP56" s="277" t="s">
        <v>9</v>
      </c>
      <c r="HCQ56" s="277" t="s">
        <v>9</v>
      </c>
      <c r="HCR56" s="277" t="s">
        <v>9</v>
      </c>
      <c r="HCS56" s="277" t="s">
        <v>9</v>
      </c>
      <c r="HCT56" s="277" t="s">
        <v>9</v>
      </c>
      <c r="HCU56" s="277" t="s">
        <v>9</v>
      </c>
      <c r="HCV56" s="277" t="s">
        <v>9</v>
      </c>
      <c r="HCW56" s="277" t="s">
        <v>9</v>
      </c>
      <c r="HCX56" s="277" t="s">
        <v>9</v>
      </c>
      <c r="HCY56" s="277" t="s">
        <v>9</v>
      </c>
      <c r="HCZ56" s="277" t="s">
        <v>9</v>
      </c>
      <c r="HDA56" s="277" t="s">
        <v>9</v>
      </c>
      <c r="HDB56" s="277" t="s">
        <v>9</v>
      </c>
      <c r="HDC56" s="277" t="s">
        <v>9</v>
      </c>
      <c r="HDD56" s="277" t="s">
        <v>9</v>
      </c>
      <c r="HDE56" s="277" t="s">
        <v>9</v>
      </c>
      <c r="HDF56" s="277" t="s">
        <v>9</v>
      </c>
      <c r="HDG56" s="277" t="s">
        <v>9</v>
      </c>
      <c r="HDH56" s="277" t="s">
        <v>9</v>
      </c>
      <c r="HDI56" s="277" t="s">
        <v>9</v>
      </c>
      <c r="HDJ56" s="277" t="s">
        <v>9</v>
      </c>
      <c r="HDK56" s="277" t="s">
        <v>9</v>
      </c>
      <c r="HDL56" s="277" t="s">
        <v>9</v>
      </c>
      <c r="HDM56" s="277" t="s">
        <v>9</v>
      </c>
      <c r="HDN56" s="277" t="s">
        <v>9</v>
      </c>
      <c r="HDO56" s="277" t="s">
        <v>9</v>
      </c>
      <c r="HDP56" s="277" t="s">
        <v>9</v>
      </c>
      <c r="HDQ56" s="277" t="s">
        <v>9</v>
      </c>
      <c r="HDR56" s="277" t="s">
        <v>9</v>
      </c>
      <c r="HDS56" s="277" t="s">
        <v>9</v>
      </c>
      <c r="HDT56" s="277" t="s">
        <v>9</v>
      </c>
      <c r="HDU56" s="277" t="s">
        <v>9</v>
      </c>
      <c r="HDV56" s="277" t="s">
        <v>9</v>
      </c>
      <c r="HDW56" s="277" t="s">
        <v>9</v>
      </c>
      <c r="HDX56" s="277" t="s">
        <v>9</v>
      </c>
      <c r="HDY56" s="277" t="s">
        <v>9</v>
      </c>
      <c r="HDZ56" s="277" t="s">
        <v>9</v>
      </c>
      <c r="HEA56" s="277" t="s">
        <v>9</v>
      </c>
      <c r="HEB56" s="277" t="s">
        <v>9</v>
      </c>
      <c r="HEC56" s="277" t="s">
        <v>9</v>
      </c>
      <c r="HED56" s="277" t="s">
        <v>9</v>
      </c>
      <c r="HEE56" s="277" t="s">
        <v>9</v>
      </c>
      <c r="HEF56" s="277" t="s">
        <v>9</v>
      </c>
      <c r="HEG56" s="277" t="s">
        <v>9</v>
      </c>
      <c r="HEH56" s="277" t="s">
        <v>9</v>
      </c>
      <c r="HEI56" s="277" t="s">
        <v>9</v>
      </c>
      <c r="HEJ56" s="277" t="s">
        <v>9</v>
      </c>
      <c r="HEK56" s="277" t="s">
        <v>9</v>
      </c>
      <c r="HEL56" s="277" t="s">
        <v>9</v>
      </c>
      <c r="HEM56" s="277" t="s">
        <v>9</v>
      </c>
      <c r="HEN56" s="277" t="s">
        <v>9</v>
      </c>
      <c r="HEO56" s="277" t="s">
        <v>9</v>
      </c>
      <c r="HEP56" s="277" t="s">
        <v>9</v>
      </c>
      <c r="HEQ56" s="277" t="s">
        <v>9</v>
      </c>
      <c r="HER56" s="277" t="s">
        <v>9</v>
      </c>
      <c r="HES56" s="277" t="s">
        <v>9</v>
      </c>
      <c r="HET56" s="277" t="s">
        <v>9</v>
      </c>
      <c r="HEU56" s="277" t="s">
        <v>9</v>
      </c>
      <c r="HEV56" s="277" t="s">
        <v>9</v>
      </c>
      <c r="HEW56" s="277" t="s">
        <v>9</v>
      </c>
      <c r="HEX56" s="277" t="s">
        <v>9</v>
      </c>
      <c r="HEY56" s="277" t="s">
        <v>9</v>
      </c>
      <c r="HEZ56" s="277" t="s">
        <v>9</v>
      </c>
      <c r="HFA56" s="277" t="s">
        <v>9</v>
      </c>
      <c r="HFB56" s="277" t="s">
        <v>9</v>
      </c>
      <c r="HFC56" s="277" t="s">
        <v>9</v>
      </c>
      <c r="HFD56" s="277" t="s">
        <v>9</v>
      </c>
      <c r="HFE56" s="277" t="s">
        <v>9</v>
      </c>
      <c r="HFF56" s="277" t="s">
        <v>9</v>
      </c>
      <c r="HFG56" s="277" t="s">
        <v>9</v>
      </c>
      <c r="HFH56" s="277" t="s">
        <v>9</v>
      </c>
      <c r="HFI56" s="277" t="s">
        <v>9</v>
      </c>
      <c r="HFJ56" s="277" t="s">
        <v>9</v>
      </c>
      <c r="HFK56" s="277" t="s">
        <v>9</v>
      </c>
      <c r="HFL56" s="277" t="s">
        <v>9</v>
      </c>
      <c r="HFM56" s="277" t="s">
        <v>9</v>
      </c>
      <c r="HFN56" s="277" t="s">
        <v>9</v>
      </c>
      <c r="HFO56" s="277" t="s">
        <v>9</v>
      </c>
      <c r="HFP56" s="277" t="s">
        <v>9</v>
      </c>
      <c r="HFQ56" s="277" t="s">
        <v>9</v>
      </c>
      <c r="HFR56" s="277" t="s">
        <v>9</v>
      </c>
      <c r="HFS56" s="277" t="s">
        <v>9</v>
      </c>
      <c r="HFT56" s="277" t="s">
        <v>9</v>
      </c>
      <c r="HFU56" s="277" t="s">
        <v>9</v>
      </c>
      <c r="HFV56" s="277" t="s">
        <v>9</v>
      </c>
      <c r="HFW56" s="277" t="s">
        <v>9</v>
      </c>
      <c r="HFX56" s="277" t="s">
        <v>9</v>
      </c>
      <c r="HFY56" s="277" t="s">
        <v>9</v>
      </c>
      <c r="HFZ56" s="277" t="s">
        <v>9</v>
      </c>
      <c r="HGA56" s="277" t="s">
        <v>9</v>
      </c>
      <c r="HGB56" s="277" t="s">
        <v>9</v>
      </c>
      <c r="HGC56" s="277" t="s">
        <v>9</v>
      </c>
      <c r="HGD56" s="277" t="s">
        <v>9</v>
      </c>
      <c r="HGE56" s="277" t="s">
        <v>9</v>
      </c>
      <c r="HGF56" s="277" t="s">
        <v>9</v>
      </c>
      <c r="HGG56" s="277" t="s">
        <v>9</v>
      </c>
      <c r="HGH56" s="277" t="s">
        <v>9</v>
      </c>
      <c r="HGI56" s="277" t="s">
        <v>9</v>
      </c>
      <c r="HGJ56" s="277" t="s">
        <v>9</v>
      </c>
      <c r="HGK56" s="277" t="s">
        <v>9</v>
      </c>
      <c r="HGL56" s="277" t="s">
        <v>9</v>
      </c>
      <c r="HGM56" s="277" t="s">
        <v>9</v>
      </c>
      <c r="HGN56" s="277" t="s">
        <v>9</v>
      </c>
      <c r="HGO56" s="277" t="s">
        <v>9</v>
      </c>
      <c r="HGP56" s="277" t="s">
        <v>9</v>
      </c>
      <c r="HGQ56" s="277" t="s">
        <v>9</v>
      </c>
      <c r="HGR56" s="277" t="s">
        <v>9</v>
      </c>
      <c r="HGS56" s="277" t="s">
        <v>9</v>
      </c>
      <c r="HGT56" s="277" t="s">
        <v>9</v>
      </c>
      <c r="HGU56" s="277" t="s">
        <v>9</v>
      </c>
      <c r="HGV56" s="277" t="s">
        <v>9</v>
      </c>
      <c r="HGW56" s="277" t="s">
        <v>9</v>
      </c>
      <c r="HGX56" s="277" t="s">
        <v>9</v>
      </c>
      <c r="HGY56" s="277" t="s">
        <v>9</v>
      </c>
      <c r="HGZ56" s="277" t="s">
        <v>9</v>
      </c>
      <c r="HHA56" s="277" t="s">
        <v>9</v>
      </c>
      <c r="HHB56" s="277" t="s">
        <v>9</v>
      </c>
      <c r="HHC56" s="277" t="s">
        <v>9</v>
      </c>
      <c r="HHD56" s="277" t="s">
        <v>9</v>
      </c>
      <c r="HHE56" s="277" t="s">
        <v>9</v>
      </c>
      <c r="HHF56" s="277" t="s">
        <v>9</v>
      </c>
      <c r="HHG56" s="277" t="s">
        <v>9</v>
      </c>
      <c r="HHH56" s="277" t="s">
        <v>9</v>
      </c>
      <c r="HHI56" s="277" t="s">
        <v>9</v>
      </c>
      <c r="HHJ56" s="277" t="s">
        <v>9</v>
      </c>
      <c r="HHK56" s="277" t="s">
        <v>9</v>
      </c>
      <c r="HHL56" s="277" t="s">
        <v>9</v>
      </c>
      <c r="HHM56" s="277" t="s">
        <v>9</v>
      </c>
      <c r="HHN56" s="277" t="s">
        <v>9</v>
      </c>
      <c r="HHO56" s="277" t="s">
        <v>9</v>
      </c>
      <c r="HHP56" s="277" t="s">
        <v>9</v>
      </c>
      <c r="HHQ56" s="277" t="s">
        <v>9</v>
      </c>
      <c r="HHR56" s="277" t="s">
        <v>9</v>
      </c>
      <c r="HHS56" s="277" t="s">
        <v>9</v>
      </c>
      <c r="HHT56" s="277" t="s">
        <v>9</v>
      </c>
      <c r="HHU56" s="277" t="s">
        <v>9</v>
      </c>
      <c r="HHV56" s="277" t="s">
        <v>9</v>
      </c>
      <c r="HHW56" s="277" t="s">
        <v>9</v>
      </c>
      <c r="HHX56" s="277" t="s">
        <v>9</v>
      </c>
      <c r="HHY56" s="277" t="s">
        <v>9</v>
      </c>
      <c r="HHZ56" s="277" t="s">
        <v>9</v>
      </c>
      <c r="HIA56" s="277" t="s">
        <v>9</v>
      </c>
      <c r="HIB56" s="277" t="s">
        <v>9</v>
      </c>
      <c r="HIC56" s="277" t="s">
        <v>9</v>
      </c>
      <c r="HID56" s="277" t="s">
        <v>9</v>
      </c>
      <c r="HIE56" s="277" t="s">
        <v>9</v>
      </c>
      <c r="HIF56" s="277" t="s">
        <v>9</v>
      </c>
      <c r="HIG56" s="277" t="s">
        <v>9</v>
      </c>
      <c r="HIH56" s="277" t="s">
        <v>9</v>
      </c>
      <c r="HII56" s="277" t="s">
        <v>9</v>
      </c>
      <c r="HIJ56" s="277" t="s">
        <v>9</v>
      </c>
      <c r="HIK56" s="277" t="s">
        <v>9</v>
      </c>
      <c r="HIL56" s="277" t="s">
        <v>9</v>
      </c>
      <c r="HIM56" s="277" t="s">
        <v>9</v>
      </c>
      <c r="HIN56" s="277" t="s">
        <v>9</v>
      </c>
      <c r="HIO56" s="277" t="s">
        <v>9</v>
      </c>
      <c r="HIP56" s="277" t="s">
        <v>9</v>
      </c>
      <c r="HIQ56" s="277" t="s">
        <v>9</v>
      </c>
      <c r="HIR56" s="277" t="s">
        <v>9</v>
      </c>
      <c r="HIS56" s="277" t="s">
        <v>9</v>
      </c>
      <c r="HIT56" s="277" t="s">
        <v>9</v>
      </c>
      <c r="HIU56" s="277" t="s">
        <v>9</v>
      </c>
      <c r="HIV56" s="277" t="s">
        <v>9</v>
      </c>
      <c r="HIW56" s="277" t="s">
        <v>9</v>
      </c>
      <c r="HIX56" s="277" t="s">
        <v>9</v>
      </c>
      <c r="HIY56" s="277" t="s">
        <v>9</v>
      </c>
      <c r="HIZ56" s="277" t="s">
        <v>9</v>
      </c>
      <c r="HJA56" s="277" t="s">
        <v>9</v>
      </c>
      <c r="HJB56" s="277" t="s">
        <v>9</v>
      </c>
      <c r="HJC56" s="277" t="s">
        <v>9</v>
      </c>
      <c r="HJD56" s="277" t="s">
        <v>9</v>
      </c>
      <c r="HJE56" s="277" t="s">
        <v>9</v>
      </c>
      <c r="HJF56" s="277" t="s">
        <v>9</v>
      </c>
      <c r="HJG56" s="277" t="s">
        <v>9</v>
      </c>
      <c r="HJH56" s="277" t="s">
        <v>9</v>
      </c>
      <c r="HJI56" s="277" t="s">
        <v>9</v>
      </c>
      <c r="HJJ56" s="277" t="s">
        <v>9</v>
      </c>
      <c r="HJK56" s="277" t="s">
        <v>9</v>
      </c>
      <c r="HJL56" s="277" t="s">
        <v>9</v>
      </c>
      <c r="HJM56" s="277" t="s">
        <v>9</v>
      </c>
      <c r="HJN56" s="277" t="s">
        <v>9</v>
      </c>
      <c r="HJO56" s="277" t="s">
        <v>9</v>
      </c>
      <c r="HJP56" s="277" t="s">
        <v>9</v>
      </c>
      <c r="HJQ56" s="277" t="s">
        <v>9</v>
      </c>
      <c r="HJR56" s="277" t="s">
        <v>9</v>
      </c>
      <c r="HJS56" s="277" t="s">
        <v>9</v>
      </c>
      <c r="HJT56" s="277" t="s">
        <v>9</v>
      </c>
      <c r="HJU56" s="277" t="s">
        <v>9</v>
      </c>
      <c r="HJV56" s="277" t="s">
        <v>9</v>
      </c>
      <c r="HJW56" s="277" t="s">
        <v>9</v>
      </c>
      <c r="HJX56" s="277" t="s">
        <v>9</v>
      </c>
      <c r="HJY56" s="277" t="s">
        <v>9</v>
      </c>
      <c r="HJZ56" s="277" t="s">
        <v>9</v>
      </c>
      <c r="HKA56" s="277" t="s">
        <v>9</v>
      </c>
      <c r="HKB56" s="277" t="s">
        <v>9</v>
      </c>
      <c r="HKC56" s="277" t="s">
        <v>9</v>
      </c>
      <c r="HKD56" s="277" t="s">
        <v>9</v>
      </c>
      <c r="HKE56" s="277" t="s">
        <v>9</v>
      </c>
      <c r="HKF56" s="277" t="s">
        <v>9</v>
      </c>
      <c r="HKG56" s="277" t="s">
        <v>9</v>
      </c>
      <c r="HKH56" s="277" t="s">
        <v>9</v>
      </c>
      <c r="HKI56" s="277" t="s">
        <v>9</v>
      </c>
      <c r="HKJ56" s="277" t="s">
        <v>9</v>
      </c>
      <c r="HKK56" s="277" t="s">
        <v>9</v>
      </c>
      <c r="HKL56" s="277" t="s">
        <v>9</v>
      </c>
      <c r="HKM56" s="277" t="s">
        <v>9</v>
      </c>
      <c r="HKN56" s="277" t="s">
        <v>9</v>
      </c>
      <c r="HKO56" s="277" t="s">
        <v>9</v>
      </c>
      <c r="HKP56" s="277" t="s">
        <v>9</v>
      </c>
      <c r="HKQ56" s="277" t="s">
        <v>9</v>
      </c>
      <c r="HKR56" s="277" t="s">
        <v>9</v>
      </c>
      <c r="HKS56" s="277" t="s">
        <v>9</v>
      </c>
      <c r="HKT56" s="277" t="s">
        <v>9</v>
      </c>
      <c r="HKU56" s="277" t="s">
        <v>9</v>
      </c>
      <c r="HKV56" s="277" t="s">
        <v>9</v>
      </c>
      <c r="HKW56" s="277" t="s">
        <v>9</v>
      </c>
      <c r="HKX56" s="277" t="s">
        <v>9</v>
      </c>
      <c r="HKY56" s="277" t="s">
        <v>9</v>
      </c>
      <c r="HKZ56" s="277" t="s">
        <v>9</v>
      </c>
      <c r="HLA56" s="277" t="s">
        <v>9</v>
      </c>
      <c r="HLB56" s="277" t="s">
        <v>9</v>
      </c>
      <c r="HLC56" s="277" t="s">
        <v>9</v>
      </c>
      <c r="HLD56" s="277" t="s">
        <v>9</v>
      </c>
      <c r="HLE56" s="277" t="s">
        <v>9</v>
      </c>
      <c r="HLF56" s="277" t="s">
        <v>9</v>
      </c>
      <c r="HLG56" s="277" t="s">
        <v>9</v>
      </c>
      <c r="HLH56" s="277" t="s">
        <v>9</v>
      </c>
      <c r="HLI56" s="277" t="s">
        <v>9</v>
      </c>
      <c r="HLJ56" s="277" t="s">
        <v>9</v>
      </c>
      <c r="HLK56" s="277" t="s">
        <v>9</v>
      </c>
      <c r="HLL56" s="277" t="s">
        <v>9</v>
      </c>
      <c r="HLM56" s="277" t="s">
        <v>9</v>
      </c>
      <c r="HLN56" s="277" t="s">
        <v>9</v>
      </c>
      <c r="HLO56" s="277" t="s">
        <v>9</v>
      </c>
      <c r="HLP56" s="277" t="s">
        <v>9</v>
      </c>
      <c r="HLQ56" s="277" t="s">
        <v>9</v>
      </c>
      <c r="HLR56" s="277" t="s">
        <v>9</v>
      </c>
      <c r="HLS56" s="277" t="s">
        <v>9</v>
      </c>
      <c r="HLT56" s="277" t="s">
        <v>9</v>
      </c>
      <c r="HLU56" s="277" t="s">
        <v>9</v>
      </c>
      <c r="HLV56" s="277" t="s">
        <v>9</v>
      </c>
      <c r="HLW56" s="277" t="s">
        <v>9</v>
      </c>
      <c r="HLX56" s="277" t="s">
        <v>9</v>
      </c>
      <c r="HLY56" s="277" t="s">
        <v>9</v>
      </c>
      <c r="HLZ56" s="277" t="s">
        <v>9</v>
      </c>
      <c r="HMA56" s="277" t="s">
        <v>9</v>
      </c>
      <c r="HMB56" s="277" t="s">
        <v>9</v>
      </c>
      <c r="HMC56" s="277" t="s">
        <v>9</v>
      </c>
      <c r="HMD56" s="277" t="s">
        <v>9</v>
      </c>
      <c r="HME56" s="277" t="s">
        <v>9</v>
      </c>
      <c r="HMF56" s="277" t="s">
        <v>9</v>
      </c>
      <c r="HMG56" s="277" t="s">
        <v>9</v>
      </c>
      <c r="HMH56" s="277" t="s">
        <v>9</v>
      </c>
      <c r="HMI56" s="277" t="s">
        <v>9</v>
      </c>
      <c r="HMJ56" s="277" t="s">
        <v>9</v>
      </c>
      <c r="HMK56" s="277" t="s">
        <v>9</v>
      </c>
      <c r="HML56" s="277" t="s">
        <v>9</v>
      </c>
      <c r="HMM56" s="277" t="s">
        <v>9</v>
      </c>
      <c r="HMN56" s="277" t="s">
        <v>9</v>
      </c>
      <c r="HMO56" s="277" t="s">
        <v>9</v>
      </c>
      <c r="HMP56" s="277" t="s">
        <v>9</v>
      </c>
      <c r="HMQ56" s="277" t="s">
        <v>9</v>
      </c>
      <c r="HMR56" s="277" t="s">
        <v>9</v>
      </c>
      <c r="HMS56" s="277" t="s">
        <v>9</v>
      </c>
      <c r="HMT56" s="277" t="s">
        <v>9</v>
      </c>
      <c r="HMU56" s="277" t="s">
        <v>9</v>
      </c>
      <c r="HMV56" s="277" t="s">
        <v>9</v>
      </c>
      <c r="HMW56" s="277" t="s">
        <v>9</v>
      </c>
      <c r="HMX56" s="277" t="s">
        <v>9</v>
      </c>
      <c r="HMY56" s="277" t="s">
        <v>9</v>
      </c>
      <c r="HMZ56" s="277" t="s">
        <v>9</v>
      </c>
      <c r="HNA56" s="277" t="s">
        <v>9</v>
      </c>
      <c r="HNB56" s="277" t="s">
        <v>9</v>
      </c>
      <c r="HNC56" s="277" t="s">
        <v>9</v>
      </c>
      <c r="HND56" s="277" t="s">
        <v>9</v>
      </c>
      <c r="HNE56" s="277" t="s">
        <v>9</v>
      </c>
      <c r="HNF56" s="277" t="s">
        <v>9</v>
      </c>
      <c r="HNG56" s="277" t="s">
        <v>9</v>
      </c>
      <c r="HNH56" s="277" t="s">
        <v>9</v>
      </c>
      <c r="HNI56" s="277" t="s">
        <v>9</v>
      </c>
      <c r="HNJ56" s="277" t="s">
        <v>9</v>
      </c>
      <c r="HNK56" s="277" t="s">
        <v>9</v>
      </c>
      <c r="HNL56" s="277" t="s">
        <v>9</v>
      </c>
      <c r="HNM56" s="277" t="s">
        <v>9</v>
      </c>
      <c r="HNN56" s="277" t="s">
        <v>9</v>
      </c>
      <c r="HNO56" s="277" t="s">
        <v>9</v>
      </c>
      <c r="HNP56" s="277" t="s">
        <v>9</v>
      </c>
      <c r="HNQ56" s="277" t="s">
        <v>9</v>
      </c>
      <c r="HNR56" s="277" t="s">
        <v>9</v>
      </c>
      <c r="HNS56" s="277" t="s">
        <v>9</v>
      </c>
      <c r="HNT56" s="277" t="s">
        <v>9</v>
      </c>
      <c r="HNU56" s="277" t="s">
        <v>9</v>
      </c>
      <c r="HNV56" s="277" t="s">
        <v>9</v>
      </c>
      <c r="HNW56" s="277" t="s">
        <v>9</v>
      </c>
      <c r="HNX56" s="277" t="s">
        <v>9</v>
      </c>
      <c r="HNY56" s="277" t="s">
        <v>9</v>
      </c>
      <c r="HNZ56" s="277" t="s">
        <v>9</v>
      </c>
      <c r="HOA56" s="277" t="s">
        <v>9</v>
      </c>
      <c r="HOB56" s="277" t="s">
        <v>9</v>
      </c>
      <c r="HOC56" s="277" t="s">
        <v>9</v>
      </c>
      <c r="HOD56" s="277" t="s">
        <v>9</v>
      </c>
      <c r="HOE56" s="277" t="s">
        <v>9</v>
      </c>
      <c r="HOF56" s="277" t="s">
        <v>9</v>
      </c>
      <c r="HOG56" s="277" t="s">
        <v>9</v>
      </c>
      <c r="HOH56" s="277" t="s">
        <v>9</v>
      </c>
      <c r="HOI56" s="277" t="s">
        <v>9</v>
      </c>
      <c r="HOJ56" s="277" t="s">
        <v>9</v>
      </c>
      <c r="HOK56" s="277" t="s">
        <v>9</v>
      </c>
      <c r="HOL56" s="277" t="s">
        <v>9</v>
      </c>
      <c r="HOM56" s="277" t="s">
        <v>9</v>
      </c>
      <c r="HON56" s="277" t="s">
        <v>9</v>
      </c>
      <c r="HOO56" s="277" t="s">
        <v>9</v>
      </c>
      <c r="HOP56" s="277" t="s">
        <v>9</v>
      </c>
      <c r="HOQ56" s="277" t="s">
        <v>9</v>
      </c>
      <c r="HOR56" s="277" t="s">
        <v>9</v>
      </c>
      <c r="HOS56" s="277" t="s">
        <v>9</v>
      </c>
      <c r="HOT56" s="277" t="s">
        <v>9</v>
      </c>
      <c r="HOU56" s="277" t="s">
        <v>9</v>
      </c>
      <c r="HOV56" s="277" t="s">
        <v>9</v>
      </c>
      <c r="HOW56" s="277" t="s">
        <v>9</v>
      </c>
      <c r="HOX56" s="277" t="s">
        <v>9</v>
      </c>
      <c r="HOY56" s="277" t="s">
        <v>9</v>
      </c>
      <c r="HOZ56" s="277" t="s">
        <v>9</v>
      </c>
      <c r="HPA56" s="277" t="s">
        <v>9</v>
      </c>
      <c r="HPB56" s="277" t="s">
        <v>9</v>
      </c>
      <c r="HPC56" s="277" t="s">
        <v>9</v>
      </c>
      <c r="HPD56" s="277" t="s">
        <v>9</v>
      </c>
      <c r="HPE56" s="277" t="s">
        <v>9</v>
      </c>
      <c r="HPF56" s="277" t="s">
        <v>9</v>
      </c>
      <c r="HPG56" s="277" t="s">
        <v>9</v>
      </c>
      <c r="HPH56" s="277" t="s">
        <v>9</v>
      </c>
      <c r="HPI56" s="277" t="s">
        <v>9</v>
      </c>
      <c r="HPJ56" s="277" t="s">
        <v>9</v>
      </c>
      <c r="HPK56" s="277" t="s">
        <v>9</v>
      </c>
      <c r="HPL56" s="277" t="s">
        <v>9</v>
      </c>
      <c r="HPM56" s="277" t="s">
        <v>9</v>
      </c>
      <c r="HPN56" s="277" t="s">
        <v>9</v>
      </c>
      <c r="HPO56" s="277" t="s">
        <v>9</v>
      </c>
      <c r="HPP56" s="277" t="s">
        <v>9</v>
      </c>
      <c r="HPQ56" s="277" t="s">
        <v>9</v>
      </c>
      <c r="HPR56" s="277" t="s">
        <v>9</v>
      </c>
      <c r="HPS56" s="277" t="s">
        <v>9</v>
      </c>
      <c r="HPT56" s="277" t="s">
        <v>9</v>
      </c>
      <c r="HPU56" s="277" t="s">
        <v>9</v>
      </c>
      <c r="HPV56" s="277" t="s">
        <v>9</v>
      </c>
      <c r="HPW56" s="277" t="s">
        <v>9</v>
      </c>
      <c r="HPX56" s="277" t="s">
        <v>9</v>
      </c>
      <c r="HPY56" s="277" t="s">
        <v>9</v>
      </c>
      <c r="HPZ56" s="277" t="s">
        <v>9</v>
      </c>
      <c r="HQA56" s="277" t="s">
        <v>9</v>
      </c>
      <c r="HQB56" s="277" t="s">
        <v>9</v>
      </c>
      <c r="HQC56" s="277" t="s">
        <v>9</v>
      </c>
      <c r="HQD56" s="277" t="s">
        <v>9</v>
      </c>
      <c r="HQE56" s="277" t="s">
        <v>9</v>
      </c>
      <c r="HQF56" s="277" t="s">
        <v>9</v>
      </c>
      <c r="HQG56" s="277" t="s">
        <v>9</v>
      </c>
      <c r="HQH56" s="277" t="s">
        <v>9</v>
      </c>
      <c r="HQI56" s="277" t="s">
        <v>9</v>
      </c>
      <c r="HQJ56" s="277" t="s">
        <v>9</v>
      </c>
      <c r="HQK56" s="277" t="s">
        <v>9</v>
      </c>
      <c r="HQL56" s="277" t="s">
        <v>9</v>
      </c>
      <c r="HQM56" s="277" t="s">
        <v>9</v>
      </c>
      <c r="HQN56" s="277" t="s">
        <v>9</v>
      </c>
      <c r="HQO56" s="277" t="s">
        <v>9</v>
      </c>
      <c r="HQP56" s="277" t="s">
        <v>9</v>
      </c>
      <c r="HQQ56" s="277" t="s">
        <v>9</v>
      </c>
      <c r="HQR56" s="277" t="s">
        <v>9</v>
      </c>
      <c r="HQS56" s="277" t="s">
        <v>9</v>
      </c>
      <c r="HQT56" s="277" t="s">
        <v>9</v>
      </c>
      <c r="HQU56" s="277" t="s">
        <v>9</v>
      </c>
      <c r="HQV56" s="277" t="s">
        <v>9</v>
      </c>
      <c r="HQW56" s="277" t="s">
        <v>9</v>
      </c>
      <c r="HQX56" s="277" t="s">
        <v>9</v>
      </c>
      <c r="HQY56" s="277" t="s">
        <v>9</v>
      </c>
      <c r="HQZ56" s="277" t="s">
        <v>9</v>
      </c>
      <c r="HRA56" s="277" t="s">
        <v>9</v>
      </c>
      <c r="HRB56" s="277" t="s">
        <v>9</v>
      </c>
      <c r="HRC56" s="277" t="s">
        <v>9</v>
      </c>
      <c r="HRD56" s="277" t="s">
        <v>9</v>
      </c>
      <c r="HRE56" s="277" t="s">
        <v>9</v>
      </c>
      <c r="HRF56" s="277" t="s">
        <v>9</v>
      </c>
      <c r="HRG56" s="277" t="s">
        <v>9</v>
      </c>
      <c r="HRH56" s="277" t="s">
        <v>9</v>
      </c>
      <c r="HRI56" s="277" t="s">
        <v>9</v>
      </c>
      <c r="HRJ56" s="277" t="s">
        <v>9</v>
      </c>
      <c r="HRK56" s="277" t="s">
        <v>9</v>
      </c>
      <c r="HRL56" s="277" t="s">
        <v>9</v>
      </c>
      <c r="HRM56" s="277" t="s">
        <v>9</v>
      </c>
      <c r="HRN56" s="277" t="s">
        <v>9</v>
      </c>
      <c r="HRO56" s="277" t="s">
        <v>9</v>
      </c>
      <c r="HRP56" s="277" t="s">
        <v>9</v>
      </c>
      <c r="HRQ56" s="277" t="s">
        <v>9</v>
      </c>
      <c r="HRR56" s="277" t="s">
        <v>9</v>
      </c>
      <c r="HRS56" s="277" t="s">
        <v>9</v>
      </c>
      <c r="HRT56" s="277" t="s">
        <v>9</v>
      </c>
      <c r="HRU56" s="277" t="s">
        <v>9</v>
      </c>
      <c r="HRV56" s="277" t="s">
        <v>9</v>
      </c>
      <c r="HRW56" s="277" t="s">
        <v>9</v>
      </c>
      <c r="HRX56" s="277" t="s">
        <v>9</v>
      </c>
      <c r="HRY56" s="277" t="s">
        <v>9</v>
      </c>
      <c r="HRZ56" s="277" t="s">
        <v>9</v>
      </c>
      <c r="HSA56" s="277" t="s">
        <v>9</v>
      </c>
      <c r="HSB56" s="277" t="s">
        <v>9</v>
      </c>
      <c r="HSC56" s="277" t="s">
        <v>9</v>
      </c>
      <c r="HSD56" s="277" t="s">
        <v>9</v>
      </c>
      <c r="HSE56" s="277" t="s">
        <v>9</v>
      </c>
      <c r="HSF56" s="277" t="s">
        <v>9</v>
      </c>
      <c r="HSG56" s="277" t="s">
        <v>9</v>
      </c>
      <c r="HSH56" s="277" t="s">
        <v>9</v>
      </c>
      <c r="HSI56" s="277" t="s">
        <v>9</v>
      </c>
      <c r="HSJ56" s="277" t="s">
        <v>9</v>
      </c>
      <c r="HSK56" s="277" t="s">
        <v>9</v>
      </c>
      <c r="HSL56" s="277" t="s">
        <v>9</v>
      </c>
      <c r="HSM56" s="277" t="s">
        <v>9</v>
      </c>
      <c r="HSN56" s="277" t="s">
        <v>9</v>
      </c>
      <c r="HSO56" s="277" t="s">
        <v>9</v>
      </c>
      <c r="HSP56" s="277" t="s">
        <v>9</v>
      </c>
      <c r="HSQ56" s="277" t="s">
        <v>9</v>
      </c>
      <c r="HSR56" s="277" t="s">
        <v>9</v>
      </c>
      <c r="HSS56" s="277" t="s">
        <v>9</v>
      </c>
      <c r="HST56" s="277" t="s">
        <v>9</v>
      </c>
      <c r="HSU56" s="277" t="s">
        <v>9</v>
      </c>
      <c r="HSV56" s="277" t="s">
        <v>9</v>
      </c>
      <c r="HSW56" s="277" t="s">
        <v>9</v>
      </c>
      <c r="HSX56" s="277" t="s">
        <v>9</v>
      </c>
      <c r="HSY56" s="277" t="s">
        <v>9</v>
      </c>
      <c r="HSZ56" s="277" t="s">
        <v>9</v>
      </c>
      <c r="HTA56" s="277" t="s">
        <v>9</v>
      </c>
      <c r="HTB56" s="277" t="s">
        <v>9</v>
      </c>
      <c r="HTC56" s="277" t="s">
        <v>9</v>
      </c>
      <c r="HTD56" s="277" t="s">
        <v>9</v>
      </c>
      <c r="HTE56" s="277" t="s">
        <v>9</v>
      </c>
      <c r="HTF56" s="277" t="s">
        <v>9</v>
      </c>
      <c r="HTG56" s="277" t="s">
        <v>9</v>
      </c>
      <c r="HTH56" s="277" t="s">
        <v>9</v>
      </c>
      <c r="HTI56" s="277" t="s">
        <v>9</v>
      </c>
      <c r="HTJ56" s="277" t="s">
        <v>9</v>
      </c>
      <c r="HTK56" s="277" t="s">
        <v>9</v>
      </c>
      <c r="HTL56" s="277" t="s">
        <v>9</v>
      </c>
      <c r="HTM56" s="277" t="s">
        <v>9</v>
      </c>
      <c r="HTN56" s="277" t="s">
        <v>9</v>
      </c>
      <c r="HTO56" s="277" t="s">
        <v>9</v>
      </c>
      <c r="HTP56" s="277" t="s">
        <v>9</v>
      </c>
      <c r="HTQ56" s="277" t="s">
        <v>9</v>
      </c>
      <c r="HTR56" s="277" t="s">
        <v>9</v>
      </c>
      <c r="HTS56" s="277" t="s">
        <v>9</v>
      </c>
      <c r="HTT56" s="277" t="s">
        <v>9</v>
      </c>
      <c r="HTU56" s="277" t="s">
        <v>9</v>
      </c>
      <c r="HTV56" s="277" t="s">
        <v>9</v>
      </c>
      <c r="HTW56" s="277" t="s">
        <v>9</v>
      </c>
      <c r="HTX56" s="277" t="s">
        <v>9</v>
      </c>
      <c r="HTY56" s="277" t="s">
        <v>9</v>
      </c>
      <c r="HTZ56" s="277" t="s">
        <v>9</v>
      </c>
      <c r="HUA56" s="277" t="s">
        <v>9</v>
      </c>
      <c r="HUB56" s="277" t="s">
        <v>9</v>
      </c>
      <c r="HUC56" s="277" t="s">
        <v>9</v>
      </c>
      <c r="HUD56" s="277" t="s">
        <v>9</v>
      </c>
      <c r="HUE56" s="277" t="s">
        <v>9</v>
      </c>
      <c r="HUF56" s="277" t="s">
        <v>9</v>
      </c>
      <c r="HUG56" s="277" t="s">
        <v>9</v>
      </c>
      <c r="HUH56" s="277" t="s">
        <v>9</v>
      </c>
      <c r="HUI56" s="277" t="s">
        <v>9</v>
      </c>
      <c r="HUJ56" s="277" t="s">
        <v>9</v>
      </c>
      <c r="HUK56" s="277" t="s">
        <v>9</v>
      </c>
      <c r="HUL56" s="277" t="s">
        <v>9</v>
      </c>
      <c r="HUM56" s="277" t="s">
        <v>9</v>
      </c>
      <c r="HUN56" s="277" t="s">
        <v>9</v>
      </c>
      <c r="HUO56" s="277" t="s">
        <v>9</v>
      </c>
      <c r="HUP56" s="277" t="s">
        <v>9</v>
      </c>
      <c r="HUQ56" s="277" t="s">
        <v>9</v>
      </c>
      <c r="HUR56" s="277" t="s">
        <v>9</v>
      </c>
      <c r="HUS56" s="277" t="s">
        <v>9</v>
      </c>
      <c r="HUT56" s="277" t="s">
        <v>9</v>
      </c>
      <c r="HUU56" s="277" t="s">
        <v>9</v>
      </c>
      <c r="HUV56" s="277" t="s">
        <v>9</v>
      </c>
      <c r="HUW56" s="277" t="s">
        <v>9</v>
      </c>
      <c r="HUX56" s="277" t="s">
        <v>9</v>
      </c>
      <c r="HUY56" s="277" t="s">
        <v>9</v>
      </c>
      <c r="HUZ56" s="277" t="s">
        <v>9</v>
      </c>
      <c r="HVA56" s="277" t="s">
        <v>9</v>
      </c>
      <c r="HVB56" s="277" t="s">
        <v>9</v>
      </c>
      <c r="HVC56" s="277" t="s">
        <v>9</v>
      </c>
      <c r="HVD56" s="277" t="s">
        <v>9</v>
      </c>
      <c r="HVE56" s="277" t="s">
        <v>9</v>
      </c>
      <c r="HVF56" s="277" t="s">
        <v>9</v>
      </c>
      <c r="HVG56" s="277" t="s">
        <v>9</v>
      </c>
      <c r="HVH56" s="277" t="s">
        <v>9</v>
      </c>
      <c r="HVI56" s="277" t="s">
        <v>9</v>
      </c>
      <c r="HVJ56" s="277" t="s">
        <v>9</v>
      </c>
      <c r="HVK56" s="277" t="s">
        <v>9</v>
      </c>
      <c r="HVL56" s="277" t="s">
        <v>9</v>
      </c>
      <c r="HVM56" s="277" t="s">
        <v>9</v>
      </c>
      <c r="HVN56" s="277" t="s">
        <v>9</v>
      </c>
      <c r="HVO56" s="277" t="s">
        <v>9</v>
      </c>
      <c r="HVP56" s="277" t="s">
        <v>9</v>
      </c>
      <c r="HVQ56" s="277" t="s">
        <v>9</v>
      </c>
      <c r="HVR56" s="277" t="s">
        <v>9</v>
      </c>
      <c r="HVS56" s="277" t="s">
        <v>9</v>
      </c>
      <c r="HVT56" s="277" t="s">
        <v>9</v>
      </c>
      <c r="HVU56" s="277" t="s">
        <v>9</v>
      </c>
      <c r="HVV56" s="277" t="s">
        <v>9</v>
      </c>
      <c r="HVW56" s="277" t="s">
        <v>9</v>
      </c>
      <c r="HVX56" s="277" t="s">
        <v>9</v>
      </c>
      <c r="HVY56" s="277" t="s">
        <v>9</v>
      </c>
      <c r="HVZ56" s="277" t="s">
        <v>9</v>
      </c>
      <c r="HWA56" s="277" t="s">
        <v>9</v>
      </c>
      <c r="HWB56" s="277" t="s">
        <v>9</v>
      </c>
      <c r="HWC56" s="277" t="s">
        <v>9</v>
      </c>
      <c r="HWD56" s="277" t="s">
        <v>9</v>
      </c>
      <c r="HWE56" s="277" t="s">
        <v>9</v>
      </c>
      <c r="HWF56" s="277" t="s">
        <v>9</v>
      </c>
      <c r="HWG56" s="277" t="s">
        <v>9</v>
      </c>
      <c r="HWH56" s="277" t="s">
        <v>9</v>
      </c>
      <c r="HWI56" s="277" t="s">
        <v>9</v>
      </c>
      <c r="HWJ56" s="277" t="s">
        <v>9</v>
      </c>
      <c r="HWK56" s="277" t="s">
        <v>9</v>
      </c>
      <c r="HWL56" s="277" t="s">
        <v>9</v>
      </c>
      <c r="HWM56" s="277" t="s">
        <v>9</v>
      </c>
      <c r="HWN56" s="277" t="s">
        <v>9</v>
      </c>
      <c r="HWO56" s="277" t="s">
        <v>9</v>
      </c>
      <c r="HWP56" s="277" t="s">
        <v>9</v>
      </c>
      <c r="HWQ56" s="277" t="s">
        <v>9</v>
      </c>
      <c r="HWR56" s="277" t="s">
        <v>9</v>
      </c>
      <c r="HWS56" s="277" t="s">
        <v>9</v>
      </c>
      <c r="HWT56" s="277" t="s">
        <v>9</v>
      </c>
      <c r="HWU56" s="277" t="s">
        <v>9</v>
      </c>
      <c r="HWV56" s="277" t="s">
        <v>9</v>
      </c>
      <c r="HWW56" s="277" t="s">
        <v>9</v>
      </c>
      <c r="HWX56" s="277" t="s">
        <v>9</v>
      </c>
      <c r="HWY56" s="277" t="s">
        <v>9</v>
      </c>
      <c r="HWZ56" s="277" t="s">
        <v>9</v>
      </c>
      <c r="HXA56" s="277" t="s">
        <v>9</v>
      </c>
      <c r="HXB56" s="277" t="s">
        <v>9</v>
      </c>
      <c r="HXC56" s="277" t="s">
        <v>9</v>
      </c>
      <c r="HXD56" s="277" t="s">
        <v>9</v>
      </c>
      <c r="HXE56" s="277" t="s">
        <v>9</v>
      </c>
      <c r="HXF56" s="277" t="s">
        <v>9</v>
      </c>
      <c r="HXG56" s="277" t="s">
        <v>9</v>
      </c>
      <c r="HXH56" s="277" t="s">
        <v>9</v>
      </c>
      <c r="HXI56" s="277" t="s">
        <v>9</v>
      </c>
      <c r="HXJ56" s="277" t="s">
        <v>9</v>
      </c>
      <c r="HXK56" s="277" t="s">
        <v>9</v>
      </c>
      <c r="HXL56" s="277" t="s">
        <v>9</v>
      </c>
      <c r="HXM56" s="277" t="s">
        <v>9</v>
      </c>
      <c r="HXN56" s="277" t="s">
        <v>9</v>
      </c>
      <c r="HXO56" s="277" t="s">
        <v>9</v>
      </c>
      <c r="HXP56" s="277" t="s">
        <v>9</v>
      </c>
      <c r="HXQ56" s="277" t="s">
        <v>9</v>
      </c>
      <c r="HXR56" s="277" t="s">
        <v>9</v>
      </c>
      <c r="HXS56" s="277" t="s">
        <v>9</v>
      </c>
      <c r="HXT56" s="277" t="s">
        <v>9</v>
      </c>
      <c r="HXU56" s="277" t="s">
        <v>9</v>
      </c>
      <c r="HXV56" s="277" t="s">
        <v>9</v>
      </c>
      <c r="HXW56" s="277" t="s">
        <v>9</v>
      </c>
      <c r="HXX56" s="277" t="s">
        <v>9</v>
      </c>
      <c r="HXY56" s="277" t="s">
        <v>9</v>
      </c>
      <c r="HXZ56" s="277" t="s">
        <v>9</v>
      </c>
      <c r="HYA56" s="277" t="s">
        <v>9</v>
      </c>
      <c r="HYB56" s="277" t="s">
        <v>9</v>
      </c>
      <c r="HYC56" s="277" t="s">
        <v>9</v>
      </c>
      <c r="HYD56" s="277" t="s">
        <v>9</v>
      </c>
      <c r="HYE56" s="277" t="s">
        <v>9</v>
      </c>
      <c r="HYF56" s="277" t="s">
        <v>9</v>
      </c>
      <c r="HYG56" s="277" t="s">
        <v>9</v>
      </c>
      <c r="HYH56" s="277" t="s">
        <v>9</v>
      </c>
      <c r="HYI56" s="277" t="s">
        <v>9</v>
      </c>
      <c r="HYJ56" s="277" t="s">
        <v>9</v>
      </c>
      <c r="HYK56" s="277" t="s">
        <v>9</v>
      </c>
      <c r="HYL56" s="277" t="s">
        <v>9</v>
      </c>
      <c r="HYM56" s="277" t="s">
        <v>9</v>
      </c>
      <c r="HYN56" s="277" t="s">
        <v>9</v>
      </c>
      <c r="HYO56" s="277" t="s">
        <v>9</v>
      </c>
      <c r="HYP56" s="277" t="s">
        <v>9</v>
      </c>
      <c r="HYQ56" s="277" t="s">
        <v>9</v>
      </c>
      <c r="HYR56" s="277" t="s">
        <v>9</v>
      </c>
      <c r="HYS56" s="277" t="s">
        <v>9</v>
      </c>
      <c r="HYT56" s="277" t="s">
        <v>9</v>
      </c>
      <c r="HYU56" s="277" t="s">
        <v>9</v>
      </c>
      <c r="HYV56" s="277" t="s">
        <v>9</v>
      </c>
      <c r="HYW56" s="277" t="s">
        <v>9</v>
      </c>
      <c r="HYX56" s="277" t="s">
        <v>9</v>
      </c>
      <c r="HYY56" s="277" t="s">
        <v>9</v>
      </c>
      <c r="HYZ56" s="277" t="s">
        <v>9</v>
      </c>
      <c r="HZA56" s="277" t="s">
        <v>9</v>
      </c>
      <c r="HZB56" s="277" t="s">
        <v>9</v>
      </c>
      <c r="HZC56" s="277" t="s">
        <v>9</v>
      </c>
      <c r="HZD56" s="277" t="s">
        <v>9</v>
      </c>
      <c r="HZE56" s="277" t="s">
        <v>9</v>
      </c>
      <c r="HZF56" s="277" t="s">
        <v>9</v>
      </c>
      <c r="HZG56" s="277" t="s">
        <v>9</v>
      </c>
      <c r="HZH56" s="277" t="s">
        <v>9</v>
      </c>
      <c r="HZI56" s="277" t="s">
        <v>9</v>
      </c>
      <c r="HZJ56" s="277" t="s">
        <v>9</v>
      </c>
      <c r="HZK56" s="277" t="s">
        <v>9</v>
      </c>
      <c r="HZL56" s="277" t="s">
        <v>9</v>
      </c>
      <c r="HZM56" s="277" t="s">
        <v>9</v>
      </c>
      <c r="HZN56" s="277" t="s">
        <v>9</v>
      </c>
      <c r="HZO56" s="277" t="s">
        <v>9</v>
      </c>
      <c r="HZP56" s="277" t="s">
        <v>9</v>
      </c>
      <c r="HZQ56" s="277" t="s">
        <v>9</v>
      </c>
      <c r="HZR56" s="277" t="s">
        <v>9</v>
      </c>
      <c r="HZS56" s="277" t="s">
        <v>9</v>
      </c>
      <c r="HZT56" s="277" t="s">
        <v>9</v>
      </c>
      <c r="HZU56" s="277" t="s">
        <v>9</v>
      </c>
      <c r="HZV56" s="277" t="s">
        <v>9</v>
      </c>
      <c r="HZW56" s="277" t="s">
        <v>9</v>
      </c>
      <c r="HZX56" s="277" t="s">
        <v>9</v>
      </c>
      <c r="HZY56" s="277" t="s">
        <v>9</v>
      </c>
      <c r="HZZ56" s="277" t="s">
        <v>9</v>
      </c>
      <c r="IAA56" s="277" t="s">
        <v>9</v>
      </c>
      <c r="IAB56" s="277" t="s">
        <v>9</v>
      </c>
      <c r="IAC56" s="277" t="s">
        <v>9</v>
      </c>
      <c r="IAD56" s="277" t="s">
        <v>9</v>
      </c>
      <c r="IAE56" s="277" t="s">
        <v>9</v>
      </c>
      <c r="IAF56" s="277" t="s">
        <v>9</v>
      </c>
      <c r="IAG56" s="277" t="s">
        <v>9</v>
      </c>
      <c r="IAH56" s="277" t="s">
        <v>9</v>
      </c>
      <c r="IAI56" s="277" t="s">
        <v>9</v>
      </c>
      <c r="IAJ56" s="277" t="s">
        <v>9</v>
      </c>
      <c r="IAK56" s="277" t="s">
        <v>9</v>
      </c>
      <c r="IAL56" s="277" t="s">
        <v>9</v>
      </c>
      <c r="IAM56" s="277" t="s">
        <v>9</v>
      </c>
      <c r="IAN56" s="277" t="s">
        <v>9</v>
      </c>
      <c r="IAO56" s="277" t="s">
        <v>9</v>
      </c>
      <c r="IAP56" s="277" t="s">
        <v>9</v>
      </c>
      <c r="IAQ56" s="277" t="s">
        <v>9</v>
      </c>
      <c r="IAR56" s="277" t="s">
        <v>9</v>
      </c>
      <c r="IAS56" s="277" t="s">
        <v>9</v>
      </c>
      <c r="IAT56" s="277" t="s">
        <v>9</v>
      </c>
      <c r="IAU56" s="277" t="s">
        <v>9</v>
      </c>
      <c r="IAV56" s="277" t="s">
        <v>9</v>
      </c>
      <c r="IAW56" s="277" t="s">
        <v>9</v>
      </c>
      <c r="IAX56" s="277" t="s">
        <v>9</v>
      </c>
      <c r="IAY56" s="277" t="s">
        <v>9</v>
      </c>
      <c r="IAZ56" s="277" t="s">
        <v>9</v>
      </c>
      <c r="IBA56" s="277" t="s">
        <v>9</v>
      </c>
      <c r="IBB56" s="277" t="s">
        <v>9</v>
      </c>
      <c r="IBC56" s="277" t="s">
        <v>9</v>
      </c>
      <c r="IBD56" s="277" t="s">
        <v>9</v>
      </c>
      <c r="IBE56" s="277" t="s">
        <v>9</v>
      </c>
      <c r="IBF56" s="277" t="s">
        <v>9</v>
      </c>
      <c r="IBG56" s="277" t="s">
        <v>9</v>
      </c>
      <c r="IBH56" s="277" t="s">
        <v>9</v>
      </c>
      <c r="IBI56" s="277" t="s">
        <v>9</v>
      </c>
      <c r="IBJ56" s="277" t="s">
        <v>9</v>
      </c>
      <c r="IBK56" s="277" t="s">
        <v>9</v>
      </c>
      <c r="IBL56" s="277" t="s">
        <v>9</v>
      </c>
      <c r="IBM56" s="277" t="s">
        <v>9</v>
      </c>
      <c r="IBN56" s="277" t="s">
        <v>9</v>
      </c>
      <c r="IBO56" s="277" t="s">
        <v>9</v>
      </c>
      <c r="IBP56" s="277" t="s">
        <v>9</v>
      </c>
      <c r="IBQ56" s="277" t="s">
        <v>9</v>
      </c>
      <c r="IBR56" s="277" t="s">
        <v>9</v>
      </c>
      <c r="IBS56" s="277" t="s">
        <v>9</v>
      </c>
      <c r="IBT56" s="277" t="s">
        <v>9</v>
      </c>
      <c r="IBU56" s="277" t="s">
        <v>9</v>
      </c>
      <c r="IBV56" s="277" t="s">
        <v>9</v>
      </c>
      <c r="IBW56" s="277" t="s">
        <v>9</v>
      </c>
      <c r="IBX56" s="277" t="s">
        <v>9</v>
      </c>
      <c r="IBY56" s="277" t="s">
        <v>9</v>
      </c>
      <c r="IBZ56" s="277" t="s">
        <v>9</v>
      </c>
      <c r="ICA56" s="277" t="s">
        <v>9</v>
      </c>
      <c r="ICB56" s="277" t="s">
        <v>9</v>
      </c>
      <c r="ICC56" s="277" t="s">
        <v>9</v>
      </c>
      <c r="ICD56" s="277" t="s">
        <v>9</v>
      </c>
      <c r="ICE56" s="277" t="s">
        <v>9</v>
      </c>
      <c r="ICF56" s="277" t="s">
        <v>9</v>
      </c>
      <c r="ICG56" s="277" t="s">
        <v>9</v>
      </c>
      <c r="ICH56" s="277" t="s">
        <v>9</v>
      </c>
      <c r="ICI56" s="277" t="s">
        <v>9</v>
      </c>
      <c r="ICJ56" s="277" t="s">
        <v>9</v>
      </c>
      <c r="ICK56" s="277" t="s">
        <v>9</v>
      </c>
      <c r="ICL56" s="277" t="s">
        <v>9</v>
      </c>
      <c r="ICM56" s="277" t="s">
        <v>9</v>
      </c>
      <c r="ICN56" s="277" t="s">
        <v>9</v>
      </c>
      <c r="ICO56" s="277" t="s">
        <v>9</v>
      </c>
      <c r="ICP56" s="277" t="s">
        <v>9</v>
      </c>
      <c r="ICQ56" s="277" t="s">
        <v>9</v>
      </c>
      <c r="ICR56" s="277" t="s">
        <v>9</v>
      </c>
      <c r="ICS56" s="277" t="s">
        <v>9</v>
      </c>
      <c r="ICT56" s="277" t="s">
        <v>9</v>
      </c>
      <c r="ICU56" s="277" t="s">
        <v>9</v>
      </c>
      <c r="ICV56" s="277" t="s">
        <v>9</v>
      </c>
      <c r="ICW56" s="277" t="s">
        <v>9</v>
      </c>
      <c r="ICX56" s="277" t="s">
        <v>9</v>
      </c>
      <c r="ICY56" s="277" t="s">
        <v>9</v>
      </c>
      <c r="ICZ56" s="277" t="s">
        <v>9</v>
      </c>
      <c r="IDA56" s="277" t="s">
        <v>9</v>
      </c>
      <c r="IDB56" s="277" t="s">
        <v>9</v>
      </c>
      <c r="IDC56" s="277" t="s">
        <v>9</v>
      </c>
      <c r="IDD56" s="277" t="s">
        <v>9</v>
      </c>
      <c r="IDE56" s="277" t="s">
        <v>9</v>
      </c>
      <c r="IDF56" s="277" t="s">
        <v>9</v>
      </c>
      <c r="IDG56" s="277" t="s">
        <v>9</v>
      </c>
      <c r="IDH56" s="277" t="s">
        <v>9</v>
      </c>
      <c r="IDI56" s="277" t="s">
        <v>9</v>
      </c>
      <c r="IDJ56" s="277" t="s">
        <v>9</v>
      </c>
      <c r="IDK56" s="277" t="s">
        <v>9</v>
      </c>
      <c r="IDL56" s="277" t="s">
        <v>9</v>
      </c>
      <c r="IDM56" s="277" t="s">
        <v>9</v>
      </c>
      <c r="IDN56" s="277" t="s">
        <v>9</v>
      </c>
      <c r="IDO56" s="277" t="s">
        <v>9</v>
      </c>
      <c r="IDP56" s="277" t="s">
        <v>9</v>
      </c>
      <c r="IDQ56" s="277" t="s">
        <v>9</v>
      </c>
      <c r="IDR56" s="277" t="s">
        <v>9</v>
      </c>
      <c r="IDS56" s="277" t="s">
        <v>9</v>
      </c>
      <c r="IDT56" s="277" t="s">
        <v>9</v>
      </c>
      <c r="IDU56" s="277" t="s">
        <v>9</v>
      </c>
      <c r="IDV56" s="277" t="s">
        <v>9</v>
      </c>
      <c r="IDW56" s="277" t="s">
        <v>9</v>
      </c>
      <c r="IDX56" s="277" t="s">
        <v>9</v>
      </c>
      <c r="IDY56" s="277" t="s">
        <v>9</v>
      </c>
      <c r="IDZ56" s="277" t="s">
        <v>9</v>
      </c>
      <c r="IEA56" s="277" t="s">
        <v>9</v>
      </c>
      <c r="IEB56" s="277" t="s">
        <v>9</v>
      </c>
      <c r="IEC56" s="277" t="s">
        <v>9</v>
      </c>
      <c r="IED56" s="277" t="s">
        <v>9</v>
      </c>
      <c r="IEE56" s="277" t="s">
        <v>9</v>
      </c>
      <c r="IEF56" s="277" t="s">
        <v>9</v>
      </c>
      <c r="IEG56" s="277" t="s">
        <v>9</v>
      </c>
      <c r="IEH56" s="277" t="s">
        <v>9</v>
      </c>
      <c r="IEI56" s="277" t="s">
        <v>9</v>
      </c>
      <c r="IEJ56" s="277" t="s">
        <v>9</v>
      </c>
      <c r="IEK56" s="277" t="s">
        <v>9</v>
      </c>
      <c r="IEL56" s="277" t="s">
        <v>9</v>
      </c>
      <c r="IEM56" s="277" t="s">
        <v>9</v>
      </c>
      <c r="IEN56" s="277" t="s">
        <v>9</v>
      </c>
      <c r="IEO56" s="277" t="s">
        <v>9</v>
      </c>
      <c r="IEP56" s="277" t="s">
        <v>9</v>
      </c>
      <c r="IEQ56" s="277" t="s">
        <v>9</v>
      </c>
      <c r="IER56" s="277" t="s">
        <v>9</v>
      </c>
      <c r="IES56" s="277" t="s">
        <v>9</v>
      </c>
      <c r="IET56" s="277" t="s">
        <v>9</v>
      </c>
      <c r="IEU56" s="277" t="s">
        <v>9</v>
      </c>
      <c r="IEV56" s="277" t="s">
        <v>9</v>
      </c>
      <c r="IEW56" s="277" t="s">
        <v>9</v>
      </c>
      <c r="IEX56" s="277" t="s">
        <v>9</v>
      </c>
      <c r="IEY56" s="277" t="s">
        <v>9</v>
      </c>
      <c r="IEZ56" s="277" t="s">
        <v>9</v>
      </c>
      <c r="IFA56" s="277" t="s">
        <v>9</v>
      </c>
      <c r="IFB56" s="277" t="s">
        <v>9</v>
      </c>
      <c r="IFC56" s="277" t="s">
        <v>9</v>
      </c>
      <c r="IFD56" s="277" t="s">
        <v>9</v>
      </c>
      <c r="IFE56" s="277" t="s">
        <v>9</v>
      </c>
      <c r="IFF56" s="277" t="s">
        <v>9</v>
      </c>
      <c r="IFG56" s="277" t="s">
        <v>9</v>
      </c>
      <c r="IFH56" s="277" t="s">
        <v>9</v>
      </c>
      <c r="IFI56" s="277" t="s">
        <v>9</v>
      </c>
      <c r="IFJ56" s="277" t="s">
        <v>9</v>
      </c>
      <c r="IFK56" s="277" t="s">
        <v>9</v>
      </c>
      <c r="IFL56" s="277" t="s">
        <v>9</v>
      </c>
      <c r="IFM56" s="277" t="s">
        <v>9</v>
      </c>
      <c r="IFN56" s="277" t="s">
        <v>9</v>
      </c>
      <c r="IFO56" s="277" t="s">
        <v>9</v>
      </c>
      <c r="IFP56" s="277" t="s">
        <v>9</v>
      </c>
      <c r="IFQ56" s="277" t="s">
        <v>9</v>
      </c>
      <c r="IFR56" s="277" t="s">
        <v>9</v>
      </c>
      <c r="IFS56" s="277" t="s">
        <v>9</v>
      </c>
      <c r="IFT56" s="277" t="s">
        <v>9</v>
      </c>
      <c r="IFU56" s="277" t="s">
        <v>9</v>
      </c>
      <c r="IFV56" s="277" t="s">
        <v>9</v>
      </c>
      <c r="IFW56" s="277" t="s">
        <v>9</v>
      </c>
      <c r="IFX56" s="277" t="s">
        <v>9</v>
      </c>
      <c r="IFY56" s="277" t="s">
        <v>9</v>
      </c>
      <c r="IFZ56" s="277" t="s">
        <v>9</v>
      </c>
      <c r="IGA56" s="277" t="s">
        <v>9</v>
      </c>
      <c r="IGB56" s="277" t="s">
        <v>9</v>
      </c>
      <c r="IGC56" s="277" t="s">
        <v>9</v>
      </c>
      <c r="IGD56" s="277" t="s">
        <v>9</v>
      </c>
      <c r="IGE56" s="277" t="s">
        <v>9</v>
      </c>
      <c r="IGF56" s="277" t="s">
        <v>9</v>
      </c>
      <c r="IGG56" s="277" t="s">
        <v>9</v>
      </c>
      <c r="IGH56" s="277" t="s">
        <v>9</v>
      </c>
      <c r="IGI56" s="277" t="s">
        <v>9</v>
      </c>
      <c r="IGJ56" s="277" t="s">
        <v>9</v>
      </c>
      <c r="IGK56" s="277" t="s">
        <v>9</v>
      </c>
      <c r="IGL56" s="277" t="s">
        <v>9</v>
      </c>
      <c r="IGM56" s="277" t="s">
        <v>9</v>
      </c>
      <c r="IGN56" s="277" t="s">
        <v>9</v>
      </c>
      <c r="IGO56" s="277" t="s">
        <v>9</v>
      </c>
      <c r="IGP56" s="277" t="s">
        <v>9</v>
      </c>
      <c r="IGQ56" s="277" t="s">
        <v>9</v>
      </c>
      <c r="IGR56" s="277" t="s">
        <v>9</v>
      </c>
      <c r="IGS56" s="277" t="s">
        <v>9</v>
      </c>
      <c r="IGT56" s="277" t="s">
        <v>9</v>
      </c>
      <c r="IGU56" s="277" t="s">
        <v>9</v>
      </c>
      <c r="IGV56" s="277" t="s">
        <v>9</v>
      </c>
      <c r="IGW56" s="277" t="s">
        <v>9</v>
      </c>
      <c r="IGX56" s="277" t="s">
        <v>9</v>
      </c>
      <c r="IGY56" s="277" t="s">
        <v>9</v>
      </c>
      <c r="IGZ56" s="277" t="s">
        <v>9</v>
      </c>
      <c r="IHA56" s="277" t="s">
        <v>9</v>
      </c>
      <c r="IHB56" s="277" t="s">
        <v>9</v>
      </c>
      <c r="IHC56" s="277" t="s">
        <v>9</v>
      </c>
      <c r="IHD56" s="277" t="s">
        <v>9</v>
      </c>
      <c r="IHE56" s="277" t="s">
        <v>9</v>
      </c>
      <c r="IHF56" s="277" t="s">
        <v>9</v>
      </c>
      <c r="IHG56" s="277" t="s">
        <v>9</v>
      </c>
      <c r="IHH56" s="277" t="s">
        <v>9</v>
      </c>
      <c r="IHI56" s="277" t="s">
        <v>9</v>
      </c>
      <c r="IHJ56" s="277" t="s">
        <v>9</v>
      </c>
      <c r="IHK56" s="277" t="s">
        <v>9</v>
      </c>
      <c r="IHL56" s="277" t="s">
        <v>9</v>
      </c>
      <c r="IHM56" s="277" t="s">
        <v>9</v>
      </c>
      <c r="IHN56" s="277" t="s">
        <v>9</v>
      </c>
      <c r="IHO56" s="277" t="s">
        <v>9</v>
      </c>
      <c r="IHP56" s="277" t="s">
        <v>9</v>
      </c>
      <c r="IHQ56" s="277" t="s">
        <v>9</v>
      </c>
      <c r="IHR56" s="277" t="s">
        <v>9</v>
      </c>
      <c r="IHS56" s="277" t="s">
        <v>9</v>
      </c>
      <c r="IHT56" s="277" t="s">
        <v>9</v>
      </c>
      <c r="IHU56" s="277" t="s">
        <v>9</v>
      </c>
      <c r="IHV56" s="277" t="s">
        <v>9</v>
      </c>
      <c r="IHW56" s="277" t="s">
        <v>9</v>
      </c>
      <c r="IHX56" s="277" t="s">
        <v>9</v>
      </c>
      <c r="IHY56" s="277" t="s">
        <v>9</v>
      </c>
      <c r="IHZ56" s="277" t="s">
        <v>9</v>
      </c>
      <c r="IIA56" s="277" t="s">
        <v>9</v>
      </c>
      <c r="IIB56" s="277" t="s">
        <v>9</v>
      </c>
      <c r="IIC56" s="277" t="s">
        <v>9</v>
      </c>
      <c r="IID56" s="277" t="s">
        <v>9</v>
      </c>
      <c r="IIE56" s="277" t="s">
        <v>9</v>
      </c>
      <c r="IIF56" s="277" t="s">
        <v>9</v>
      </c>
      <c r="IIG56" s="277" t="s">
        <v>9</v>
      </c>
      <c r="IIH56" s="277" t="s">
        <v>9</v>
      </c>
      <c r="III56" s="277" t="s">
        <v>9</v>
      </c>
      <c r="IIJ56" s="277" t="s">
        <v>9</v>
      </c>
      <c r="IIK56" s="277" t="s">
        <v>9</v>
      </c>
      <c r="IIL56" s="277" t="s">
        <v>9</v>
      </c>
      <c r="IIM56" s="277" t="s">
        <v>9</v>
      </c>
      <c r="IIN56" s="277" t="s">
        <v>9</v>
      </c>
      <c r="IIO56" s="277" t="s">
        <v>9</v>
      </c>
      <c r="IIP56" s="277" t="s">
        <v>9</v>
      </c>
      <c r="IIQ56" s="277" t="s">
        <v>9</v>
      </c>
      <c r="IIR56" s="277" t="s">
        <v>9</v>
      </c>
      <c r="IIS56" s="277" t="s">
        <v>9</v>
      </c>
      <c r="IIT56" s="277" t="s">
        <v>9</v>
      </c>
      <c r="IIU56" s="277" t="s">
        <v>9</v>
      </c>
      <c r="IIV56" s="277" t="s">
        <v>9</v>
      </c>
      <c r="IIW56" s="277" t="s">
        <v>9</v>
      </c>
      <c r="IIX56" s="277" t="s">
        <v>9</v>
      </c>
      <c r="IIY56" s="277" t="s">
        <v>9</v>
      </c>
      <c r="IIZ56" s="277" t="s">
        <v>9</v>
      </c>
      <c r="IJA56" s="277" t="s">
        <v>9</v>
      </c>
      <c r="IJB56" s="277" t="s">
        <v>9</v>
      </c>
      <c r="IJC56" s="277" t="s">
        <v>9</v>
      </c>
      <c r="IJD56" s="277" t="s">
        <v>9</v>
      </c>
      <c r="IJE56" s="277" t="s">
        <v>9</v>
      </c>
      <c r="IJF56" s="277" t="s">
        <v>9</v>
      </c>
      <c r="IJG56" s="277" t="s">
        <v>9</v>
      </c>
      <c r="IJH56" s="277" t="s">
        <v>9</v>
      </c>
      <c r="IJI56" s="277" t="s">
        <v>9</v>
      </c>
      <c r="IJJ56" s="277" t="s">
        <v>9</v>
      </c>
      <c r="IJK56" s="277" t="s">
        <v>9</v>
      </c>
      <c r="IJL56" s="277" t="s">
        <v>9</v>
      </c>
      <c r="IJM56" s="277" t="s">
        <v>9</v>
      </c>
      <c r="IJN56" s="277" t="s">
        <v>9</v>
      </c>
      <c r="IJO56" s="277" t="s">
        <v>9</v>
      </c>
      <c r="IJP56" s="277" t="s">
        <v>9</v>
      </c>
      <c r="IJQ56" s="277" t="s">
        <v>9</v>
      </c>
      <c r="IJR56" s="277" t="s">
        <v>9</v>
      </c>
      <c r="IJS56" s="277" t="s">
        <v>9</v>
      </c>
      <c r="IJT56" s="277" t="s">
        <v>9</v>
      </c>
      <c r="IJU56" s="277" t="s">
        <v>9</v>
      </c>
      <c r="IJV56" s="277" t="s">
        <v>9</v>
      </c>
      <c r="IJW56" s="277" t="s">
        <v>9</v>
      </c>
      <c r="IJX56" s="277" t="s">
        <v>9</v>
      </c>
      <c r="IJY56" s="277" t="s">
        <v>9</v>
      </c>
      <c r="IJZ56" s="277" t="s">
        <v>9</v>
      </c>
      <c r="IKA56" s="277" t="s">
        <v>9</v>
      </c>
      <c r="IKB56" s="277" t="s">
        <v>9</v>
      </c>
      <c r="IKC56" s="277" t="s">
        <v>9</v>
      </c>
      <c r="IKD56" s="277" t="s">
        <v>9</v>
      </c>
      <c r="IKE56" s="277" t="s">
        <v>9</v>
      </c>
      <c r="IKF56" s="277" t="s">
        <v>9</v>
      </c>
      <c r="IKG56" s="277" t="s">
        <v>9</v>
      </c>
      <c r="IKH56" s="277" t="s">
        <v>9</v>
      </c>
      <c r="IKI56" s="277" t="s">
        <v>9</v>
      </c>
      <c r="IKJ56" s="277" t="s">
        <v>9</v>
      </c>
      <c r="IKK56" s="277" t="s">
        <v>9</v>
      </c>
      <c r="IKL56" s="277" t="s">
        <v>9</v>
      </c>
      <c r="IKM56" s="277" t="s">
        <v>9</v>
      </c>
      <c r="IKN56" s="277" t="s">
        <v>9</v>
      </c>
      <c r="IKO56" s="277" t="s">
        <v>9</v>
      </c>
      <c r="IKP56" s="277" t="s">
        <v>9</v>
      </c>
      <c r="IKQ56" s="277" t="s">
        <v>9</v>
      </c>
      <c r="IKR56" s="277" t="s">
        <v>9</v>
      </c>
      <c r="IKS56" s="277" t="s">
        <v>9</v>
      </c>
      <c r="IKT56" s="277" t="s">
        <v>9</v>
      </c>
      <c r="IKU56" s="277" t="s">
        <v>9</v>
      </c>
      <c r="IKV56" s="277" t="s">
        <v>9</v>
      </c>
      <c r="IKW56" s="277" t="s">
        <v>9</v>
      </c>
      <c r="IKX56" s="277" t="s">
        <v>9</v>
      </c>
      <c r="IKY56" s="277" t="s">
        <v>9</v>
      </c>
      <c r="IKZ56" s="277" t="s">
        <v>9</v>
      </c>
      <c r="ILA56" s="277" t="s">
        <v>9</v>
      </c>
      <c r="ILB56" s="277" t="s">
        <v>9</v>
      </c>
      <c r="ILC56" s="277" t="s">
        <v>9</v>
      </c>
      <c r="ILD56" s="277" t="s">
        <v>9</v>
      </c>
      <c r="ILE56" s="277" t="s">
        <v>9</v>
      </c>
      <c r="ILF56" s="277" t="s">
        <v>9</v>
      </c>
      <c r="ILG56" s="277" t="s">
        <v>9</v>
      </c>
      <c r="ILH56" s="277" t="s">
        <v>9</v>
      </c>
      <c r="ILI56" s="277" t="s">
        <v>9</v>
      </c>
      <c r="ILJ56" s="277" t="s">
        <v>9</v>
      </c>
      <c r="ILK56" s="277" t="s">
        <v>9</v>
      </c>
      <c r="ILL56" s="277" t="s">
        <v>9</v>
      </c>
      <c r="ILM56" s="277" t="s">
        <v>9</v>
      </c>
      <c r="ILN56" s="277" t="s">
        <v>9</v>
      </c>
      <c r="ILO56" s="277" t="s">
        <v>9</v>
      </c>
      <c r="ILP56" s="277" t="s">
        <v>9</v>
      </c>
      <c r="ILQ56" s="277" t="s">
        <v>9</v>
      </c>
      <c r="ILR56" s="277" t="s">
        <v>9</v>
      </c>
      <c r="ILS56" s="277" t="s">
        <v>9</v>
      </c>
      <c r="ILT56" s="277" t="s">
        <v>9</v>
      </c>
      <c r="ILU56" s="277" t="s">
        <v>9</v>
      </c>
      <c r="ILV56" s="277" t="s">
        <v>9</v>
      </c>
      <c r="ILW56" s="277" t="s">
        <v>9</v>
      </c>
      <c r="ILX56" s="277" t="s">
        <v>9</v>
      </c>
      <c r="ILY56" s="277" t="s">
        <v>9</v>
      </c>
      <c r="ILZ56" s="277" t="s">
        <v>9</v>
      </c>
      <c r="IMA56" s="277" t="s">
        <v>9</v>
      </c>
      <c r="IMB56" s="277" t="s">
        <v>9</v>
      </c>
      <c r="IMC56" s="277" t="s">
        <v>9</v>
      </c>
      <c r="IMD56" s="277" t="s">
        <v>9</v>
      </c>
      <c r="IME56" s="277" t="s">
        <v>9</v>
      </c>
      <c r="IMF56" s="277" t="s">
        <v>9</v>
      </c>
      <c r="IMG56" s="277" t="s">
        <v>9</v>
      </c>
      <c r="IMH56" s="277" t="s">
        <v>9</v>
      </c>
      <c r="IMI56" s="277" t="s">
        <v>9</v>
      </c>
      <c r="IMJ56" s="277" t="s">
        <v>9</v>
      </c>
      <c r="IMK56" s="277" t="s">
        <v>9</v>
      </c>
      <c r="IML56" s="277" t="s">
        <v>9</v>
      </c>
      <c r="IMM56" s="277" t="s">
        <v>9</v>
      </c>
      <c r="IMN56" s="277" t="s">
        <v>9</v>
      </c>
      <c r="IMO56" s="277" t="s">
        <v>9</v>
      </c>
      <c r="IMP56" s="277" t="s">
        <v>9</v>
      </c>
      <c r="IMQ56" s="277" t="s">
        <v>9</v>
      </c>
      <c r="IMR56" s="277" t="s">
        <v>9</v>
      </c>
      <c r="IMS56" s="277" t="s">
        <v>9</v>
      </c>
      <c r="IMT56" s="277" t="s">
        <v>9</v>
      </c>
      <c r="IMU56" s="277" t="s">
        <v>9</v>
      </c>
      <c r="IMV56" s="277" t="s">
        <v>9</v>
      </c>
      <c r="IMW56" s="277" t="s">
        <v>9</v>
      </c>
      <c r="IMX56" s="277" t="s">
        <v>9</v>
      </c>
      <c r="IMY56" s="277" t="s">
        <v>9</v>
      </c>
      <c r="IMZ56" s="277" t="s">
        <v>9</v>
      </c>
      <c r="INA56" s="277" t="s">
        <v>9</v>
      </c>
      <c r="INB56" s="277" t="s">
        <v>9</v>
      </c>
      <c r="INC56" s="277" t="s">
        <v>9</v>
      </c>
      <c r="IND56" s="277" t="s">
        <v>9</v>
      </c>
      <c r="INE56" s="277" t="s">
        <v>9</v>
      </c>
      <c r="INF56" s="277" t="s">
        <v>9</v>
      </c>
      <c r="ING56" s="277" t="s">
        <v>9</v>
      </c>
      <c r="INH56" s="277" t="s">
        <v>9</v>
      </c>
      <c r="INI56" s="277" t="s">
        <v>9</v>
      </c>
      <c r="INJ56" s="277" t="s">
        <v>9</v>
      </c>
      <c r="INK56" s="277" t="s">
        <v>9</v>
      </c>
      <c r="INL56" s="277" t="s">
        <v>9</v>
      </c>
      <c r="INM56" s="277" t="s">
        <v>9</v>
      </c>
      <c r="INN56" s="277" t="s">
        <v>9</v>
      </c>
      <c r="INO56" s="277" t="s">
        <v>9</v>
      </c>
      <c r="INP56" s="277" t="s">
        <v>9</v>
      </c>
      <c r="INQ56" s="277" t="s">
        <v>9</v>
      </c>
      <c r="INR56" s="277" t="s">
        <v>9</v>
      </c>
      <c r="INS56" s="277" t="s">
        <v>9</v>
      </c>
      <c r="INT56" s="277" t="s">
        <v>9</v>
      </c>
      <c r="INU56" s="277" t="s">
        <v>9</v>
      </c>
      <c r="INV56" s="277" t="s">
        <v>9</v>
      </c>
      <c r="INW56" s="277" t="s">
        <v>9</v>
      </c>
      <c r="INX56" s="277" t="s">
        <v>9</v>
      </c>
      <c r="INY56" s="277" t="s">
        <v>9</v>
      </c>
      <c r="INZ56" s="277" t="s">
        <v>9</v>
      </c>
      <c r="IOA56" s="277" t="s">
        <v>9</v>
      </c>
      <c r="IOB56" s="277" t="s">
        <v>9</v>
      </c>
      <c r="IOC56" s="277" t="s">
        <v>9</v>
      </c>
      <c r="IOD56" s="277" t="s">
        <v>9</v>
      </c>
      <c r="IOE56" s="277" t="s">
        <v>9</v>
      </c>
      <c r="IOF56" s="277" t="s">
        <v>9</v>
      </c>
      <c r="IOG56" s="277" t="s">
        <v>9</v>
      </c>
      <c r="IOH56" s="277" t="s">
        <v>9</v>
      </c>
      <c r="IOI56" s="277" t="s">
        <v>9</v>
      </c>
      <c r="IOJ56" s="277" t="s">
        <v>9</v>
      </c>
      <c r="IOK56" s="277" t="s">
        <v>9</v>
      </c>
      <c r="IOL56" s="277" t="s">
        <v>9</v>
      </c>
      <c r="IOM56" s="277" t="s">
        <v>9</v>
      </c>
      <c r="ION56" s="277" t="s">
        <v>9</v>
      </c>
      <c r="IOO56" s="277" t="s">
        <v>9</v>
      </c>
      <c r="IOP56" s="277" t="s">
        <v>9</v>
      </c>
      <c r="IOQ56" s="277" t="s">
        <v>9</v>
      </c>
      <c r="IOR56" s="277" t="s">
        <v>9</v>
      </c>
      <c r="IOS56" s="277" t="s">
        <v>9</v>
      </c>
      <c r="IOT56" s="277" t="s">
        <v>9</v>
      </c>
      <c r="IOU56" s="277" t="s">
        <v>9</v>
      </c>
      <c r="IOV56" s="277" t="s">
        <v>9</v>
      </c>
      <c r="IOW56" s="277" t="s">
        <v>9</v>
      </c>
      <c r="IOX56" s="277" t="s">
        <v>9</v>
      </c>
      <c r="IOY56" s="277" t="s">
        <v>9</v>
      </c>
      <c r="IOZ56" s="277" t="s">
        <v>9</v>
      </c>
      <c r="IPA56" s="277" t="s">
        <v>9</v>
      </c>
      <c r="IPB56" s="277" t="s">
        <v>9</v>
      </c>
      <c r="IPC56" s="277" t="s">
        <v>9</v>
      </c>
      <c r="IPD56" s="277" t="s">
        <v>9</v>
      </c>
      <c r="IPE56" s="277" t="s">
        <v>9</v>
      </c>
      <c r="IPF56" s="277" t="s">
        <v>9</v>
      </c>
      <c r="IPG56" s="277" t="s">
        <v>9</v>
      </c>
      <c r="IPH56" s="277" t="s">
        <v>9</v>
      </c>
      <c r="IPI56" s="277" t="s">
        <v>9</v>
      </c>
      <c r="IPJ56" s="277" t="s">
        <v>9</v>
      </c>
      <c r="IPK56" s="277" t="s">
        <v>9</v>
      </c>
      <c r="IPL56" s="277" t="s">
        <v>9</v>
      </c>
      <c r="IPM56" s="277" t="s">
        <v>9</v>
      </c>
      <c r="IPN56" s="277" t="s">
        <v>9</v>
      </c>
      <c r="IPO56" s="277" t="s">
        <v>9</v>
      </c>
      <c r="IPP56" s="277" t="s">
        <v>9</v>
      </c>
      <c r="IPQ56" s="277" t="s">
        <v>9</v>
      </c>
      <c r="IPR56" s="277" t="s">
        <v>9</v>
      </c>
      <c r="IPS56" s="277" t="s">
        <v>9</v>
      </c>
      <c r="IPT56" s="277" t="s">
        <v>9</v>
      </c>
      <c r="IPU56" s="277" t="s">
        <v>9</v>
      </c>
      <c r="IPV56" s="277" t="s">
        <v>9</v>
      </c>
      <c r="IPW56" s="277" t="s">
        <v>9</v>
      </c>
      <c r="IPX56" s="277" t="s">
        <v>9</v>
      </c>
      <c r="IPY56" s="277" t="s">
        <v>9</v>
      </c>
      <c r="IPZ56" s="277" t="s">
        <v>9</v>
      </c>
      <c r="IQA56" s="277" t="s">
        <v>9</v>
      </c>
      <c r="IQB56" s="277" t="s">
        <v>9</v>
      </c>
      <c r="IQC56" s="277" t="s">
        <v>9</v>
      </c>
      <c r="IQD56" s="277" t="s">
        <v>9</v>
      </c>
      <c r="IQE56" s="277" t="s">
        <v>9</v>
      </c>
      <c r="IQF56" s="277" t="s">
        <v>9</v>
      </c>
      <c r="IQG56" s="277" t="s">
        <v>9</v>
      </c>
      <c r="IQH56" s="277" t="s">
        <v>9</v>
      </c>
      <c r="IQI56" s="277" t="s">
        <v>9</v>
      </c>
      <c r="IQJ56" s="277" t="s">
        <v>9</v>
      </c>
      <c r="IQK56" s="277" t="s">
        <v>9</v>
      </c>
      <c r="IQL56" s="277" t="s">
        <v>9</v>
      </c>
      <c r="IQM56" s="277" t="s">
        <v>9</v>
      </c>
      <c r="IQN56" s="277" t="s">
        <v>9</v>
      </c>
      <c r="IQO56" s="277" t="s">
        <v>9</v>
      </c>
      <c r="IQP56" s="277" t="s">
        <v>9</v>
      </c>
      <c r="IQQ56" s="277" t="s">
        <v>9</v>
      </c>
      <c r="IQR56" s="277" t="s">
        <v>9</v>
      </c>
      <c r="IQS56" s="277" t="s">
        <v>9</v>
      </c>
      <c r="IQT56" s="277" t="s">
        <v>9</v>
      </c>
      <c r="IQU56" s="277" t="s">
        <v>9</v>
      </c>
      <c r="IQV56" s="277" t="s">
        <v>9</v>
      </c>
      <c r="IQW56" s="277" t="s">
        <v>9</v>
      </c>
      <c r="IQX56" s="277" t="s">
        <v>9</v>
      </c>
      <c r="IQY56" s="277" t="s">
        <v>9</v>
      </c>
      <c r="IQZ56" s="277" t="s">
        <v>9</v>
      </c>
      <c r="IRA56" s="277" t="s">
        <v>9</v>
      </c>
      <c r="IRB56" s="277" t="s">
        <v>9</v>
      </c>
      <c r="IRC56" s="277" t="s">
        <v>9</v>
      </c>
      <c r="IRD56" s="277" t="s">
        <v>9</v>
      </c>
      <c r="IRE56" s="277" t="s">
        <v>9</v>
      </c>
      <c r="IRF56" s="277" t="s">
        <v>9</v>
      </c>
      <c r="IRG56" s="277" t="s">
        <v>9</v>
      </c>
      <c r="IRH56" s="277" t="s">
        <v>9</v>
      </c>
      <c r="IRI56" s="277" t="s">
        <v>9</v>
      </c>
      <c r="IRJ56" s="277" t="s">
        <v>9</v>
      </c>
      <c r="IRK56" s="277" t="s">
        <v>9</v>
      </c>
      <c r="IRL56" s="277" t="s">
        <v>9</v>
      </c>
      <c r="IRM56" s="277" t="s">
        <v>9</v>
      </c>
      <c r="IRN56" s="277" t="s">
        <v>9</v>
      </c>
      <c r="IRO56" s="277" t="s">
        <v>9</v>
      </c>
      <c r="IRP56" s="277" t="s">
        <v>9</v>
      </c>
      <c r="IRQ56" s="277" t="s">
        <v>9</v>
      </c>
      <c r="IRR56" s="277" t="s">
        <v>9</v>
      </c>
      <c r="IRS56" s="277" t="s">
        <v>9</v>
      </c>
      <c r="IRT56" s="277" t="s">
        <v>9</v>
      </c>
      <c r="IRU56" s="277" t="s">
        <v>9</v>
      </c>
      <c r="IRV56" s="277" t="s">
        <v>9</v>
      </c>
      <c r="IRW56" s="277" t="s">
        <v>9</v>
      </c>
      <c r="IRX56" s="277" t="s">
        <v>9</v>
      </c>
      <c r="IRY56" s="277" t="s">
        <v>9</v>
      </c>
      <c r="IRZ56" s="277" t="s">
        <v>9</v>
      </c>
      <c r="ISA56" s="277" t="s">
        <v>9</v>
      </c>
      <c r="ISB56" s="277" t="s">
        <v>9</v>
      </c>
      <c r="ISC56" s="277" t="s">
        <v>9</v>
      </c>
      <c r="ISD56" s="277" t="s">
        <v>9</v>
      </c>
      <c r="ISE56" s="277" t="s">
        <v>9</v>
      </c>
      <c r="ISF56" s="277" t="s">
        <v>9</v>
      </c>
      <c r="ISG56" s="277" t="s">
        <v>9</v>
      </c>
      <c r="ISH56" s="277" t="s">
        <v>9</v>
      </c>
      <c r="ISI56" s="277" t="s">
        <v>9</v>
      </c>
      <c r="ISJ56" s="277" t="s">
        <v>9</v>
      </c>
      <c r="ISK56" s="277" t="s">
        <v>9</v>
      </c>
      <c r="ISL56" s="277" t="s">
        <v>9</v>
      </c>
      <c r="ISM56" s="277" t="s">
        <v>9</v>
      </c>
      <c r="ISN56" s="277" t="s">
        <v>9</v>
      </c>
      <c r="ISO56" s="277" t="s">
        <v>9</v>
      </c>
      <c r="ISP56" s="277" t="s">
        <v>9</v>
      </c>
      <c r="ISQ56" s="277" t="s">
        <v>9</v>
      </c>
      <c r="ISR56" s="277" t="s">
        <v>9</v>
      </c>
      <c r="ISS56" s="277" t="s">
        <v>9</v>
      </c>
      <c r="IST56" s="277" t="s">
        <v>9</v>
      </c>
      <c r="ISU56" s="277" t="s">
        <v>9</v>
      </c>
      <c r="ISV56" s="277" t="s">
        <v>9</v>
      </c>
      <c r="ISW56" s="277" t="s">
        <v>9</v>
      </c>
      <c r="ISX56" s="277" t="s">
        <v>9</v>
      </c>
      <c r="ISY56" s="277" t="s">
        <v>9</v>
      </c>
      <c r="ISZ56" s="277" t="s">
        <v>9</v>
      </c>
      <c r="ITA56" s="277" t="s">
        <v>9</v>
      </c>
      <c r="ITB56" s="277" t="s">
        <v>9</v>
      </c>
      <c r="ITC56" s="277" t="s">
        <v>9</v>
      </c>
      <c r="ITD56" s="277" t="s">
        <v>9</v>
      </c>
      <c r="ITE56" s="277" t="s">
        <v>9</v>
      </c>
      <c r="ITF56" s="277" t="s">
        <v>9</v>
      </c>
      <c r="ITG56" s="277" t="s">
        <v>9</v>
      </c>
      <c r="ITH56" s="277" t="s">
        <v>9</v>
      </c>
      <c r="ITI56" s="277" t="s">
        <v>9</v>
      </c>
      <c r="ITJ56" s="277" t="s">
        <v>9</v>
      </c>
      <c r="ITK56" s="277" t="s">
        <v>9</v>
      </c>
      <c r="ITL56" s="277" t="s">
        <v>9</v>
      </c>
      <c r="ITM56" s="277" t="s">
        <v>9</v>
      </c>
      <c r="ITN56" s="277" t="s">
        <v>9</v>
      </c>
      <c r="ITO56" s="277" t="s">
        <v>9</v>
      </c>
      <c r="ITP56" s="277" t="s">
        <v>9</v>
      </c>
      <c r="ITQ56" s="277" t="s">
        <v>9</v>
      </c>
      <c r="ITR56" s="277" t="s">
        <v>9</v>
      </c>
      <c r="ITS56" s="277" t="s">
        <v>9</v>
      </c>
      <c r="ITT56" s="277" t="s">
        <v>9</v>
      </c>
      <c r="ITU56" s="277" t="s">
        <v>9</v>
      </c>
      <c r="ITV56" s="277" t="s">
        <v>9</v>
      </c>
      <c r="ITW56" s="277" t="s">
        <v>9</v>
      </c>
      <c r="ITX56" s="277" t="s">
        <v>9</v>
      </c>
      <c r="ITY56" s="277" t="s">
        <v>9</v>
      </c>
      <c r="ITZ56" s="277" t="s">
        <v>9</v>
      </c>
      <c r="IUA56" s="277" t="s">
        <v>9</v>
      </c>
      <c r="IUB56" s="277" t="s">
        <v>9</v>
      </c>
      <c r="IUC56" s="277" t="s">
        <v>9</v>
      </c>
      <c r="IUD56" s="277" t="s">
        <v>9</v>
      </c>
      <c r="IUE56" s="277" t="s">
        <v>9</v>
      </c>
      <c r="IUF56" s="277" t="s">
        <v>9</v>
      </c>
      <c r="IUG56" s="277" t="s">
        <v>9</v>
      </c>
      <c r="IUH56" s="277" t="s">
        <v>9</v>
      </c>
      <c r="IUI56" s="277" t="s">
        <v>9</v>
      </c>
      <c r="IUJ56" s="277" t="s">
        <v>9</v>
      </c>
      <c r="IUK56" s="277" t="s">
        <v>9</v>
      </c>
      <c r="IUL56" s="277" t="s">
        <v>9</v>
      </c>
      <c r="IUM56" s="277" t="s">
        <v>9</v>
      </c>
      <c r="IUN56" s="277" t="s">
        <v>9</v>
      </c>
      <c r="IUO56" s="277" t="s">
        <v>9</v>
      </c>
      <c r="IUP56" s="277" t="s">
        <v>9</v>
      </c>
      <c r="IUQ56" s="277" t="s">
        <v>9</v>
      </c>
      <c r="IUR56" s="277" t="s">
        <v>9</v>
      </c>
      <c r="IUS56" s="277" t="s">
        <v>9</v>
      </c>
      <c r="IUT56" s="277" t="s">
        <v>9</v>
      </c>
      <c r="IUU56" s="277" t="s">
        <v>9</v>
      </c>
      <c r="IUV56" s="277" t="s">
        <v>9</v>
      </c>
      <c r="IUW56" s="277" t="s">
        <v>9</v>
      </c>
      <c r="IUX56" s="277" t="s">
        <v>9</v>
      </c>
      <c r="IUY56" s="277" t="s">
        <v>9</v>
      </c>
      <c r="IUZ56" s="277" t="s">
        <v>9</v>
      </c>
      <c r="IVA56" s="277" t="s">
        <v>9</v>
      </c>
      <c r="IVB56" s="277" t="s">
        <v>9</v>
      </c>
      <c r="IVC56" s="277" t="s">
        <v>9</v>
      </c>
      <c r="IVD56" s="277" t="s">
        <v>9</v>
      </c>
      <c r="IVE56" s="277" t="s">
        <v>9</v>
      </c>
      <c r="IVF56" s="277" t="s">
        <v>9</v>
      </c>
      <c r="IVG56" s="277" t="s">
        <v>9</v>
      </c>
      <c r="IVH56" s="277" t="s">
        <v>9</v>
      </c>
      <c r="IVI56" s="277" t="s">
        <v>9</v>
      </c>
      <c r="IVJ56" s="277" t="s">
        <v>9</v>
      </c>
      <c r="IVK56" s="277" t="s">
        <v>9</v>
      </c>
      <c r="IVL56" s="277" t="s">
        <v>9</v>
      </c>
      <c r="IVM56" s="277" t="s">
        <v>9</v>
      </c>
      <c r="IVN56" s="277" t="s">
        <v>9</v>
      </c>
      <c r="IVO56" s="277" t="s">
        <v>9</v>
      </c>
      <c r="IVP56" s="277" t="s">
        <v>9</v>
      </c>
      <c r="IVQ56" s="277" t="s">
        <v>9</v>
      </c>
      <c r="IVR56" s="277" t="s">
        <v>9</v>
      </c>
      <c r="IVS56" s="277" t="s">
        <v>9</v>
      </c>
      <c r="IVT56" s="277" t="s">
        <v>9</v>
      </c>
      <c r="IVU56" s="277" t="s">
        <v>9</v>
      </c>
      <c r="IVV56" s="277" t="s">
        <v>9</v>
      </c>
      <c r="IVW56" s="277" t="s">
        <v>9</v>
      </c>
      <c r="IVX56" s="277" t="s">
        <v>9</v>
      </c>
      <c r="IVY56" s="277" t="s">
        <v>9</v>
      </c>
      <c r="IVZ56" s="277" t="s">
        <v>9</v>
      </c>
      <c r="IWA56" s="277" t="s">
        <v>9</v>
      </c>
      <c r="IWB56" s="277" t="s">
        <v>9</v>
      </c>
      <c r="IWC56" s="277" t="s">
        <v>9</v>
      </c>
      <c r="IWD56" s="277" t="s">
        <v>9</v>
      </c>
      <c r="IWE56" s="277" t="s">
        <v>9</v>
      </c>
      <c r="IWF56" s="277" t="s">
        <v>9</v>
      </c>
      <c r="IWG56" s="277" t="s">
        <v>9</v>
      </c>
      <c r="IWH56" s="277" t="s">
        <v>9</v>
      </c>
      <c r="IWI56" s="277" t="s">
        <v>9</v>
      </c>
      <c r="IWJ56" s="277" t="s">
        <v>9</v>
      </c>
      <c r="IWK56" s="277" t="s">
        <v>9</v>
      </c>
      <c r="IWL56" s="277" t="s">
        <v>9</v>
      </c>
      <c r="IWM56" s="277" t="s">
        <v>9</v>
      </c>
      <c r="IWN56" s="277" t="s">
        <v>9</v>
      </c>
      <c r="IWO56" s="277" t="s">
        <v>9</v>
      </c>
      <c r="IWP56" s="277" t="s">
        <v>9</v>
      </c>
      <c r="IWQ56" s="277" t="s">
        <v>9</v>
      </c>
      <c r="IWR56" s="277" t="s">
        <v>9</v>
      </c>
      <c r="IWS56" s="277" t="s">
        <v>9</v>
      </c>
      <c r="IWT56" s="277" t="s">
        <v>9</v>
      </c>
      <c r="IWU56" s="277" t="s">
        <v>9</v>
      </c>
      <c r="IWV56" s="277" t="s">
        <v>9</v>
      </c>
      <c r="IWW56" s="277" t="s">
        <v>9</v>
      </c>
      <c r="IWX56" s="277" t="s">
        <v>9</v>
      </c>
      <c r="IWY56" s="277" t="s">
        <v>9</v>
      </c>
      <c r="IWZ56" s="277" t="s">
        <v>9</v>
      </c>
      <c r="IXA56" s="277" t="s">
        <v>9</v>
      </c>
      <c r="IXB56" s="277" t="s">
        <v>9</v>
      </c>
      <c r="IXC56" s="277" t="s">
        <v>9</v>
      </c>
      <c r="IXD56" s="277" t="s">
        <v>9</v>
      </c>
      <c r="IXE56" s="277" t="s">
        <v>9</v>
      </c>
      <c r="IXF56" s="277" t="s">
        <v>9</v>
      </c>
      <c r="IXG56" s="277" t="s">
        <v>9</v>
      </c>
      <c r="IXH56" s="277" t="s">
        <v>9</v>
      </c>
      <c r="IXI56" s="277" t="s">
        <v>9</v>
      </c>
      <c r="IXJ56" s="277" t="s">
        <v>9</v>
      </c>
      <c r="IXK56" s="277" t="s">
        <v>9</v>
      </c>
      <c r="IXL56" s="277" t="s">
        <v>9</v>
      </c>
      <c r="IXM56" s="277" t="s">
        <v>9</v>
      </c>
      <c r="IXN56" s="277" t="s">
        <v>9</v>
      </c>
      <c r="IXO56" s="277" t="s">
        <v>9</v>
      </c>
      <c r="IXP56" s="277" t="s">
        <v>9</v>
      </c>
      <c r="IXQ56" s="277" t="s">
        <v>9</v>
      </c>
      <c r="IXR56" s="277" t="s">
        <v>9</v>
      </c>
      <c r="IXS56" s="277" t="s">
        <v>9</v>
      </c>
      <c r="IXT56" s="277" t="s">
        <v>9</v>
      </c>
      <c r="IXU56" s="277" t="s">
        <v>9</v>
      </c>
      <c r="IXV56" s="277" t="s">
        <v>9</v>
      </c>
      <c r="IXW56" s="277" t="s">
        <v>9</v>
      </c>
      <c r="IXX56" s="277" t="s">
        <v>9</v>
      </c>
      <c r="IXY56" s="277" t="s">
        <v>9</v>
      </c>
      <c r="IXZ56" s="277" t="s">
        <v>9</v>
      </c>
      <c r="IYA56" s="277" t="s">
        <v>9</v>
      </c>
      <c r="IYB56" s="277" t="s">
        <v>9</v>
      </c>
      <c r="IYC56" s="277" t="s">
        <v>9</v>
      </c>
      <c r="IYD56" s="277" t="s">
        <v>9</v>
      </c>
      <c r="IYE56" s="277" t="s">
        <v>9</v>
      </c>
      <c r="IYF56" s="277" t="s">
        <v>9</v>
      </c>
      <c r="IYG56" s="277" t="s">
        <v>9</v>
      </c>
      <c r="IYH56" s="277" t="s">
        <v>9</v>
      </c>
      <c r="IYI56" s="277" t="s">
        <v>9</v>
      </c>
      <c r="IYJ56" s="277" t="s">
        <v>9</v>
      </c>
      <c r="IYK56" s="277" t="s">
        <v>9</v>
      </c>
      <c r="IYL56" s="277" t="s">
        <v>9</v>
      </c>
      <c r="IYM56" s="277" t="s">
        <v>9</v>
      </c>
      <c r="IYN56" s="277" t="s">
        <v>9</v>
      </c>
      <c r="IYO56" s="277" t="s">
        <v>9</v>
      </c>
      <c r="IYP56" s="277" t="s">
        <v>9</v>
      </c>
      <c r="IYQ56" s="277" t="s">
        <v>9</v>
      </c>
      <c r="IYR56" s="277" t="s">
        <v>9</v>
      </c>
      <c r="IYS56" s="277" t="s">
        <v>9</v>
      </c>
      <c r="IYT56" s="277" t="s">
        <v>9</v>
      </c>
      <c r="IYU56" s="277" t="s">
        <v>9</v>
      </c>
      <c r="IYV56" s="277" t="s">
        <v>9</v>
      </c>
      <c r="IYW56" s="277" t="s">
        <v>9</v>
      </c>
      <c r="IYX56" s="277" t="s">
        <v>9</v>
      </c>
      <c r="IYY56" s="277" t="s">
        <v>9</v>
      </c>
      <c r="IYZ56" s="277" t="s">
        <v>9</v>
      </c>
      <c r="IZA56" s="277" t="s">
        <v>9</v>
      </c>
      <c r="IZB56" s="277" t="s">
        <v>9</v>
      </c>
      <c r="IZC56" s="277" t="s">
        <v>9</v>
      </c>
      <c r="IZD56" s="277" t="s">
        <v>9</v>
      </c>
      <c r="IZE56" s="277" t="s">
        <v>9</v>
      </c>
      <c r="IZF56" s="277" t="s">
        <v>9</v>
      </c>
      <c r="IZG56" s="277" t="s">
        <v>9</v>
      </c>
      <c r="IZH56" s="277" t="s">
        <v>9</v>
      </c>
      <c r="IZI56" s="277" t="s">
        <v>9</v>
      </c>
      <c r="IZJ56" s="277" t="s">
        <v>9</v>
      </c>
      <c r="IZK56" s="277" t="s">
        <v>9</v>
      </c>
      <c r="IZL56" s="277" t="s">
        <v>9</v>
      </c>
      <c r="IZM56" s="277" t="s">
        <v>9</v>
      </c>
      <c r="IZN56" s="277" t="s">
        <v>9</v>
      </c>
      <c r="IZO56" s="277" t="s">
        <v>9</v>
      </c>
      <c r="IZP56" s="277" t="s">
        <v>9</v>
      </c>
      <c r="IZQ56" s="277" t="s">
        <v>9</v>
      </c>
      <c r="IZR56" s="277" t="s">
        <v>9</v>
      </c>
      <c r="IZS56" s="277" t="s">
        <v>9</v>
      </c>
      <c r="IZT56" s="277" t="s">
        <v>9</v>
      </c>
      <c r="IZU56" s="277" t="s">
        <v>9</v>
      </c>
      <c r="IZV56" s="277" t="s">
        <v>9</v>
      </c>
      <c r="IZW56" s="277" t="s">
        <v>9</v>
      </c>
      <c r="IZX56" s="277" t="s">
        <v>9</v>
      </c>
      <c r="IZY56" s="277" t="s">
        <v>9</v>
      </c>
      <c r="IZZ56" s="277" t="s">
        <v>9</v>
      </c>
      <c r="JAA56" s="277" t="s">
        <v>9</v>
      </c>
      <c r="JAB56" s="277" t="s">
        <v>9</v>
      </c>
      <c r="JAC56" s="277" t="s">
        <v>9</v>
      </c>
      <c r="JAD56" s="277" t="s">
        <v>9</v>
      </c>
      <c r="JAE56" s="277" t="s">
        <v>9</v>
      </c>
      <c r="JAF56" s="277" t="s">
        <v>9</v>
      </c>
      <c r="JAG56" s="277" t="s">
        <v>9</v>
      </c>
      <c r="JAH56" s="277" t="s">
        <v>9</v>
      </c>
      <c r="JAI56" s="277" t="s">
        <v>9</v>
      </c>
      <c r="JAJ56" s="277" t="s">
        <v>9</v>
      </c>
      <c r="JAK56" s="277" t="s">
        <v>9</v>
      </c>
      <c r="JAL56" s="277" t="s">
        <v>9</v>
      </c>
      <c r="JAM56" s="277" t="s">
        <v>9</v>
      </c>
      <c r="JAN56" s="277" t="s">
        <v>9</v>
      </c>
      <c r="JAO56" s="277" t="s">
        <v>9</v>
      </c>
      <c r="JAP56" s="277" t="s">
        <v>9</v>
      </c>
      <c r="JAQ56" s="277" t="s">
        <v>9</v>
      </c>
      <c r="JAR56" s="277" t="s">
        <v>9</v>
      </c>
      <c r="JAS56" s="277" t="s">
        <v>9</v>
      </c>
      <c r="JAT56" s="277" t="s">
        <v>9</v>
      </c>
      <c r="JAU56" s="277" t="s">
        <v>9</v>
      </c>
      <c r="JAV56" s="277" t="s">
        <v>9</v>
      </c>
      <c r="JAW56" s="277" t="s">
        <v>9</v>
      </c>
      <c r="JAX56" s="277" t="s">
        <v>9</v>
      </c>
      <c r="JAY56" s="277" t="s">
        <v>9</v>
      </c>
      <c r="JAZ56" s="277" t="s">
        <v>9</v>
      </c>
      <c r="JBA56" s="277" t="s">
        <v>9</v>
      </c>
      <c r="JBB56" s="277" t="s">
        <v>9</v>
      </c>
      <c r="JBC56" s="277" t="s">
        <v>9</v>
      </c>
      <c r="JBD56" s="277" t="s">
        <v>9</v>
      </c>
      <c r="JBE56" s="277" t="s">
        <v>9</v>
      </c>
      <c r="JBF56" s="277" t="s">
        <v>9</v>
      </c>
      <c r="JBG56" s="277" t="s">
        <v>9</v>
      </c>
      <c r="JBH56" s="277" t="s">
        <v>9</v>
      </c>
      <c r="JBI56" s="277" t="s">
        <v>9</v>
      </c>
      <c r="JBJ56" s="277" t="s">
        <v>9</v>
      </c>
      <c r="JBK56" s="277" t="s">
        <v>9</v>
      </c>
      <c r="JBL56" s="277" t="s">
        <v>9</v>
      </c>
      <c r="JBM56" s="277" t="s">
        <v>9</v>
      </c>
      <c r="JBN56" s="277" t="s">
        <v>9</v>
      </c>
      <c r="JBO56" s="277" t="s">
        <v>9</v>
      </c>
      <c r="JBP56" s="277" t="s">
        <v>9</v>
      </c>
      <c r="JBQ56" s="277" t="s">
        <v>9</v>
      </c>
      <c r="JBR56" s="277" t="s">
        <v>9</v>
      </c>
      <c r="JBS56" s="277" t="s">
        <v>9</v>
      </c>
      <c r="JBT56" s="277" t="s">
        <v>9</v>
      </c>
      <c r="JBU56" s="277" t="s">
        <v>9</v>
      </c>
      <c r="JBV56" s="277" t="s">
        <v>9</v>
      </c>
      <c r="JBW56" s="277" t="s">
        <v>9</v>
      </c>
      <c r="JBX56" s="277" t="s">
        <v>9</v>
      </c>
      <c r="JBY56" s="277" t="s">
        <v>9</v>
      </c>
      <c r="JBZ56" s="277" t="s">
        <v>9</v>
      </c>
      <c r="JCA56" s="277" t="s">
        <v>9</v>
      </c>
      <c r="JCB56" s="277" t="s">
        <v>9</v>
      </c>
      <c r="JCC56" s="277" t="s">
        <v>9</v>
      </c>
      <c r="JCD56" s="277" t="s">
        <v>9</v>
      </c>
      <c r="JCE56" s="277" t="s">
        <v>9</v>
      </c>
      <c r="JCF56" s="277" t="s">
        <v>9</v>
      </c>
      <c r="JCG56" s="277" t="s">
        <v>9</v>
      </c>
      <c r="JCH56" s="277" t="s">
        <v>9</v>
      </c>
      <c r="JCI56" s="277" t="s">
        <v>9</v>
      </c>
      <c r="JCJ56" s="277" t="s">
        <v>9</v>
      </c>
      <c r="JCK56" s="277" t="s">
        <v>9</v>
      </c>
      <c r="JCL56" s="277" t="s">
        <v>9</v>
      </c>
      <c r="JCM56" s="277" t="s">
        <v>9</v>
      </c>
      <c r="JCN56" s="277" t="s">
        <v>9</v>
      </c>
      <c r="JCO56" s="277" t="s">
        <v>9</v>
      </c>
      <c r="JCP56" s="277" t="s">
        <v>9</v>
      </c>
      <c r="JCQ56" s="277" t="s">
        <v>9</v>
      </c>
      <c r="JCR56" s="277" t="s">
        <v>9</v>
      </c>
      <c r="JCS56" s="277" t="s">
        <v>9</v>
      </c>
      <c r="JCT56" s="277" t="s">
        <v>9</v>
      </c>
      <c r="JCU56" s="277" t="s">
        <v>9</v>
      </c>
      <c r="JCV56" s="277" t="s">
        <v>9</v>
      </c>
      <c r="JCW56" s="277" t="s">
        <v>9</v>
      </c>
      <c r="JCX56" s="277" t="s">
        <v>9</v>
      </c>
      <c r="JCY56" s="277" t="s">
        <v>9</v>
      </c>
      <c r="JCZ56" s="277" t="s">
        <v>9</v>
      </c>
      <c r="JDA56" s="277" t="s">
        <v>9</v>
      </c>
      <c r="JDB56" s="277" t="s">
        <v>9</v>
      </c>
      <c r="JDC56" s="277" t="s">
        <v>9</v>
      </c>
      <c r="JDD56" s="277" t="s">
        <v>9</v>
      </c>
      <c r="JDE56" s="277" t="s">
        <v>9</v>
      </c>
      <c r="JDF56" s="277" t="s">
        <v>9</v>
      </c>
      <c r="JDG56" s="277" t="s">
        <v>9</v>
      </c>
      <c r="JDH56" s="277" t="s">
        <v>9</v>
      </c>
      <c r="JDI56" s="277" t="s">
        <v>9</v>
      </c>
      <c r="JDJ56" s="277" t="s">
        <v>9</v>
      </c>
      <c r="JDK56" s="277" t="s">
        <v>9</v>
      </c>
      <c r="JDL56" s="277" t="s">
        <v>9</v>
      </c>
      <c r="JDM56" s="277" t="s">
        <v>9</v>
      </c>
      <c r="JDN56" s="277" t="s">
        <v>9</v>
      </c>
      <c r="JDO56" s="277" t="s">
        <v>9</v>
      </c>
      <c r="JDP56" s="277" t="s">
        <v>9</v>
      </c>
      <c r="JDQ56" s="277" t="s">
        <v>9</v>
      </c>
      <c r="JDR56" s="277" t="s">
        <v>9</v>
      </c>
      <c r="JDS56" s="277" t="s">
        <v>9</v>
      </c>
      <c r="JDT56" s="277" t="s">
        <v>9</v>
      </c>
      <c r="JDU56" s="277" t="s">
        <v>9</v>
      </c>
      <c r="JDV56" s="277" t="s">
        <v>9</v>
      </c>
      <c r="JDW56" s="277" t="s">
        <v>9</v>
      </c>
      <c r="JDX56" s="277" t="s">
        <v>9</v>
      </c>
      <c r="JDY56" s="277" t="s">
        <v>9</v>
      </c>
      <c r="JDZ56" s="277" t="s">
        <v>9</v>
      </c>
      <c r="JEA56" s="277" t="s">
        <v>9</v>
      </c>
      <c r="JEB56" s="277" t="s">
        <v>9</v>
      </c>
      <c r="JEC56" s="277" t="s">
        <v>9</v>
      </c>
      <c r="JED56" s="277" t="s">
        <v>9</v>
      </c>
      <c r="JEE56" s="277" t="s">
        <v>9</v>
      </c>
      <c r="JEF56" s="277" t="s">
        <v>9</v>
      </c>
      <c r="JEG56" s="277" t="s">
        <v>9</v>
      </c>
      <c r="JEH56" s="277" t="s">
        <v>9</v>
      </c>
      <c r="JEI56" s="277" t="s">
        <v>9</v>
      </c>
      <c r="JEJ56" s="277" t="s">
        <v>9</v>
      </c>
      <c r="JEK56" s="277" t="s">
        <v>9</v>
      </c>
      <c r="JEL56" s="277" t="s">
        <v>9</v>
      </c>
      <c r="JEM56" s="277" t="s">
        <v>9</v>
      </c>
      <c r="JEN56" s="277" t="s">
        <v>9</v>
      </c>
      <c r="JEO56" s="277" t="s">
        <v>9</v>
      </c>
      <c r="JEP56" s="277" t="s">
        <v>9</v>
      </c>
      <c r="JEQ56" s="277" t="s">
        <v>9</v>
      </c>
      <c r="JER56" s="277" t="s">
        <v>9</v>
      </c>
      <c r="JES56" s="277" t="s">
        <v>9</v>
      </c>
      <c r="JET56" s="277" t="s">
        <v>9</v>
      </c>
      <c r="JEU56" s="277" t="s">
        <v>9</v>
      </c>
      <c r="JEV56" s="277" t="s">
        <v>9</v>
      </c>
      <c r="JEW56" s="277" t="s">
        <v>9</v>
      </c>
      <c r="JEX56" s="277" t="s">
        <v>9</v>
      </c>
      <c r="JEY56" s="277" t="s">
        <v>9</v>
      </c>
      <c r="JEZ56" s="277" t="s">
        <v>9</v>
      </c>
      <c r="JFA56" s="277" t="s">
        <v>9</v>
      </c>
      <c r="JFB56" s="277" t="s">
        <v>9</v>
      </c>
      <c r="JFC56" s="277" t="s">
        <v>9</v>
      </c>
      <c r="JFD56" s="277" t="s">
        <v>9</v>
      </c>
      <c r="JFE56" s="277" t="s">
        <v>9</v>
      </c>
      <c r="JFF56" s="277" t="s">
        <v>9</v>
      </c>
      <c r="JFG56" s="277" t="s">
        <v>9</v>
      </c>
      <c r="JFH56" s="277" t="s">
        <v>9</v>
      </c>
      <c r="JFI56" s="277" t="s">
        <v>9</v>
      </c>
      <c r="JFJ56" s="277" t="s">
        <v>9</v>
      </c>
      <c r="JFK56" s="277" t="s">
        <v>9</v>
      </c>
      <c r="JFL56" s="277" t="s">
        <v>9</v>
      </c>
      <c r="JFM56" s="277" t="s">
        <v>9</v>
      </c>
      <c r="JFN56" s="277" t="s">
        <v>9</v>
      </c>
      <c r="JFO56" s="277" t="s">
        <v>9</v>
      </c>
      <c r="JFP56" s="277" t="s">
        <v>9</v>
      </c>
      <c r="JFQ56" s="277" t="s">
        <v>9</v>
      </c>
      <c r="JFR56" s="277" t="s">
        <v>9</v>
      </c>
      <c r="JFS56" s="277" t="s">
        <v>9</v>
      </c>
      <c r="JFT56" s="277" t="s">
        <v>9</v>
      </c>
      <c r="JFU56" s="277" t="s">
        <v>9</v>
      </c>
      <c r="JFV56" s="277" t="s">
        <v>9</v>
      </c>
      <c r="JFW56" s="277" t="s">
        <v>9</v>
      </c>
      <c r="JFX56" s="277" t="s">
        <v>9</v>
      </c>
      <c r="JFY56" s="277" t="s">
        <v>9</v>
      </c>
      <c r="JFZ56" s="277" t="s">
        <v>9</v>
      </c>
      <c r="JGA56" s="277" t="s">
        <v>9</v>
      </c>
      <c r="JGB56" s="277" t="s">
        <v>9</v>
      </c>
      <c r="JGC56" s="277" t="s">
        <v>9</v>
      </c>
      <c r="JGD56" s="277" t="s">
        <v>9</v>
      </c>
      <c r="JGE56" s="277" t="s">
        <v>9</v>
      </c>
      <c r="JGF56" s="277" t="s">
        <v>9</v>
      </c>
      <c r="JGG56" s="277" t="s">
        <v>9</v>
      </c>
      <c r="JGH56" s="277" t="s">
        <v>9</v>
      </c>
      <c r="JGI56" s="277" t="s">
        <v>9</v>
      </c>
      <c r="JGJ56" s="277" t="s">
        <v>9</v>
      </c>
      <c r="JGK56" s="277" t="s">
        <v>9</v>
      </c>
      <c r="JGL56" s="277" t="s">
        <v>9</v>
      </c>
      <c r="JGM56" s="277" t="s">
        <v>9</v>
      </c>
      <c r="JGN56" s="277" t="s">
        <v>9</v>
      </c>
      <c r="JGO56" s="277" t="s">
        <v>9</v>
      </c>
      <c r="JGP56" s="277" t="s">
        <v>9</v>
      </c>
      <c r="JGQ56" s="277" t="s">
        <v>9</v>
      </c>
      <c r="JGR56" s="277" t="s">
        <v>9</v>
      </c>
      <c r="JGS56" s="277" t="s">
        <v>9</v>
      </c>
      <c r="JGT56" s="277" t="s">
        <v>9</v>
      </c>
      <c r="JGU56" s="277" t="s">
        <v>9</v>
      </c>
      <c r="JGV56" s="277" t="s">
        <v>9</v>
      </c>
      <c r="JGW56" s="277" t="s">
        <v>9</v>
      </c>
      <c r="JGX56" s="277" t="s">
        <v>9</v>
      </c>
      <c r="JGY56" s="277" t="s">
        <v>9</v>
      </c>
      <c r="JGZ56" s="277" t="s">
        <v>9</v>
      </c>
      <c r="JHA56" s="277" t="s">
        <v>9</v>
      </c>
      <c r="JHB56" s="277" t="s">
        <v>9</v>
      </c>
      <c r="JHC56" s="277" t="s">
        <v>9</v>
      </c>
      <c r="JHD56" s="277" t="s">
        <v>9</v>
      </c>
      <c r="JHE56" s="277" t="s">
        <v>9</v>
      </c>
      <c r="JHF56" s="277" t="s">
        <v>9</v>
      </c>
      <c r="JHG56" s="277" t="s">
        <v>9</v>
      </c>
      <c r="JHH56" s="277" t="s">
        <v>9</v>
      </c>
      <c r="JHI56" s="277" t="s">
        <v>9</v>
      </c>
      <c r="JHJ56" s="277" t="s">
        <v>9</v>
      </c>
      <c r="JHK56" s="277" t="s">
        <v>9</v>
      </c>
      <c r="JHL56" s="277" t="s">
        <v>9</v>
      </c>
      <c r="JHM56" s="277" t="s">
        <v>9</v>
      </c>
      <c r="JHN56" s="277" t="s">
        <v>9</v>
      </c>
      <c r="JHO56" s="277" t="s">
        <v>9</v>
      </c>
      <c r="JHP56" s="277" t="s">
        <v>9</v>
      </c>
      <c r="JHQ56" s="277" t="s">
        <v>9</v>
      </c>
      <c r="JHR56" s="277" t="s">
        <v>9</v>
      </c>
      <c r="JHS56" s="277" t="s">
        <v>9</v>
      </c>
      <c r="JHT56" s="277" t="s">
        <v>9</v>
      </c>
      <c r="JHU56" s="277" t="s">
        <v>9</v>
      </c>
      <c r="JHV56" s="277" t="s">
        <v>9</v>
      </c>
      <c r="JHW56" s="277" t="s">
        <v>9</v>
      </c>
      <c r="JHX56" s="277" t="s">
        <v>9</v>
      </c>
      <c r="JHY56" s="277" t="s">
        <v>9</v>
      </c>
      <c r="JHZ56" s="277" t="s">
        <v>9</v>
      </c>
      <c r="JIA56" s="277" t="s">
        <v>9</v>
      </c>
      <c r="JIB56" s="277" t="s">
        <v>9</v>
      </c>
      <c r="JIC56" s="277" t="s">
        <v>9</v>
      </c>
      <c r="JID56" s="277" t="s">
        <v>9</v>
      </c>
      <c r="JIE56" s="277" t="s">
        <v>9</v>
      </c>
      <c r="JIF56" s="277" t="s">
        <v>9</v>
      </c>
      <c r="JIG56" s="277" t="s">
        <v>9</v>
      </c>
      <c r="JIH56" s="277" t="s">
        <v>9</v>
      </c>
      <c r="JII56" s="277" t="s">
        <v>9</v>
      </c>
      <c r="JIJ56" s="277" t="s">
        <v>9</v>
      </c>
      <c r="JIK56" s="277" t="s">
        <v>9</v>
      </c>
      <c r="JIL56" s="277" t="s">
        <v>9</v>
      </c>
      <c r="JIM56" s="277" t="s">
        <v>9</v>
      </c>
      <c r="JIN56" s="277" t="s">
        <v>9</v>
      </c>
      <c r="JIO56" s="277" t="s">
        <v>9</v>
      </c>
      <c r="JIP56" s="277" t="s">
        <v>9</v>
      </c>
      <c r="JIQ56" s="277" t="s">
        <v>9</v>
      </c>
      <c r="JIR56" s="277" t="s">
        <v>9</v>
      </c>
      <c r="JIS56" s="277" t="s">
        <v>9</v>
      </c>
      <c r="JIT56" s="277" t="s">
        <v>9</v>
      </c>
      <c r="JIU56" s="277" t="s">
        <v>9</v>
      </c>
      <c r="JIV56" s="277" t="s">
        <v>9</v>
      </c>
      <c r="JIW56" s="277" t="s">
        <v>9</v>
      </c>
      <c r="JIX56" s="277" t="s">
        <v>9</v>
      </c>
      <c r="JIY56" s="277" t="s">
        <v>9</v>
      </c>
      <c r="JIZ56" s="277" t="s">
        <v>9</v>
      </c>
      <c r="JJA56" s="277" t="s">
        <v>9</v>
      </c>
      <c r="JJB56" s="277" t="s">
        <v>9</v>
      </c>
      <c r="JJC56" s="277" t="s">
        <v>9</v>
      </c>
      <c r="JJD56" s="277" t="s">
        <v>9</v>
      </c>
      <c r="JJE56" s="277" t="s">
        <v>9</v>
      </c>
      <c r="JJF56" s="277" t="s">
        <v>9</v>
      </c>
      <c r="JJG56" s="277" t="s">
        <v>9</v>
      </c>
      <c r="JJH56" s="277" t="s">
        <v>9</v>
      </c>
      <c r="JJI56" s="277" t="s">
        <v>9</v>
      </c>
      <c r="JJJ56" s="277" t="s">
        <v>9</v>
      </c>
      <c r="JJK56" s="277" t="s">
        <v>9</v>
      </c>
      <c r="JJL56" s="277" t="s">
        <v>9</v>
      </c>
      <c r="JJM56" s="277" t="s">
        <v>9</v>
      </c>
      <c r="JJN56" s="277" t="s">
        <v>9</v>
      </c>
      <c r="JJO56" s="277" t="s">
        <v>9</v>
      </c>
      <c r="JJP56" s="277" t="s">
        <v>9</v>
      </c>
      <c r="JJQ56" s="277" t="s">
        <v>9</v>
      </c>
      <c r="JJR56" s="277" t="s">
        <v>9</v>
      </c>
      <c r="JJS56" s="277" t="s">
        <v>9</v>
      </c>
      <c r="JJT56" s="277" t="s">
        <v>9</v>
      </c>
      <c r="JJU56" s="277" t="s">
        <v>9</v>
      </c>
      <c r="JJV56" s="277" t="s">
        <v>9</v>
      </c>
      <c r="JJW56" s="277" t="s">
        <v>9</v>
      </c>
      <c r="JJX56" s="277" t="s">
        <v>9</v>
      </c>
      <c r="JJY56" s="277" t="s">
        <v>9</v>
      </c>
      <c r="JJZ56" s="277" t="s">
        <v>9</v>
      </c>
      <c r="JKA56" s="277" t="s">
        <v>9</v>
      </c>
      <c r="JKB56" s="277" t="s">
        <v>9</v>
      </c>
      <c r="JKC56" s="277" t="s">
        <v>9</v>
      </c>
      <c r="JKD56" s="277" t="s">
        <v>9</v>
      </c>
      <c r="JKE56" s="277" t="s">
        <v>9</v>
      </c>
      <c r="JKF56" s="277" t="s">
        <v>9</v>
      </c>
      <c r="JKG56" s="277" t="s">
        <v>9</v>
      </c>
      <c r="JKH56" s="277" t="s">
        <v>9</v>
      </c>
      <c r="JKI56" s="277" t="s">
        <v>9</v>
      </c>
      <c r="JKJ56" s="277" t="s">
        <v>9</v>
      </c>
      <c r="JKK56" s="277" t="s">
        <v>9</v>
      </c>
      <c r="JKL56" s="277" t="s">
        <v>9</v>
      </c>
      <c r="JKM56" s="277" t="s">
        <v>9</v>
      </c>
      <c r="JKN56" s="277" t="s">
        <v>9</v>
      </c>
      <c r="JKO56" s="277" t="s">
        <v>9</v>
      </c>
      <c r="JKP56" s="277" t="s">
        <v>9</v>
      </c>
      <c r="JKQ56" s="277" t="s">
        <v>9</v>
      </c>
      <c r="JKR56" s="277" t="s">
        <v>9</v>
      </c>
      <c r="JKS56" s="277" t="s">
        <v>9</v>
      </c>
      <c r="JKT56" s="277" t="s">
        <v>9</v>
      </c>
      <c r="JKU56" s="277" t="s">
        <v>9</v>
      </c>
      <c r="JKV56" s="277" t="s">
        <v>9</v>
      </c>
      <c r="JKW56" s="277" t="s">
        <v>9</v>
      </c>
      <c r="JKX56" s="277" t="s">
        <v>9</v>
      </c>
      <c r="JKY56" s="277" t="s">
        <v>9</v>
      </c>
      <c r="JKZ56" s="277" t="s">
        <v>9</v>
      </c>
      <c r="JLA56" s="277" t="s">
        <v>9</v>
      </c>
      <c r="JLB56" s="277" t="s">
        <v>9</v>
      </c>
      <c r="JLC56" s="277" t="s">
        <v>9</v>
      </c>
      <c r="JLD56" s="277" t="s">
        <v>9</v>
      </c>
      <c r="JLE56" s="277" t="s">
        <v>9</v>
      </c>
      <c r="JLF56" s="277" t="s">
        <v>9</v>
      </c>
      <c r="JLG56" s="277" t="s">
        <v>9</v>
      </c>
      <c r="JLH56" s="277" t="s">
        <v>9</v>
      </c>
      <c r="JLI56" s="277" t="s">
        <v>9</v>
      </c>
      <c r="JLJ56" s="277" t="s">
        <v>9</v>
      </c>
      <c r="JLK56" s="277" t="s">
        <v>9</v>
      </c>
      <c r="JLL56" s="277" t="s">
        <v>9</v>
      </c>
      <c r="JLM56" s="277" t="s">
        <v>9</v>
      </c>
      <c r="JLN56" s="277" t="s">
        <v>9</v>
      </c>
      <c r="JLO56" s="277" t="s">
        <v>9</v>
      </c>
      <c r="JLP56" s="277" t="s">
        <v>9</v>
      </c>
      <c r="JLQ56" s="277" t="s">
        <v>9</v>
      </c>
      <c r="JLR56" s="277" t="s">
        <v>9</v>
      </c>
      <c r="JLS56" s="277" t="s">
        <v>9</v>
      </c>
      <c r="JLT56" s="277" t="s">
        <v>9</v>
      </c>
      <c r="JLU56" s="277" t="s">
        <v>9</v>
      </c>
      <c r="JLV56" s="277" t="s">
        <v>9</v>
      </c>
      <c r="JLW56" s="277" t="s">
        <v>9</v>
      </c>
      <c r="JLX56" s="277" t="s">
        <v>9</v>
      </c>
      <c r="JLY56" s="277" t="s">
        <v>9</v>
      </c>
      <c r="JLZ56" s="277" t="s">
        <v>9</v>
      </c>
      <c r="JMA56" s="277" t="s">
        <v>9</v>
      </c>
      <c r="JMB56" s="277" t="s">
        <v>9</v>
      </c>
      <c r="JMC56" s="277" t="s">
        <v>9</v>
      </c>
      <c r="JMD56" s="277" t="s">
        <v>9</v>
      </c>
      <c r="JME56" s="277" t="s">
        <v>9</v>
      </c>
      <c r="JMF56" s="277" t="s">
        <v>9</v>
      </c>
      <c r="JMG56" s="277" t="s">
        <v>9</v>
      </c>
      <c r="JMH56" s="277" t="s">
        <v>9</v>
      </c>
      <c r="JMI56" s="277" t="s">
        <v>9</v>
      </c>
      <c r="JMJ56" s="277" t="s">
        <v>9</v>
      </c>
      <c r="JMK56" s="277" t="s">
        <v>9</v>
      </c>
      <c r="JML56" s="277" t="s">
        <v>9</v>
      </c>
      <c r="JMM56" s="277" t="s">
        <v>9</v>
      </c>
      <c r="JMN56" s="277" t="s">
        <v>9</v>
      </c>
      <c r="JMO56" s="277" t="s">
        <v>9</v>
      </c>
      <c r="JMP56" s="277" t="s">
        <v>9</v>
      </c>
      <c r="JMQ56" s="277" t="s">
        <v>9</v>
      </c>
      <c r="JMR56" s="277" t="s">
        <v>9</v>
      </c>
      <c r="JMS56" s="277" t="s">
        <v>9</v>
      </c>
      <c r="JMT56" s="277" t="s">
        <v>9</v>
      </c>
      <c r="JMU56" s="277" t="s">
        <v>9</v>
      </c>
      <c r="JMV56" s="277" t="s">
        <v>9</v>
      </c>
      <c r="JMW56" s="277" t="s">
        <v>9</v>
      </c>
      <c r="JMX56" s="277" t="s">
        <v>9</v>
      </c>
      <c r="JMY56" s="277" t="s">
        <v>9</v>
      </c>
      <c r="JMZ56" s="277" t="s">
        <v>9</v>
      </c>
      <c r="JNA56" s="277" t="s">
        <v>9</v>
      </c>
      <c r="JNB56" s="277" t="s">
        <v>9</v>
      </c>
      <c r="JNC56" s="277" t="s">
        <v>9</v>
      </c>
      <c r="JND56" s="277" t="s">
        <v>9</v>
      </c>
      <c r="JNE56" s="277" t="s">
        <v>9</v>
      </c>
      <c r="JNF56" s="277" t="s">
        <v>9</v>
      </c>
      <c r="JNG56" s="277" t="s">
        <v>9</v>
      </c>
      <c r="JNH56" s="277" t="s">
        <v>9</v>
      </c>
      <c r="JNI56" s="277" t="s">
        <v>9</v>
      </c>
      <c r="JNJ56" s="277" t="s">
        <v>9</v>
      </c>
      <c r="JNK56" s="277" t="s">
        <v>9</v>
      </c>
      <c r="JNL56" s="277" t="s">
        <v>9</v>
      </c>
      <c r="JNM56" s="277" t="s">
        <v>9</v>
      </c>
      <c r="JNN56" s="277" t="s">
        <v>9</v>
      </c>
      <c r="JNO56" s="277" t="s">
        <v>9</v>
      </c>
      <c r="JNP56" s="277" t="s">
        <v>9</v>
      </c>
      <c r="JNQ56" s="277" t="s">
        <v>9</v>
      </c>
      <c r="JNR56" s="277" t="s">
        <v>9</v>
      </c>
      <c r="JNS56" s="277" t="s">
        <v>9</v>
      </c>
      <c r="JNT56" s="277" t="s">
        <v>9</v>
      </c>
      <c r="JNU56" s="277" t="s">
        <v>9</v>
      </c>
      <c r="JNV56" s="277" t="s">
        <v>9</v>
      </c>
      <c r="JNW56" s="277" t="s">
        <v>9</v>
      </c>
      <c r="JNX56" s="277" t="s">
        <v>9</v>
      </c>
      <c r="JNY56" s="277" t="s">
        <v>9</v>
      </c>
      <c r="JNZ56" s="277" t="s">
        <v>9</v>
      </c>
      <c r="JOA56" s="277" t="s">
        <v>9</v>
      </c>
      <c r="JOB56" s="277" t="s">
        <v>9</v>
      </c>
      <c r="JOC56" s="277" t="s">
        <v>9</v>
      </c>
      <c r="JOD56" s="277" t="s">
        <v>9</v>
      </c>
      <c r="JOE56" s="277" t="s">
        <v>9</v>
      </c>
      <c r="JOF56" s="277" t="s">
        <v>9</v>
      </c>
      <c r="JOG56" s="277" t="s">
        <v>9</v>
      </c>
      <c r="JOH56" s="277" t="s">
        <v>9</v>
      </c>
      <c r="JOI56" s="277" t="s">
        <v>9</v>
      </c>
      <c r="JOJ56" s="277" t="s">
        <v>9</v>
      </c>
      <c r="JOK56" s="277" t="s">
        <v>9</v>
      </c>
      <c r="JOL56" s="277" t="s">
        <v>9</v>
      </c>
      <c r="JOM56" s="277" t="s">
        <v>9</v>
      </c>
      <c r="JON56" s="277" t="s">
        <v>9</v>
      </c>
      <c r="JOO56" s="277" t="s">
        <v>9</v>
      </c>
      <c r="JOP56" s="277" t="s">
        <v>9</v>
      </c>
      <c r="JOQ56" s="277" t="s">
        <v>9</v>
      </c>
      <c r="JOR56" s="277" t="s">
        <v>9</v>
      </c>
      <c r="JOS56" s="277" t="s">
        <v>9</v>
      </c>
      <c r="JOT56" s="277" t="s">
        <v>9</v>
      </c>
      <c r="JOU56" s="277" t="s">
        <v>9</v>
      </c>
      <c r="JOV56" s="277" t="s">
        <v>9</v>
      </c>
      <c r="JOW56" s="277" t="s">
        <v>9</v>
      </c>
      <c r="JOX56" s="277" t="s">
        <v>9</v>
      </c>
      <c r="JOY56" s="277" t="s">
        <v>9</v>
      </c>
      <c r="JOZ56" s="277" t="s">
        <v>9</v>
      </c>
      <c r="JPA56" s="277" t="s">
        <v>9</v>
      </c>
      <c r="JPB56" s="277" t="s">
        <v>9</v>
      </c>
      <c r="JPC56" s="277" t="s">
        <v>9</v>
      </c>
      <c r="JPD56" s="277" t="s">
        <v>9</v>
      </c>
      <c r="JPE56" s="277" t="s">
        <v>9</v>
      </c>
      <c r="JPF56" s="277" t="s">
        <v>9</v>
      </c>
      <c r="JPG56" s="277" t="s">
        <v>9</v>
      </c>
      <c r="JPH56" s="277" t="s">
        <v>9</v>
      </c>
      <c r="JPI56" s="277" t="s">
        <v>9</v>
      </c>
      <c r="JPJ56" s="277" t="s">
        <v>9</v>
      </c>
      <c r="JPK56" s="277" t="s">
        <v>9</v>
      </c>
      <c r="JPL56" s="277" t="s">
        <v>9</v>
      </c>
      <c r="JPM56" s="277" t="s">
        <v>9</v>
      </c>
      <c r="JPN56" s="277" t="s">
        <v>9</v>
      </c>
      <c r="JPO56" s="277" t="s">
        <v>9</v>
      </c>
      <c r="JPP56" s="277" t="s">
        <v>9</v>
      </c>
      <c r="JPQ56" s="277" t="s">
        <v>9</v>
      </c>
      <c r="JPR56" s="277" t="s">
        <v>9</v>
      </c>
      <c r="JPS56" s="277" t="s">
        <v>9</v>
      </c>
      <c r="JPT56" s="277" t="s">
        <v>9</v>
      </c>
      <c r="JPU56" s="277" t="s">
        <v>9</v>
      </c>
      <c r="JPV56" s="277" t="s">
        <v>9</v>
      </c>
      <c r="JPW56" s="277" t="s">
        <v>9</v>
      </c>
      <c r="JPX56" s="277" t="s">
        <v>9</v>
      </c>
      <c r="JPY56" s="277" t="s">
        <v>9</v>
      </c>
      <c r="JPZ56" s="277" t="s">
        <v>9</v>
      </c>
      <c r="JQA56" s="277" t="s">
        <v>9</v>
      </c>
      <c r="JQB56" s="277" t="s">
        <v>9</v>
      </c>
      <c r="JQC56" s="277" t="s">
        <v>9</v>
      </c>
      <c r="JQD56" s="277" t="s">
        <v>9</v>
      </c>
      <c r="JQE56" s="277" t="s">
        <v>9</v>
      </c>
      <c r="JQF56" s="277" t="s">
        <v>9</v>
      </c>
      <c r="JQG56" s="277" t="s">
        <v>9</v>
      </c>
      <c r="JQH56" s="277" t="s">
        <v>9</v>
      </c>
      <c r="JQI56" s="277" t="s">
        <v>9</v>
      </c>
      <c r="JQJ56" s="277" t="s">
        <v>9</v>
      </c>
      <c r="JQK56" s="277" t="s">
        <v>9</v>
      </c>
      <c r="JQL56" s="277" t="s">
        <v>9</v>
      </c>
      <c r="JQM56" s="277" t="s">
        <v>9</v>
      </c>
      <c r="JQN56" s="277" t="s">
        <v>9</v>
      </c>
      <c r="JQO56" s="277" t="s">
        <v>9</v>
      </c>
      <c r="JQP56" s="277" t="s">
        <v>9</v>
      </c>
      <c r="JQQ56" s="277" t="s">
        <v>9</v>
      </c>
      <c r="JQR56" s="277" t="s">
        <v>9</v>
      </c>
      <c r="JQS56" s="277" t="s">
        <v>9</v>
      </c>
      <c r="JQT56" s="277" t="s">
        <v>9</v>
      </c>
      <c r="JQU56" s="277" t="s">
        <v>9</v>
      </c>
      <c r="JQV56" s="277" t="s">
        <v>9</v>
      </c>
      <c r="JQW56" s="277" t="s">
        <v>9</v>
      </c>
      <c r="JQX56" s="277" t="s">
        <v>9</v>
      </c>
      <c r="JQY56" s="277" t="s">
        <v>9</v>
      </c>
      <c r="JQZ56" s="277" t="s">
        <v>9</v>
      </c>
      <c r="JRA56" s="277" t="s">
        <v>9</v>
      </c>
      <c r="JRB56" s="277" t="s">
        <v>9</v>
      </c>
      <c r="JRC56" s="277" t="s">
        <v>9</v>
      </c>
      <c r="JRD56" s="277" t="s">
        <v>9</v>
      </c>
      <c r="JRE56" s="277" t="s">
        <v>9</v>
      </c>
      <c r="JRF56" s="277" t="s">
        <v>9</v>
      </c>
      <c r="JRG56" s="277" t="s">
        <v>9</v>
      </c>
      <c r="JRH56" s="277" t="s">
        <v>9</v>
      </c>
      <c r="JRI56" s="277" t="s">
        <v>9</v>
      </c>
      <c r="JRJ56" s="277" t="s">
        <v>9</v>
      </c>
      <c r="JRK56" s="277" t="s">
        <v>9</v>
      </c>
      <c r="JRL56" s="277" t="s">
        <v>9</v>
      </c>
      <c r="JRM56" s="277" t="s">
        <v>9</v>
      </c>
      <c r="JRN56" s="277" t="s">
        <v>9</v>
      </c>
      <c r="JRO56" s="277" t="s">
        <v>9</v>
      </c>
      <c r="JRP56" s="277" t="s">
        <v>9</v>
      </c>
      <c r="JRQ56" s="277" t="s">
        <v>9</v>
      </c>
      <c r="JRR56" s="277" t="s">
        <v>9</v>
      </c>
      <c r="JRS56" s="277" t="s">
        <v>9</v>
      </c>
      <c r="JRT56" s="277" t="s">
        <v>9</v>
      </c>
      <c r="JRU56" s="277" t="s">
        <v>9</v>
      </c>
      <c r="JRV56" s="277" t="s">
        <v>9</v>
      </c>
      <c r="JRW56" s="277" t="s">
        <v>9</v>
      </c>
      <c r="JRX56" s="277" t="s">
        <v>9</v>
      </c>
      <c r="JRY56" s="277" t="s">
        <v>9</v>
      </c>
      <c r="JRZ56" s="277" t="s">
        <v>9</v>
      </c>
      <c r="JSA56" s="277" t="s">
        <v>9</v>
      </c>
      <c r="JSB56" s="277" t="s">
        <v>9</v>
      </c>
      <c r="JSC56" s="277" t="s">
        <v>9</v>
      </c>
      <c r="JSD56" s="277" t="s">
        <v>9</v>
      </c>
      <c r="JSE56" s="277" t="s">
        <v>9</v>
      </c>
      <c r="JSF56" s="277" t="s">
        <v>9</v>
      </c>
      <c r="JSG56" s="277" t="s">
        <v>9</v>
      </c>
      <c r="JSH56" s="277" t="s">
        <v>9</v>
      </c>
      <c r="JSI56" s="277" t="s">
        <v>9</v>
      </c>
      <c r="JSJ56" s="277" t="s">
        <v>9</v>
      </c>
      <c r="JSK56" s="277" t="s">
        <v>9</v>
      </c>
      <c r="JSL56" s="277" t="s">
        <v>9</v>
      </c>
      <c r="JSM56" s="277" t="s">
        <v>9</v>
      </c>
      <c r="JSN56" s="277" t="s">
        <v>9</v>
      </c>
      <c r="JSO56" s="277" t="s">
        <v>9</v>
      </c>
      <c r="JSP56" s="277" t="s">
        <v>9</v>
      </c>
      <c r="JSQ56" s="277" t="s">
        <v>9</v>
      </c>
      <c r="JSR56" s="277" t="s">
        <v>9</v>
      </c>
      <c r="JSS56" s="277" t="s">
        <v>9</v>
      </c>
      <c r="JST56" s="277" t="s">
        <v>9</v>
      </c>
      <c r="JSU56" s="277" t="s">
        <v>9</v>
      </c>
      <c r="JSV56" s="277" t="s">
        <v>9</v>
      </c>
      <c r="JSW56" s="277" t="s">
        <v>9</v>
      </c>
      <c r="JSX56" s="277" t="s">
        <v>9</v>
      </c>
      <c r="JSY56" s="277" t="s">
        <v>9</v>
      </c>
      <c r="JSZ56" s="277" t="s">
        <v>9</v>
      </c>
      <c r="JTA56" s="277" t="s">
        <v>9</v>
      </c>
      <c r="JTB56" s="277" t="s">
        <v>9</v>
      </c>
      <c r="JTC56" s="277" t="s">
        <v>9</v>
      </c>
      <c r="JTD56" s="277" t="s">
        <v>9</v>
      </c>
      <c r="JTE56" s="277" t="s">
        <v>9</v>
      </c>
      <c r="JTF56" s="277" t="s">
        <v>9</v>
      </c>
      <c r="JTG56" s="277" t="s">
        <v>9</v>
      </c>
      <c r="JTH56" s="277" t="s">
        <v>9</v>
      </c>
      <c r="JTI56" s="277" t="s">
        <v>9</v>
      </c>
      <c r="JTJ56" s="277" t="s">
        <v>9</v>
      </c>
      <c r="JTK56" s="277" t="s">
        <v>9</v>
      </c>
      <c r="JTL56" s="277" t="s">
        <v>9</v>
      </c>
      <c r="JTM56" s="277" t="s">
        <v>9</v>
      </c>
      <c r="JTN56" s="277" t="s">
        <v>9</v>
      </c>
      <c r="JTO56" s="277" t="s">
        <v>9</v>
      </c>
      <c r="JTP56" s="277" t="s">
        <v>9</v>
      </c>
      <c r="JTQ56" s="277" t="s">
        <v>9</v>
      </c>
      <c r="JTR56" s="277" t="s">
        <v>9</v>
      </c>
      <c r="JTS56" s="277" t="s">
        <v>9</v>
      </c>
      <c r="JTT56" s="277" t="s">
        <v>9</v>
      </c>
      <c r="JTU56" s="277" t="s">
        <v>9</v>
      </c>
      <c r="JTV56" s="277" t="s">
        <v>9</v>
      </c>
      <c r="JTW56" s="277" t="s">
        <v>9</v>
      </c>
      <c r="JTX56" s="277" t="s">
        <v>9</v>
      </c>
      <c r="JTY56" s="277" t="s">
        <v>9</v>
      </c>
      <c r="JTZ56" s="277" t="s">
        <v>9</v>
      </c>
      <c r="JUA56" s="277" t="s">
        <v>9</v>
      </c>
      <c r="JUB56" s="277" t="s">
        <v>9</v>
      </c>
      <c r="JUC56" s="277" t="s">
        <v>9</v>
      </c>
      <c r="JUD56" s="277" t="s">
        <v>9</v>
      </c>
      <c r="JUE56" s="277" t="s">
        <v>9</v>
      </c>
      <c r="JUF56" s="277" t="s">
        <v>9</v>
      </c>
      <c r="JUG56" s="277" t="s">
        <v>9</v>
      </c>
      <c r="JUH56" s="277" t="s">
        <v>9</v>
      </c>
      <c r="JUI56" s="277" t="s">
        <v>9</v>
      </c>
      <c r="JUJ56" s="277" t="s">
        <v>9</v>
      </c>
      <c r="JUK56" s="277" t="s">
        <v>9</v>
      </c>
      <c r="JUL56" s="277" t="s">
        <v>9</v>
      </c>
      <c r="JUM56" s="277" t="s">
        <v>9</v>
      </c>
      <c r="JUN56" s="277" t="s">
        <v>9</v>
      </c>
      <c r="JUO56" s="277" t="s">
        <v>9</v>
      </c>
      <c r="JUP56" s="277" t="s">
        <v>9</v>
      </c>
      <c r="JUQ56" s="277" t="s">
        <v>9</v>
      </c>
      <c r="JUR56" s="277" t="s">
        <v>9</v>
      </c>
      <c r="JUS56" s="277" t="s">
        <v>9</v>
      </c>
      <c r="JUT56" s="277" t="s">
        <v>9</v>
      </c>
      <c r="JUU56" s="277" t="s">
        <v>9</v>
      </c>
      <c r="JUV56" s="277" t="s">
        <v>9</v>
      </c>
      <c r="JUW56" s="277" t="s">
        <v>9</v>
      </c>
      <c r="JUX56" s="277" t="s">
        <v>9</v>
      </c>
      <c r="JUY56" s="277" t="s">
        <v>9</v>
      </c>
      <c r="JUZ56" s="277" t="s">
        <v>9</v>
      </c>
      <c r="JVA56" s="277" t="s">
        <v>9</v>
      </c>
      <c r="JVB56" s="277" t="s">
        <v>9</v>
      </c>
      <c r="JVC56" s="277" t="s">
        <v>9</v>
      </c>
      <c r="JVD56" s="277" t="s">
        <v>9</v>
      </c>
      <c r="JVE56" s="277" t="s">
        <v>9</v>
      </c>
      <c r="JVF56" s="277" t="s">
        <v>9</v>
      </c>
      <c r="JVG56" s="277" t="s">
        <v>9</v>
      </c>
      <c r="JVH56" s="277" t="s">
        <v>9</v>
      </c>
      <c r="JVI56" s="277" t="s">
        <v>9</v>
      </c>
      <c r="JVJ56" s="277" t="s">
        <v>9</v>
      </c>
      <c r="JVK56" s="277" t="s">
        <v>9</v>
      </c>
      <c r="JVL56" s="277" t="s">
        <v>9</v>
      </c>
      <c r="JVM56" s="277" t="s">
        <v>9</v>
      </c>
      <c r="JVN56" s="277" t="s">
        <v>9</v>
      </c>
      <c r="JVO56" s="277" t="s">
        <v>9</v>
      </c>
      <c r="JVP56" s="277" t="s">
        <v>9</v>
      </c>
      <c r="JVQ56" s="277" t="s">
        <v>9</v>
      </c>
      <c r="JVR56" s="277" t="s">
        <v>9</v>
      </c>
      <c r="JVS56" s="277" t="s">
        <v>9</v>
      </c>
      <c r="JVT56" s="277" t="s">
        <v>9</v>
      </c>
      <c r="JVU56" s="277" t="s">
        <v>9</v>
      </c>
      <c r="JVV56" s="277" t="s">
        <v>9</v>
      </c>
      <c r="JVW56" s="277" t="s">
        <v>9</v>
      </c>
      <c r="JVX56" s="277" t="s">
        <v>9</v>
      </c>
      <c r="JVY56" s="277" t="s">
        <v>9</v>
      </c>
      <c r="JVZ56" s="277" t="s">
        <v>9</v>
      </c>
      <c r="JWA56" s="277" t="s">
        <v>9</v>
      </c>
      <c r="JWB56" s="277" t="s">
        <v>9</v>
      </c>
      <c r="JWC56" s="277" t="s">
        <v>9</v>
      </c>
      <c r="JWD56" s="277" t="s">
        <v>9</v>
      </c>
      <c r="JWE56" s="277" t="s">
        <v>9</v>
      </c>
      <c r="JWF56" s="277" t="s">
        <v>9</v>
      </c>
      <c r="JWG56" s="277" t="s">
        <v>9</v>
      </c>
      <c r="JWH56" s="277" t="s">
        <v>9</v>
      </c>
      <c r="JWI56" s="277" t="s">
        <v>9</v>
      </c>
      <c r="JWJ56" s="277" t="s">
        <v>9</v>
      </c>
      <c r="JWK56" s="277" t="s">
        <v>9</v>
      </c>
      <c r="JWL56" s="277" t="s">
        <v>9</v>
      </c>
      <c r="JWM56" s="277" t="s">
        <v>9</v>
      </c>
      <c r="JWN56" s="277" t="s">
        <v>9</v>
      </c>
      <c r="JWO56" s="277" t="s">
        <v>9</v>
      </c>
      <c r="JWP56" s="277" t="s">
        <v>9</v>
      </c>
      <c r="JWQ56" s="277" t="s">
        <v>9</v>
      </c>
      <c r="JWR56" s="277" t="s">
        <v>9</v>
      </c>
      <c r="JWS56" s="277" t="s">
        <v>9</v>
      </c>
      <c r="JWT56" s="277" t="s">
        <v>9</v>
      </c>
      <c r="JWU56" s="277" t="s">
        <v>9</v>
      </c>
      <c r="JWV56" s="277" t="s">
        <v>9</v>
      </c>
      <c r="JWW56" s="277" t="s">
        <v>9</v>
      </c>
      <c r="JWX56" s="277" t="s">
        <v>9</v>
      </c>
      <c r="JWY56" s="277" t="s">
        <v>9</v>
      </c>
      <c r="JWZ56" s="277" t="s">
        <v>9</v>
      </c>
      <c r="JXA56" s="277" t="s">
        <v>9</v>
      </c>
      <c r="JXB56" s="277" t="s">
        <v>9</v>
      </c>
      <c r="JXC56" s="277" t="s">
        <v>9</v>
      </c>
      <c r="JXD56" s="277" t="s">
        <v>9</v>
      </c>
      <c r="JXE56" s="277" t="s">
        <v>9</v>
      </c>
      <c r="JXF56" s="277" t="s">
        <v>9</v>
      </c>
      <c r="JXG56" s="277" t="s">
        <v>9</v>
      </c>
      <c r="JXH56" s="277" t="s">
        <v>9</v>
      </c>
      <c r="JXI56" s="277" t="s">
        <v>9</v>
      </c>
      <c r="JXJ56" s="277" t="s">
        <v>9</v>
      </c>
      <c r="JXK56" s="277" t="s">
        <v>9</v>
      </c>
      <c r="JXL56" s="277" t="s">
        <v>9</v>
      </c>
      <c r="JXM56" s="277" t="s">
        <v>9</v>
      </c>
      <c r="JXN56" s="277" t="s">
        <v>9</v>
      </c>
      <c r="JXO56" s="277" t="s">
        <v>9</v>
      </c>
      <c r="JXP56" s="277" t="s">
        <v>9</v>
      </c>
      <c r="JXQ56" s="277" t="s">
        <v>9</v>
      </c>
      <c r="JXR56" s="277" t="s">
        <v>9</v>
      </c>
      <c r="JXS56" s="277" t="s">
        <v>9</v>
      </c>
      <c r="JXT56" s="277" t="s">
        <v>9</v>
      </c>
      <c r="JXU56" s="277" t="s">
        <v>9</v>
      </c>
      <c r="JXV56" s="277" t="s">
        <v>9</v>
      </c>
      <c r="JXW56" s="277" t="s">
        <v>9</v>
      </c>
      <c r="JXX56" s="277" t="s">
        <v>9</v>
      </c>
      <c r="JXY56" s="277" t="s">
        <v>9</v>
      </c>
      <c r="JXZ56" s="277" t="s">
        <v>9</v>
      </c>
      <c r="JYA56" s="277" t="s">
        <v>9</v>
      </c>
      <c r="JYB56" s="277" t="s">
        <v>9</v>
      </c>
      <c r="JYC56" s="277" t="s">
        <v>9</v>
      </c>
      <c r="JYD56" s="277" t="s">
        <v>9</v>
      </c>
      <c r="JYE56" s="277" t="s">
        <v>9</v>
      </c>
      <c r="JYF56" s="277" t="s">
        <v>9</v>
      </c>
      <c r="JYG56" s="277" t="s">
        <v>9</v>
      </c>
      <c r="JYH56" s="277" t="s">
        <v>9</v>
      </c>
      <c r="JYI56" s="277" t="s">
        <v>9</v>
      </c>
      <c r="JYJ56" s="277" t="s">
        <v>9</v>
      </c>
      <c r="JYK56" s="277" t="s">
        <v>9</v>
      </c>
      <c r="JYL56" s="277" t="s">
        <v>9</v>
      </c>
      <c r="JYM56" s="277" t="s">
        <v>9</v>
      </c>
      <c r="JYN56" s="277" t="s">
        <v>9</v>
      </c>
      <c r="JYO56" s="277" t="s">
        <v>9</v>
      </c>
      <c r="JYP56" s="277" t="s">
        <v>9</v>
      </c>
      <c r="JYQ56" s="277" t="s">
        <v>9</v>
      </c>
      <c r="JYR56" s="277" t="s">
        <v>9</v>
      </c>
      <c r="JYS56" s="277" t="s">
        <v>9</v>
      </c>
      <c r="JYT56" s="277" t="s">
        <v>9</v>
      </c>
      <c r="JYU56" s="277" t="s">
        <v>9</v>
      </c>
      <c r="JYV56" s="277" t="s">
        <v>9</v>
      </c>
      <c r="JYW56" s="277" t="s">
        <v>9</v>
      </c>
      <c r="JYX56" s="277" t="s">
        <v>9</v>
      </c>
      <c r="JYY56" s="277" t="s">
        <v>9</v>
      </c>
      <c r="JYZ56" s="277" t="s">
        <v>9</v>
      </c>
      <c r="JZA56" s="277" t="s">
        <v>9</v>
      </c>
      <c r="JZB56" s="277" t="s">
        <v>9</v>
      </c>
      <c r="JZC56" s="277" t="s">
        <v>9</v>
      </c>
      <c r="JZD56" s="277" t="s">
        <v>9</v>
      </c>
      <c r="JZE56" s="277" t="s">
        <v>9</v>
      </c>
      <c r="JZF56" s="277" t="s">
        <v>9</v>
      </c>
      <c r="JZG56" s="277" t="s">
        <v>9</v>
      </c>
      <c r="JZH56" s="277" t="s">
        <v>9</v>
      </c>
      <c r="JZI56" s="277" t="s">
        <v>9</v>
      </c>
      <c r="JZJ56" s="277" t="s">
        <v>9</v>
      </c>
      <c r="JZK56" s="277" t="s">
        <v>9</v>
      </c>
      <c r="JZL56" s="277" t="s">
        <v>9</v>
      </c>
      <c r="JZM56" s="277" t="s">
        <v>9</v>
      </c>
      <c r="JZN56" s="277" t="s">
        <v>9</v>
      </c>
      <c r="JZO56" s="277" t="s">
        <v>9</v>
      </c>
      <c r="JZP56" s="277" t="s">
        <v>9</v>
      </c>
      <c r="JZQ56" s="277" t="s">
        <v>9</v>
      </c>
      <c r="JZR56" s="277" t="s">
        <v>9</v>
      </c>
      <c r="JZS56" s="277" t="s">
        <v>9</v>
      </c>
      <c r="JZT56" s="277" t="s">
        <v>9</v>
      </c>
      <c r="JZU56" s="277" t="s">
        <v>9</v>
      </c>
      <c r="JZV56" s="277" t="s">
        <v>9</v>
      </c>
      <c r="JZW56" s="277" t="s">
        <v>9</v>
      </c>
      <c r="JZX56" s="277" t="s">
        <v>9</v>
      </c>
      <c r="JZY56" s="277" t="s">
        <v>9</v>
      </c>
      <c r="JZZ56" s="277" t="s">
        <v>9</v>
      </c>
      <c r="KAA56" s="277" t="s">
        <v>9</v>
      </c>
      <c r="KAB56" s="277" t="s">
        <v>9</v>
      </c>
      <c r="KAC56" s="277" t="s">
        <v>9</v>
      </c>
      <c r="KAD56" s="277" t="s">
        <v>9</v>
      </c>
      <c r="KAE56" s="277" t="s">
        <v>9</v>
      </c>
      <c r="KAF56" s="277" t="s">
        <v>9</v>
      </c>
      <c r="KAG56" s="277" t="s">
        <v>9</v>
      </c>
      <c r="KAH56" s="277" t="s">
        <v>9</v>
      </c>
      <c r="KAI56" s="277" t="s">
        <v>9</v>
      </c>
      <c r="KAJ56" s="277" t="s">
        <v>9</v>
      </c>
      <c r="KAK56" s="277" t="s">
        <v>9</v>
      </c>
      <c r="KAL56" s="277" t="s">
        <v>9</v>
      </c>
      <c r="KAM56" s="277" t="s">
        <v>9</v>
      </c>
      <c r="KAN56" s="277" t="s">
        <v>9</v>
      </c>
      <c r="KAO56" s="277" t="s">
        <v>9</v>
      </c>
      <c r="KAP56" s="277" t="s">
        <v>9</v>
      </c>
      <c r="KAQ56" s="277" t="s">
        <v>9</v>
      </c>
      <c r="KAR56" s="277" t="s">
        <v>9</v>
      </c>
      <c r="KAS56" s="277" t="s">
        <v>9</v>
      </c>
      <c r="KAT56" s="277" t="s">
        <v>9</v>
      </c>
      <c r="KAU56" s="277" t="s">
        <v>9</v>
      </c>
      <c r="KAV56" s="277" t="s">
        <v>9</v>
      </c>
      <c r="KAW56" s="277" t="s">
        <v>9</v>
      </c>
      <c r="KAX56" s="277" t="s">
        <v>9</v>
      </c>
      <c r="KAY56" s="277" t="s">
        <v>9</v>
      </c>
      <c r="KAZ56" s="277" t="s">
        <v>9</v>
      </c>
      <c r="KBA56" s="277" t="s">
        <v>9</v>
      </c>
      <c r="KBB56" s="277" t="s">
        <v>9</v>
      </c>
      <c r="KBC56" s="277" t="s">
        <v>9</v>
      </c>
      <c r="KBD56" s="277" t="s">
        <v>9</v>
      </c>
      <c r="KBE56" s="277" t="s">
        <v>9</v>
      </c>
      <c r="KBF56" s="277" t="s">
        <v>9</v>
      </c>
      <c r="KBG56" s="277" t="s">
        <v>9</v>
      </c>
      <c r="KBH56" s="277" t="s">
        <v>9</v>
      </c>
      <c r="KBI56" s="277" t="s">
        <v>9</v>
      </c>
      <c r="KBJ56" s="277" t="s">
        <v>9</v>
      </c>
      <c r="KBK56" s="277" t="s">
        <v>9</v>
      </c>
      <c r="KBL56" s="277" t="s">
        <v>9</v>
      </c>
      <c r="KBM56" s="277" t="s">
        <v>9</v>
      </c>
      <c r="KBN56" s="277" t="s">
        <v>9</v>
      </c>
      <c r="KBO56" s="277" t="s">
        <v>9</v>
      </c>
      <c r="KBP56" s="277" t="s">
        <v>9</v>
      </c>
      <c r="KBQ56" s="277" t="s">
        <v>9</v>
      </c>
      <c r="KBR56" s="277" t="s">
        <v>9</v>
      </c>
      <c r="KBS56" s="277" t="s">
        <v>9</v>
      </c>
      <c r="KBT56" s="277" t="s">
        <v>9</v>
      </c>
      <c r="KBU56" s="277" t="s">
        <v>9</v>
      </c>
      <c r="KBV56" s="277" t="s">
        <v>9</v>
      </c>
      <c r="KBW56" s="277" t="s">
        <v>9</v>
      </c>
      <c r="KBX56" s="277" t="s">
        <v>9</v>
      </c>
      <c r="KBY56" s="277" t="s">
        <v>9</v>
      </c>
      <c r="KBZ56" s="277" t="s">
        <v>9</v>
      </c>
      <c r="KCA56" s="277" t="s">
        <v>9</v>
      </c>
      <c r="KCB56" s="277" t="s">
        <v>9</v>
      </c>
      <c r="KCC56" s="277" t="s">
        <v>9</v>
      </c>
      <c r="KCD56" s="277" t="s">
        <v>9</v>
      </c>
      <c r="KCE56" s="277" t="s">
        <v>9</v>
      </c>
      <c r="KCF56" s="277" t="s">
        <v>9</v>
      </c>
      <c r="KCG56" s="277" t="s">
        <v>9</v>
      </c>
      <c r="KCH56" s="277" t="s">
        <v>9</v>
      </c>
      <c r="KCI56" s="277" t="s">
        <v>9</v>
      </c>
      <c r="KCJ56" s="277" t="s">
        <v>9</v>
      </c>
      <c r="KCK56" s="277" t="s">
        <v>9</v>
      </c>
      <c r="KCL56" s="277" t="s">
        <v>9</v>
      </c>
      <c r="KCM56" s="277" t="s">
        <v>9</v>
      </c>
      <c r="KCN56" s="277" t="s">
        <v>9</v>
      </c>
      <c r="KCO56" s="277" t="s">
        <v>9</v>
      </c>
      <c r="KCP56" s="277" t="s">
        <v>9</v>
      </c>
      <c r="KCQ56" s="277" t="s">
        <v>9</v>
      </c>
      <c r="KCR56" s="277" t="s">
        <v>9</v>
      </c>
      <c r="KCS56" s="277" t="s">
        <v>9</v>
      </c>
      <c r="KCT56" s="277" t="s">
        <v>9</v>
      </c>
      <c r="KCU56" s="277" t="s">
        <v>9</v>
      </c>
      <c r="KCV56" s="277" t="s">
        <v>9</v>
      </c>
      <c r="KCW56" s="277" t="s">
        <v>9</v>
      </c>
      <c r="KCX56" s="277" t="s">
        <v>9</v>
      </c>
      <c r="KCY56" s="277" t="s">
        <v>9</v>
      </c>
      <c r="KCZ56" s="277" t="s">
        <v>9</v>
      </c>
      <c r="KDA56" s="277" t="s">
        <v>9</v>
      </c>
      <c r="KDB56" s="277" t="s">
        <v>9</v>
      </c>
      <c r="KDC56" s="277" t="s">
        <v>9</v>
      </c>
      <c r="KDD56" s="277" t="s">
        <v>9</v>
      </c>
      <c r="KDE56" s="277" t="s">
        <v>9</v>
      </c>
      <c r="KDF56" s="277" t="s">
        <v>9</v>
      </c>
      <c r="KDG56" s="277" t="s">
        <v>9</v>
      </c>
      <c r="KDH56" s="277" t="s">
        <v>9</v>
      </c>
      <c r="KDI56" s="277" t="s">
        <v>9</v>
      </c>
      <c r="KDJ56" s="277" t="s">
        <v>9</v>
      </c>
      <c r="KDK56" s="277" t="s">
        <v>9</v>
      </c>
      <c r="KDL56" s="277" t="s">
        <v>9</v>
      </c>
      <c r="KDM56" s="277" t="s">
        <v>9</v>
      </c>
      <c r="KDN56" s="277" t="s">
        <v>9</v>
      </c>
      <c r="KDO56" s="277" t="s">
        <v>9</v>
      </c>
      <c r="KDP56" s="277" t="s">
        <v>9</v>
      </c>
      <c r="KDQ56" s="277" t="s">
        <v>9</v>
      </c>
      <c r="KDR56" s="277" t="s">
        <v>9</v>
      </c>
      <c r="KDS56" s="277" t="s">
        <v>9</v>
      </c>
      <c r="KDT56" s="277" t="s">
        <v>9</v>
      </c>
      <c r="KDU56" s="277" t="s">
        <v>9</v>
      </c>
      <c r="KDV56" s="277" t="s">
        <v>9</v>
      </c>
      <c r="KDW56" s="277" t="s">
        <v>9</v>
      </c>
      <c r="KDX56" s="277" t="s">
        <v>9</v>
      </c>
      <c r="KDY56" s="277" t="s">
        <v>9</v>
      </c>
      <c r="KDZ56" s="277" t="s">
        <v>9</v>
      </c>
      <c r="KEA56" s="277" t="s">
        <v>9</v>
      </c>
      <c r="KEB56" s="277" t="s">
        <v>9</v>
      </c>
      <c r="KEC56" s="277" t="s">
        <v>9</v>
      </c>
      <c r="KED56" s="277" t="s">
        <v>9</v>
      </c>
      <c r="KEE56" s="277" t="s">
        <v>9</v>
      </c>
      <c r="KEF56" s="277" t="s">
        <v>9</v>
      </c>
      <c r="KEG56" s="277" t="s">
        <v>9</v>
      </c>
      <c r="KEH56" s="277" t="s">
        <v>9</v>
      </c>
      <c r="KEI56" s="277" t="s">
        <v>9</v>
      </c>
      <c r="KEJ56" s="277" t="s">
        <v>9</v>
      </c>
      <c r="KEK56" s="277" t="s">
        <v>9</v>
      </c>
      <c r="KEL56" s="277" t="s">
        <v>9</v>
      </c>
      <c r="KEM56" s="277" t="s">
        <v>9</v>
      </c>
      <c r="KEN56" s="277" t="s">
        <v>9</v>
      </c>
      <c r="KEO56" s="277" t="s">
        <v>9</v>
      </c>
      <c r="KEP56" s="277" t="s">
        <v>9</v>
      </c>
      <c r="KEQ56" s="277" t="s">
        <v>9</v>
      </c>
      <c r="KER56" s="277" t="s">
        <v>9</v>
      </c>
      <c r="KES56" s="277" t="s">
        <v>9</v>
      </c>
      <c r="KET56" s="277" t="s">
        <v>9</v>
      </c>
      <c r="KEU56" s="277" t="s">
        <v>9</v>
      </c>
      <c r="KEV56" s="277" t="s">
        <v>9</v>
      </c>
      <c r="KEW56" s="277" t="s">
        <v>9</v>
      </c>
      <c r="KEX56" s="277" t="s">
        <v>9</v>
      </c>
      <c r="KEY56" s="277" t="s">
        <v>9</v>
      </c>
      <c r="KEZ56" s="277" t="s">
        <v>9</v>
      </c>
      <c r="KFA56" s="277" t="s">
        <v>9</v>
      </c>
      <c r="KFB56" s="277" t="s">
        <v>9</v>
      </c>
      <c r="KFC56" s="277" t="s">
        <v>9</v>
      </c>
      <c r="KFD56" s="277" t="s">
        <v>9</v>
      </c>
      <c r="KFE56" s="277" t="s">
        <v>9</v>
      </c>
      <c r="KFF56" s="277" t="s">
        <v>9</v>
      </c>
      <c r="KFG56" s="277" t="s">
        <v>9</v>
      </c>
      <c r="KFH56" s="277" t="s">
        <v>9</v>
      </c>
      <c r="KFI56" s="277" t="s">
        <v>9</v>
      </c>
      <c r="KFJ56" s="277" t="s">
        <v>9</v>
      </c>
      <c r="KFK56" s="277" t="s">
        <v>9</v>
      </c>
      <c r="KFL56" s="277" t="s">
        <v>9</v>
      </c>
      <c r="KFM56" s="277" t="s">
        <v>9</v>
      </c>
      <c r="KFN56" s="277" t="s">
        <v>9</v>
      </c>
      <c r="KFO56" s="277" t="s">
        <v>9</v>
      </c>
      <c r="KFP56" s="277" t="s">
        <v>9</v>
      </c>
      <c r="KFQ56" s="277" t="s">
        <v>9</v>
      </c>
      <c r="KFR56" s="277" t="s">
        <v>9</v>
      </c>
      <c r="KFS56" s="277" t="s">
        <v>9</v>
      </c>
      <c r="KFT56" s="277" t="s">
        <v>9</v>
      </c>
      <c r="KFU56" s="277" t="s">
        <v>9</v>
      </c>
      <c r="KFV56" s="277" t="s">
        <v>9</v>
      </c>
      <c r="KFW56" s="277" t="s">
        <v>9</v>
      </c>
      <c r="KFX56" s="277" t="s">
        <v>9</v>
      </c>
      <c r="KFY56" s="277" t="s">
        <v>9</v>
      </c>
      <c r="KFZ56" s="277" t="s">
        <v>9</v>
      </c>
      <c r="KGA56" s="277" t="s">
        <v>9</v>
      </c>
      <c r="KGB56" s="277" t="s">
        <v>9</v>
      </c>
      <c r="KGC56" s="277" t="s">
        <v>9</v>
      </c>
      <c r="KGD56" s="277" t="s">
        <v>9</v>
      </c>
      <c r="KGE56" s="277" t="s">
        <v>9</v>
      </c>
      <c r="KGF56" s="277" t="s">
        <v>9</v>
      </c>
      <c r="KGG56" s="277" t="s">
        <v>9</v>
      </c>
      <c r="KGH56" s="277" t="s">
        <v>9</v>
      </c>
      <c r="KGI56" s="277" t="s">
        <v>9</v>
      </c>
      <c r="KGJ56" s="277" t="s">
        <v>9</v>
      </c>
      <c r="KGK56" s="277" t="s">
        <v>9</v>
      </c>
      <c r="KGL56" s="277" t="s">
        <v>9</v>
      </c>
      <c r="KGM56" s="277" t="s">
        <v>9</v>
      </c>
      <c r="KGN56" s="277" t="s">
        <v>9</v>
      </c>
      <c r="KGO56" s="277" t="s">
        <v>9</v>
      </c>
      <c r="KGP56" s="277" t="s">
        <v>9</v>
      </c>
      <c r="KGQ56" s="277" t="s">
        <v>9</v>
      </c>
      <c r="KGR56" s="277" t="s">
        <v>9</v>
      </c>
      <c r="KGS56" s="277" t="s">
        <v>9</v>
      </c>
      <c r="KGT56" s="277" t="s">
        <v>9</v>
      </c>
      <c r="KGU56" s="277" t="s">
        <v>9</v>
      </c>
      <c r="KGV56" s="277" t="s">
        <v>9</v>
      </c>
      <c r="KGW56" s="277" t="s">
        <v>9</v>
      </c>
      <c r="KGX56" s="277" t="s">
        <v>9</v>
      </c>
      <c r="KGY56" s="277" t="s">
        <v>9</v>
      </c>
      <c r="KGZ56" s="277" t="s">
        <v>9</v>
      </c>
      <c r="KHA56" s="277" t="s">
        <v>9</v>
      </c>
      <c r="KHB56" s="277" t="s">
        <v>9</v>
      </c>
      <c r="KHC56" s="277" t="s">
        <v>9</v>
      </c>
      <c r="KHD56" s="277" t="s">
        <v>9</v>
      </c>
      <c r="KHE56" s="277" t="s">
        <v>9</v>
      </c>
      <c r="KHF56" s="277" t="s">
        <v>9</v>
      </c>
      <c r="KHG56" s="277" t="s">
        <v>9</v>
      </c>
      <c r="KHH56" s="277" t="s">
        <v>9</v>
      </c>
      <c r="KHI56" s="277" t="s">
        <v>9</v>
      </c>
      <c r="KHJ56" s="277" t="s">
        <v>9</v>
      </c>
      <c r="KHK56" s="277" t="s">
        <v>9</v>
      </c>
      <c r="KHL56" s="277" t="s">
        <v>9</v>
      </c>
      <c r="KHM56" s="277" t="s">
        <v>9</v>
      </c>
      <c r="KHN56" s="277" t="s">
        <v>9</v>
      </c>
      <c r="KHO56" s="277" t="s">
        <v>9</v>
      </c>
      <c r="KHP56" s="277" t="s">
        <v>9</v>
      </c>
      <c r="KHQ56" s="277" t="s">
        <v>9</v>
      </c>
      <c r="KHR56" s="277" t="s">
        <v>9</v>
      </c>
      <c r="KHS56" s="277" t="s">
        <v>9</v>
      </c>
      <c r="KHT56" s="277" t="s">
        <v>9</v>
      </c>
      <c r="KHU56" s="277" t="s">
        <v>9</v>
      </c>
      <c r="KHV56" s="277" t="s">
        <v>9</v>
      </c>
      <c r="KHW56" s="277" t="s">
        <v>9</v>
      </c>
      <c r="KHX56" s="277" t="s">
        <v>9</v>
      </c>
      <c r="KHY56" s="277" t="s">
        <v>9</v>
      </c>
      <c r="KHZ56" s="277" t="s">
        <v>9</v>
      </c>
      <c r="KIA56" s="277" t="s">
        <v>9</v>
      </c>
      <c r="KIB56" s="277" t="s">
        <v>9</v>
      </c>
      <c r="KIC56" s="277" t="s">
        <v>9</v>
      </c>
      <c r="KID56" s="277" t="s">
        <v>9</v>
      </c>
      <c r="KIE56" s="277" t="s">
        <v>9</v>
      </c>
      <c r="KIF56" s="277" t="s">
        <v>9</v>
      </c>
      <c r="KIG56" s="277" t="s">
        <v>9</v>
      </c>
      <c r="KIH56" s="277" t="s">
        <v>9</v>
      </c>
      <c r="KII56" s="277" t="s">
        <v>9</v>
      </c>
      <c r="KIJ56" s="277" t="s">
        <v>9</v>
      </c>
      <c r="KIK56" s="277" t="s">
        <v>9</v>
      </c>
      <c r="KIL56" s="277" t="s">
        <v>9</v>
      </c>
      <c r="KIM56" s="277" t="s">
        <v>9</v>
      </c>
      <c r="KIN56" s="277" t="s">
        <v>9</v>
      </c>
      <c r="KIO56" s="277" t="s">
        <v>9</v>
      </c>
      <c r="KIP56" s="277" t="s">
        <v>9</v>
      </c>
      <c r="KIQ56" s="277" t="s">
        <v>9</v>
      </c>
      <c r="KIR56" s="277" t="s">
        <v>9</v>
      </c>
      <c r="KIS56" s="277" t="s">
        <v>9</v>
      </c>
      <c r="KIT56" s="277" t="s">
        <v>9</v>
      </c>
      <c r="KIU56" s="277" t="s">
        <v>9</v>
      </c>
      <c r="KIV56" s="277" t="s">
        <v>9</v>
      </c>
      <c r="KIW56" s="277" t="s">
        <v>9</v>
      </c>
      <c r="KIX56" s="277" t="s">
        <v>9</v>
      </c>
      <c r="KIY56" s="277" t="s">
        <v>9</v>
      </c>
      <c r="KIZ56" s="277" t="s">
        <v>9</v>
      </c>
      <c r="KJA56" s="277" t="s">
        <v>9</v>
      </c>
      <c r="KJB56" s="277" t="s">
        <v>9</v>
      </c>
      <c r="KJC56" s="277" t="s">
        <v>9</v>
      </c>
      <c r="KJD56" s="277" t="s">
        <v>9</v>
      </c>
      <c r="KJE56" s="277" t="s">
        <v>9</v>
      </c>
      <c r="KJF56" s="277" t="s">
        <v>9</v>
      </c>
      <c r="KJG56" s="277" t="s">
        <v>9</v>
      </c>
      <c r="KJH56" s="277" t="s">
        <v>9</v>
      </c>
      <c r="KJI56" s="277" t="s">
        <v>9</v>
      </c>
      <c r="KJJ56" s="277" t="s">
        <v>9</v>
      </c>
      <c r="KJK56" s="277" t="s">
        <v>9</v>
      </c>
      <c r="KJL56" s="277" t="s">
        <v>9</v>
      </c>
      <c r="KJM56" s="277" t="s">
        <v>9</v>
      </c>
      <c r="KJN56" s="277" t="s">
        <v>9</v>
      </c>
      <c r="KJO56" s="277" t="s">
        <v>9</v>
      </c>
      <c r="KJP56" s="277" t="s">
        <v>9</v>
      </c>
      <c r="KJQ56" s="277" t="s">
        <v>9</v>
      </c>
      <c r="KJR56" s="277" t="s">
        <v>9</v>
      </c>
      <c r="KJS56" s="277" t="s">
        <v>9</v>
      </c>
      <c r="KJT56" s="277" t="s">
        <v>9</v>
      </c>
      <c r="KJU56" s="277" t="s">
        <v>9</v>
      </c>
      <c r="KJV56" s="277" t="s">
        <v>9</v>
      </c>
      <c r="KJW56" s="277" t="s">
        <v>9</v>
      </c>
      <c r="KJX56" s="277" t="s">
        <v>9</v>
      </c>
      <c r="KJY56" s="277" t="s">
        <v>9</v>
      </c>
      <c r="KJZ56" s="277" t="s">
        <v>9</v>
      </c>
      <c r="KKA56" s="277" t="s">
        <v>9</v>
      </c>
      <c r="KKB56" s="277" t="s">
        <v>9</v>
      </c>
      <c r="KKC56" s="277" t="s">
        <v>9</v>
      </c>
      <c r="KKD56" s="277" t="s">
        <v>9</v>
      </c>
      <c r="KKE56" s="277" t="s">
        <v>9</v>
      </c>
      <c r="KKF56" s="277" t="s">
        <v>9</v>
      </c>
      <c r="KKG56" s="277" t="s">
        <v>9</v>
      </c>
      <c r="KKH56" s="277" t="s">
        <v>9</v>
      </c>
      <c r="KKI56" s="277" t="s">
        <v>9</v>
      </c>
      <c r="KKJ56" s="277" t="s">
        <v>9</v>
      </c>
      <c r="KKK56" s="277" t="s">
        <v>9</v>
      </c>
      <c r="KKL56" s="277" t="s">
        <v>9</v>
      </c>
      <c r="KKM56" s="277" t="s">
        <v>9</v>
      </c>
      <c r="KKN56" s="277" t="s">
        <v>9</v>
      </c>
      <c r="KKO56" s="277" t="s">
        <v>9</v>
      </c>
      <c r="KKP56" s="277" t="s">
        <v>9</v>
      </c>
      <c r="KKQ56" s="277" t="s">
        <v>9</v>
      </c>
      <c r="KKR56" s="277" t="s">
        <v>9</v>
      </c>
      <c r="KKS56" s="277" t="s">
        <v>9</v>
      </c>
      <c r="KKT56" s="277" t="s">
        <v>9</v>
      </c>
      <c r="KKU56" s="277" t="s">
        <v>9</v>
      </c>
      <c r="KKV56" s="277" t="s">
        <v>9</v>
      </c>
      <c r="KKW56" s="277" t="s">
        <v>9</v>
      </c>
      <c r="KKX56" s="277" t="s">
        <v>9</v>
      </c>
      <c r="KKY56" s="277" t="s">
        <v>9</v>
      </c>
      <c r="KKZ56" s="277" t="s">
        <v>9</v>
      </c>
      <c r="KLA56" s="277" t="s">
        <v>9</v>
      </c>
      <c r="KLB56" s="277" t="s">
        <v>9</v>
      </c>
      <c r="KLC56" s="277" t="s">
        <v>9</v>
      </c>
      <c r="KLD56" s="277" t="s">
        <v>9</v>
      </c>
      <c r="KLE56" s="277" t="s">
        <v>9</v>
      </c>
      <c r="KLF56" s="277" t="s">
        <v>9</v>
      </c>
      <c r="KLG56" s="277" t="s">
        <v>9</v>
      </c>
      <c r="KLH56" s="277" t="s">
        <v>9</v>
      </c>
      <c r="KLI56" s="277" t="s">
        <v>9</v>
      </c>
      <c r="KLJ56" s="277" t="s">
        <v>9</v>
      </c>
      <c r="KLK56" s="277" t="s">
        <v>9</v>
      </c>
      <c r="KLL56" s="277" t="s">
        <v>9</v>
      </c>
      <c r="KLM56" s="277" t="s">
        <v>9</v>
      </c>
      <c r="KLN56" s="277" t="s">
        <v>9</v>
      </c>
      <c r="KLO56" s="277" t="s">
        <v>9</v>
      </c>
      <c r="KLP56" s="277" t="s">
        <v>9</v>
      </c>
      <c r="KLQ56" s="277" t="s">
        <v>9</v>
      </c>
      <c r="KLR56" s="277" t="s">
        <v>9</v>
      </c>
      <c r="KLS56" s="277" t="s">
        <v>9</v>
      </c>
      <c r="KLT56" s="277" t="s">
        <v>9</v>
      </c>
      <c r="KLU56" s="277" t="s">
        <v>9</v>
      </c>
      <c r="KLV56" s="277" t="s">
        <v>9</v>
      </c>
      <c r="KLW56" s="277" t="s">
        <v>9</v>
      </c>
      <c r="KLX56" s="277" t="s">
        <v>9</v>
      </c>
      <c r="KLY56" s="277" t="s">
        <v>9</v>
      </c>
      <c r="KLZ56" s="277" t="s">
        <v>9</v>
      </c>
      <c r="KMA56" s="277" t="s">
        <v>9</v>
      </c>
      <c r="KMB56" s="277" t="s">
        <v>9</v>
      </c>
      <c r="KMC56" s="277" t="s">
        <v>9</v>
      </c>
      <c r="KMD56" s="277" t="s">
        <v>9</v>
      </c>
      <c r="KME56" s="277" t="s">
        <v>9</v>
      </c>
      <c r="KMF56" s="277" t="s">
        <v>9</v>
      </c>
      <c r="KMG56" s="277" t="s">
        <v>9</v>
      </c>
      <c r="KMH56" s="277" t="s">
        <v>9</v>
      </c>
      <c r="KMI56" s="277" t="s">
        <v>9</v>
      </c>
      <c r="KMJ56" s="277" t="s">
        <v>9</v>
      </c>
      <c r="KMK56" s="277" t="s">
        <v>9</v>
      </c>
      <c r="KML56" s="277" t="s">
        <v>9</v>
      </c>
      <c r="KMM56" s="277" t="s">
        <v>9</v>
      </c>
      <c r="KMN56" s="277" t="s">
        <v>9</v>
      </c>
      <c r="KMO56" s="277" t="s">
        <v>9</v>
      </c>
      <c r="KMP56" s="277" t="s">
        <v>9</v>
      </c>
      <c r="KMQ56" s="277" t="s">
        <v>9</v>
      </c>
      <c r="KMR56" s="277" t="s">
        <v>9</v>
      </c>
      <c r="KMS56" s="277" t="s">
        <v>9</v>
      </c>
      <c r="KMT56" s="277" t="s">
        <v>9</v>
      </c>
      <c r="KMU56" s="277" t="s">
        <v>9</v>
      </c>
      <c r="KMV56" s="277" t="s">
        <v>9</v>
      </c>
      <c r="KMW56" s="277" t="s">
        <v>9</v>
      </c>
      <c r="KMX56" s="277" t="s">
        <v>9</v>
      </c>
      <c r="KMY56" s="277" t="s">
        <v>9</v>
      </c>
      <c r="KMZ56" s="277" t="s">
        <v>9</v>
      </c>
      <c r="KNA56" s="277" t="s">
        <v>9</v>
      </c>
      <c r="KNB56" s="277" t="s">
        <v>9</v>
      </c>
      <c r="KNC56" s="277" t="s">
        <v>9</v>
      </c>
      <c r="KND56" s="277" t="s">
        <v>9</v>
      </c>
      <c r="KNE56" s="277" t="s">
        <v>9</v>
      </c>
      <c r="KNF56" s="277" t="s">
        <v>9</v>
      </c>
      <c r="KNG56" s="277" t="s">
        <v>9</v>
      </c>
      <c r="KNH56" s="277" t="s">
        <v>9</v>
      </c>
      <c r="KNI56" s="277" t="s">
        <v>9</v>
      </c>
      <c r="KNJ56" s="277" t="s">
        <v>9</v>
      </c>
      <c r="KNK56" s="277" t="s">
        <v>9</v>
      </c>
      <c r="KNL56" s="277" t="s">
        <v>9</v>
      </c>
      <c r="KNM56" s="277" t="s">
        <v>9</v>
      </c>
      <c r="KNN56" s="277" t="s">
        <v>9</v>
      </c>
      <c r="KNO56" s="277" t="s">
        <v>9</v>
      </c>
      <c r="KNP56" s="277" t="s">
        <v>9</v>
      </c>
      <c r="KNQ56" s="277" t="s">
        <v>9</v>
      </c>
      <c r="KNR56" s="277" t="s">
        <v>9</v>
      </c>
      <c r="KNS56" s="277" t="s">
        <v>9</v>
      </c>
      <c r="KNT56" s="277" t="s">
        <v>9</v>
      </c>
      <c r="KNU56" s="277" t="s">
        <v>9</v>
      </c>
      <c r="KNV56" s="277" t="s">
        <v>9</v>
      </c>
      <c r="KNW56" s="277" t="s">
        <v>9</v>
      </c>
      <c r="KNX56" s="277" t="s">
        <v>9</v>
      </c>
      <c r="KNY56" s="277" t="s">
        <v>9</v>
      </c>
      <c r="KNZ56" s="277" t="s">
        <v>9</v>
      </c>
      <c r="KOA56" s="277" t="s">
        <v>9</v>
      </c>
      <c r="KOB56" s="277" t="s">
        <v>9</v>
      </c>
      <c r="KOC56" s="277" t="s">
        <v>9</v>
      </c>
      <c r="KOD56" s="277" t="s">
        <v>9</v>
      </c>
      <c r="KOE56" s="277" t="s">
        <v>9</v>
      </c>
      <c r="KOF56" s="277" t="s">
        <v>9</v>
      </c>
      <c r="KOG56" s="277" t="s">
        <v>9</v>
      </c>
      <c r="KOH56" s="277" t="s">
        <v>9</v>
      </c>
      <c r="KOI56" s="277" t="s">
        <v>9</v>
      </c>
      <c r="KOJ56" s="277" t="s">
        <v>9</v>
      </c>
      <c r="KOK56" s="277" t="s">
        <v>9</v>
      </c>
      <c r="KOL56" s="277" t="s">
        <v>9</v>
      </c>
      <c r="KOM56" s="277" t="s">
        <v>9</v>
      </c>
      <c r="KON56" s="277" t="s">
        <v>9</v>
      </c>
      <c r="KOO56" s="277" t="s">
        <v>9</v>
      </c>
      <c r="KOP56" s="277" t="s">
        <v>9</v>
      </c>
      <c r="KOQ56" s="277" t="s">
        <v>9</v>
      </c>
      <c r="KOR56" s="277" t="s">
        <v>9</v>
      </c>
      <c r="KOS56" s="277" t="s">
        <v>9</v>
      </c>
      <c r="KOT56" s="277" t="s">
        <v>9</v>
      </c>
      <c r="KOU56" s="277" t="s">
        <v>9</v>
      </c>
      <c r="KOV56" s="277" t="s">
        <v>9</v>
      </c>
      <c r="KOW56" s="277" t="s">
        <v>9</v>
      </c>
      <c r="KOX56" s="277" t="s">
        <v>9</v>
      </c>
      <c r="KOY56" s="277" t="s">
        <v>9</v>
      </c>
      <c r="KOZ56" s="277" t="s">
        <v>9</v>
      </c>
      <c r="KPA56" s="277" t="s">
        <v>9</v>
      </c>
      <c r="KPB56" s="277" t="s">
        <v>9</v>
      </c>
      <c r="KPC56" s="277" t="s">
        <v>9</v>
      </c>
      <c r="KPD56" s="277" t="s">
        <v>9</v>
      </c>
      <c r="KPE56" s="277" t="s">
        <v>9</v>
      </c>
      <c r="KPF56" s="277" t="s">
        <v>9</v>
      </c>
      <c r="KPG56" s="277" t="s">
        <v>9</v>
      </c>
      <c r="KPH56" s="277" t="s">
        <v>9</v>
      </c>
      <c r="KPI56" s="277" t="s">
        <v>9</v>
      </c>
      <c r="KPJ56" s="277" t="s">
        <v>9</v>
      </c>
      <c r="KPK56" s="277" t="s">
        <v>9</v>
      </c>
      <c r="KPL56" s="277" t="s">
        <v>9</v>
      </c>
      <c r="KPM56" s="277" t="s">
        <v>9</v>
      </c>
      <c r="KPN56" s="277" t="s">
        <v>9</v>
      </c>
      <c r="KPO56" s="277" t="s">
        <v>9</v>
      </c>
      <c r="KPP56" s="277" t="s">
        <v>9</v>
      </c>
      <c r="KPQ56" s="277" t="s">
        <v>9</v>
      </c>
      <c r="KPR56" s="277" t="s">
        <v>9</v>
      </c>
      <c r="KPS56" s="277" t="s">
        <v>9</v>
      </c>
      <c r="KPT56" s="277" t="s">
        <v>9</v>
      </c>
      <c r="KPU56" s="277" t="s">
        <v>9</v>
      </c>
      <c r="KPV56" s="277" t="s">
        <v>9</v>
      </c>
      <c r="KPW56" s="277" t="s">
        <v>9</v>
      </c>
      <c r="KPX56" s="277" t="s">
        <v>9</v>
      </c>
      <c r="KPY56" s="277" t="s">
        <v>9</v>
      </c>
      <c r="KPZ56" s="277" t="s">
        <v>9</v>
      </c>
      <c r="KQA56" s="277" t="s">
        <v>9</v>
      </c>
      <c r="KQB56" s="277" t="s">
        <v>9</v>
      </c>
      <c r="KQC56" s="277" t="s">
        <v>9</v>
      </c>
      <c r="KQD56" s="277" t="s">
        <v>9</v>
      </c>
      <c r="KQE56" s="277" t="s">
        <v>9</v>
      </c>
      <c r="KQF56" s="277" t="s">
        <v>9</v>
      </c>
      <c r="KQG56" s="277" t="s">
        <v>9</v>
      </c>
      <c r="KQH56" s="277" t="s">
        <v>9</v>
      </c>
      <c r="KQI56" s="277" t="s">
        <v>9</v>
      </c>
      <c r="KQJ56" s="277" t="s">
        <v>9</v>
      </c>
      <c r="KQK56" s="277" t="s">
        <v>9</v>
      </c>
      <c r="KQL56" s="277" t="s">
        <v>9</v>
      </c>
      <c r="KQM56" s="277" t="s">
        <v>9</v>
      </c>
      <c r="KQN56" s="277" t="s">
        <v>9</v>
      </c>
      <c r="KQO56" s="277" t="s">
        <v>9</v>
      </c>
      <c r="KQP56" s="277" t="s">
        <v>9</v>
      </c>
      <c r="KQQ56" s="277" t="s">
        <v>9</v>
      </c>
      <c r="KQR56" s="277" t="s">
        <v>9</v>
      </c>
      <c r="KQS56" s="277" t="s">
        <v>9</v>
      </c>
      <c r="KQT56" s="277" t="s">
        <v>9</v>
      </c>
      <c r="KQU56" s="277" t="s">
        <v>9</v>
      </c>
      <c r="KQV56" s="277" t="s">
        <v>9</v>
      </c>
      <c r="KQW56" s="277" t="s">
        <v>9</v>
      </c>
      <c r="KQX56" s="277" t="s">
        <v>9</v>
      </c>
      <c r="KQY56" s="277" t="s">
        <v>9</v>
      </c>
      <c r="KQZ56" s="277" t="s">
        <v>9</v>
      </c>
      <c r="KRA56" s="277" t="s">
        <v>9</v>
      </c>
      <c r="KRB56" s="277" t="s">
        <v>9</v>
      </c>
      <c r="KRC56" s="277" t="s">
        <v>9</v>
      </c>
      <c r="KRD56" s="277" t="s">
        <v>9</v>
      </c>
      <c r="KRE56" s="277" t="s">
        <v>9</v>
      </c>
      <c r="KRF56" s="277" t="s">
        <v>9</v>
      </c>
      <c r="KRG56" s="277" t="s">
        <v>9</v>
      </c>
      <c r="KRH56" s="277" t="s">
        <v>9</v>
      </c>
      <c r="KRI56" s="277" t="s">
        <v>9</v>
      </c>
      <c r="KRJ56" s="277" t="s">
        <v>9</v>
      </c>
      <c r="KRK56" s="277" t="s">
        <v>9</v>
      </c>
      <c r="KRL56" s="277" t="s">
        <v>9</v>
      </c>
      <c r="KRM56" s="277" t="s">
        <v>9</v>
      </c>
      <c r="KRN56" s="277" t="s">
        <v>9</v>
      </c>
      <c r="KRO56" s="277" t="s">
        <v>9</v>
      </c>
      <c r="KRP56" s="277" t="s">
        <v>9</v>
      </c>
      <c r="KRQ56" s="277" t="s">
        <v>9</v>
      </c>
      <c r="KRR56" s="277" t="s">
        <v>9</v>
      </c>
      <c r="KRS56" s="277" t="s">
        <v>9</v>
      </c>
      <c r="KRT56" s="277" t="s">
        <v>9</v>
      </c>
      <c r="KRU56" s="277" t="s">
        <v>9</v>
      </c>
      <c r="KRV56" s="277" t="s">
        <v>9</v>
      </c>
      <c r="KRW56" s="277" t="s">
        <v>9</v>
      </c>
      <c r="KRX56" s="277" t="s">
        <v>9</v>
      </c>
      <c r="KRY56" s="277" t="s">
        <v>9</v>
      </c>
      <c r="KRZ56" s="277" t="s">
        <v>9</v>
      </c>
      <c r="KSA56" s="277" t="s">
        <v>9</v>
      </c>
      <c r="KSB56" s="277" t="s">
        <v>9</v>
      </c>
      <c r="KSC56" s="277" t="s">
        <v>9</v>
      </c>
      <c r="KSD56" s="277" t="s">
        <v>9</v>
      </c>
      <c r="KSE56" s="277" t="s">
        <v>9</v>
      </c>
      <c r="KSF56" s="277" t="s">
        <v>9</v>
      </c>
      <c r="KSG56" s="277" t="s">
        <v>9</v>
      </c>
      <c r="KSH56" s="277" t="s">
        <v>9</v>
      </c>
      <c r="KSI56" s="277" t="s">
        <v>9</v>
      </c>
      <c r="KSJ56" s="277" t="s">
        <v>9</v>
      </c>
      <c r="KSK56" s="277" t="s">
        <v>9</v>
      </c>
      <c r="KSL56" s="277" t="s">
        <v>9</v>
      </c>
      <c r="KSM56" s="277" t="s">
        <v>9</v>
      </c>
      <c r="KSN56" s="277" t="s">
        <v>9</v>
      </c>
      <c r="KSO56" s="277" t="s">
        <v>9</v>
      </c>
      <c r="KSP56" s="277" t="s">
        <v>9</v>
      </c>
      <c r="KSQ56" s="277" t="s">
        <v>9</v>
      </c>
      <c r="KSR56" s="277" t="s">
        <v>9</v>
      </c>
      <c r="KSS56" s="277" t="s">
        <v>9</v>
      </c>
      <c r="KST56" s="277" t="s">
        <v>9</v>
      </c>
      <c r="KSU56" s="277" t="s">
        <v>9</v>
      </c>
      <c r="KSV56" s="277" t="s">
        <v>9</v>
      </c>
      <c r="KSW56" s="277" t="s">
        <v>9</v>
      </c>
      <c r="KSX56" s="277" t="s">
        <v>9</v>
      </c>
      <c r="KSY56" s="277" t="s">
        <v>9</v>
      </c>
      <c r="KSZ56" s="277" t="s">
        <v>9</v>
      </c>
      <c r="KTA56" s="277" t="s">
        <v>9</v>
      </c>
      <c r="KTB56" s="277" t="s">
        <v>9</v>
      </c>
      <c r="KTC56" s="277" t="s">
        <v>9</v>
      </c>
      <c r="KTD56" s="277" t="s">
        <v>9</v>
      </c>
      <c r="KTE56" s="277" t="s">
        <v>9</v>
      </c>
      <c r="KTF56" s="277" t="s">
        <v>9</v>
      </c>
      <c r="KTG56" s="277" t="s">
        <v>9</v>
      </c>
      <c r="KTH56" s="277" t="s">
        <v>9</v>
      </c>
      <c r="KTI56" s="277" t="s">
        <v>9</v>
      </c>
      <c r="KTJ56" s="277" t="s">
        <v>9</v>
      </c>
      <c r="KTK56" s="277" t="s">
        <v>9</v>
      </c>
      <c r="KTL56" s="277" t="s">
        <v>9</v>
      </c>
      <c r="KTM56" s="277" t="s">
        <v>9</v>
      </c>
      <c r="KTN56" s="277" t="s">
        <v>9</v>
      </c>
      <c r="KTO56" s="277" t="s">
        <v>9</v>
      </c>
      <c r="KTP56" s="277" t="s">
        <v>9</v>
      </c>
      <c r="KTQ56" s="277" t="s">
        <v>9</v>
      </c>
      <c r="KTR56" s="277" t="s">
        <v>9</v>
      </c>
      <c r="KTS56" s="277" t="s">
        <v>9</v>
      </c>
      <c r="KTT56" s="277" t="s">
        <v>9</v>
      </c>
      <c r="KTU56" s="277" t="s">
        <v>9</v>
      </c>
      <c r="KTV56" s="277" t="s">
        <v>9</v>
      </c>
      <c r="KTW56" s="277" t="s">
        <v>9</v>
      </c>
      <c r="KTX56" s="277" t="s">
        <v>9</v>
      </c>
      <c r="KTY56" s="277" t="s">
        <v>9</v>
      </c>
      <c r="KTZ56" s="277" t="s">
        <v>9</v>
      </c>
      <c r="KUA56" s="277" t="s">
        <v>9</v>
      </c>
      <c r="KUB56" s="277" t="s">
        <v>9</v>
      </c>
      <c r="KUC56" s="277" t="s">
        <v>9</v>
      </c>
      <c r="KUD56" s="277" t="s">
        <v>9</v>
      </c>
      <c r="KUE56" s="277" t="s">
        <v>9</v>
      </c>
      <c r="KUF56" s="277" t="s">
        <v>9</v>
      </c>
      <c r="KUG56" s="277" t="s">
        <v>9</v>
      </c>
      <c r="KUH56" s="277" t="s">
        <v>9</v>
      </c>
      <c r="KUI56" s="277" t="s">
        <v>9</v>
      </c>
      <c r="KUJ56" s="277" t="s">
        <v>9</v>
      </c>
      <c r="KUK56" s="277" t="s">
        <v>9</v>
      </c>
      <c r="KUL56" s="277" t="s">
        <v>9</v>
      </c>
      <c r="KUM56" s="277" t="s">
        <v>9</v>
      </c>
      <c r="KUN56" s="277" t="s">
        <v>9</v>
      </c>
      <c r="KUO56" s="277" t="s">
        <v>9</v>
      </c>
      <c r="KUP56" s="277" t="s">
        <v>9</v>
      </c>
      <c r="KUQ56" s="277" t="s">
        <v>9</v>
      </c>
      <c r="KUR56" s="277" t="s">
        <v>9</v>
      </c>
      <c r="KUS56" s="277" t="s">
        <v>9</v>
      </c>
      <c r="KUT56" s="277" t="s">
        <v>9</v>
      </c>
      <c r="KUU56" s="277" t="s">
        <v>9</v>
      </c>
      <c r="KUV56" s="277" t="s">
        <v>9</v>
      </c>
      <c r="KUW56" s="277" t="s">
        <v>9</v>
      </c>
      <c r="KUX56" s="277" t="s">
        <v>9</v>
      </c>
      <c r="KUY56" s="277" t="s">
        <v>9</v>
      </c>
      <c r="KUZ56" s="277" t="s">
        <v>9</v>
      </c>
      <c r="KVA56" s="277" t="s">
        <v>9</v>
      </c>
      <c r="KVB56" s="277" t="s">
        <v>9</v>
      </c>
      <c r="KVC56" s="277" t="s">
        <v>9</v>
      </c>
      <c r="KVD56" s="277" t="s">
        <v>9</v>
      </c>
      <c r="KVE56" s="277" t="s">
        <v>9</v>
      </c>
      <c r="KVF56" s="277" t="s">
        <v>9</v>
      </c>
      <c r="KVG56" s="277" t="s">
        <v>9</v>
      </c>
      <c r="KVH56" s="277" t="s">
        <v>9</v>
      </c>
      <c r="KVI56" s="277" t="s">
        <v>9</v>
      </c>
      <c r="KVJ56" s="277" t="s">
        <v>9</v>
      </c>
      <c r="KVK56" s="277" t="s">
        <v>9</v>
      </c>
      <c r="KVL56" s="277" t="s">
        <v>9</v>
      </c>
      <c r="KVM56" s="277" t="s">
        <v>9</v>
      </c>
      <c r="KVN56" s="277" t="s">
        <v>9</v>
      </c>
      <c r="KVO56" s="277" t="s">
        <v>9</v>
      </c>
      <c r="KVP56" s="277" t="s">
        <v>9</v>
      </c>
      <c r="KVQ56" s="277" t="s">
        <v>9</v>
      </c>
      <c r="KVR56" s="277" t="s">
        <v>9</v>
      </c>
      <c r="KVS56" s="277" t="s">
        <v>9</v>
      </c>
      <c r="KVT56" s="277" t="s">
        <v>9</v>
      </c>
      <c r="KVU56" s="277" t="s">
        <v>9</v>
      </c>
      <c r="KVV56" s="277" t="s">
        <v>9</v>
      </c>
      <c r="KVW56" s="277" t="s">
        <v>9</v>
      </c>
      <c r="KVX56" s="277" t="s">
        <v>9</v>
      </c>
      <c r="KVY56" s="277" t="s">
        <v>9</v>
      </c>
      <c r="KVZ56" s="277" t="s">
        <v>9</v>
      </c>
      <c r="KWA56" s="277" t="s">
        <v>9</v>
      </c>
      <c r="KWB56" s="277" t="s">
        <v>9</v>
      </c>
      <c r="KWC56" s="277" t="s">
        <v>9</v>
      </c>
      <c r="KWD56" s="277" t="s">
        <v>9</v>
      </c>
      <c r="KWE56" s="277" t="s">
        <v>9</v>
      </c>
      <c r="KWF56" s="277" t="s">
        <v>9</v>
      </c>
      <c r="KWG56" s="277" t="s">
        <v>9</v>
      </c>
      <c r="KWH56" s="277" t="s">
        <v>9</v>
      </c>
      <c r="KWI56" s="277" t="s">
        <v>9</v>
      </c>
      <c r="KWJ56" s="277" t="s">
        <v>9</v>
      </c>
      <c r="KWK56" s="277" t="s">
        <v>9</v>
      </c>
      <c r="KWL56" s="277" t="s">
        <v>9</v>
      </c>
      <c r="KWM56" s="277" t="s">
        <v>9</v>
      </c>
      <c r="KWN56" s="277" t="s">
        <v>9</v>
      </c>
      <c r="KWO56" s="277" t="s">
        <v>9</v>
      </c>
      <c r="KWP56" s="277" t="s">
        <v>9</v>
      </c>
      <c r="KWQ56" s="277" t="s">
        <v>9</v>
      </c>
      <c r="KWR56" s="277" t="s">
        <v>9</v>
      </c>
      <c r="KWS56" s="277" t="s">
        <v>9</v>
      </c>
      <c r="KWT56" s="277" t="s">
        <v>9</v>
      </c>
      <c r="KWU56" s="277" t="s">
        <v>9</v>
      </c>
      <c r="KWV56" s="277" t="s">
        <v>9</v>
      </c>
      <c r="KWW56" s="277" t="s">
        <v>9</v>
      </c>
      <c r="KWX56" s="277" t="s">
        <v>9</v>
      </c>
      <c r="KWY56" s="277" t="s">
        <v>9</v>
      </c>
      <c r="KWZ56" s="277" t="s">
        <v>9</v>
      </c>
      <c r="KXA56" s="277" t="s">
        <v>9</v>
      </c>
      <c r="KXB56" s="277" t="s">
        <v>9</v>
      </c>
      <c r="KXC56" s="277" t="s">
        <v>9</v>
      </c>
      <c r="KXD56" s="277" t="s">
        <v>9</v>
      </c>
      <c r="KXE56" s="277" t="s">
        <v>9</v>
      </c>
      <c r="KXF56" s="277" t="s">
        <v>9</v>
      </c>
      <c r="KXG56" s="277" t="s">
        <v>9</v>
      </c>
      <c r="KXH56" s="277" t="s">
        <v>9</v>
      </c>
      <c r="KXI56" s="277" t="s">
        <v>9</v>
      </c>
      <c r="KXJ56" s="277" t="s">
        <v>9</v>
      </c>
      <c r="KXK56" s="277" t="s">
        <v>9</v>
      </c>
      <c r="KXL56" s="277" t="s">
        <v>9</v>
      </c>
      <c r="KXM56" s="277" t="s">
        <v>9</v>
      </c>
      <c r="KXN56" s="277" t="s">
        <v>9</v>
      </c>
      <c r="KXO56" s="277" t="s">
        <v>9</v>
      </c>
      <c r="KXP56" s="277" t="s">
        <v>9</v>
      </c>
      <c r="KXQ56" s="277" t="s">
        <v>9</v>
      </c>
      <c r="KXR56" s="277" t="s">
        <v>9</v>
      </c>
      <c r="KXS56" s="277" t="s">
        <v>9</v>
      </c>
      <c r="KXT56" s="277" t="s">
        <v>9</v>
      </c>
      <c r="KXU56" s="277" t="s">
        <v>9</v>
      </c>
      <c r="KXV56" s="277" t="s">
        <v>9</v>
      </c>
      <c r="KXW56" s="277" t="s">
        <v>9</v>
      </c>
      <c r="KXX56" s="277" t="s">
        <v>9</v>
      </c>
      <c r="KXY56" s="277" t="s">
        <v>9</v>
      </c>
      <c r="KXZ56" s="277" t="s">
        <v>9</v>
      </c>
      <c r="KYA56" s="277" t="s">
        <v>9</v>
      </c>
      <c r="KYB56" s="277" t="s">
        <v>9</v>
      </c>
      <c r="KYC56" s="277" t="s">
        <v>9</v>
      </c>
      <c r="KYD56" s="277" t="s">
        <v>9</v>
      </c>
      <c r="KYE56" s="277" t="s">
        <v>9</v>
      </c>
      <c r="KYF56" s="277" t="s">
        <v>9</v>
      </c>
      <c r="KYG56" s="277" t="s">
        <v>9</v>
      </c>
      <c r="KYH56" s="277" t="s">
        <v>9</v>
      </c>
      <c r="KYI56" s="277" t="s">
        <v>9</v>
      </c>
      <c r="KYJ56" s="277" t="s">
        <v>9</v>
      </c>
      <c r="KYK56" s="277" t="s">
        <v>9</v>
      </c>
      <c r="KYL56" s="277" t="s">
        <v>9</v>
      </c>
      <c r="KYM56" s="277" t="s">
        <v>9</v>
      </c>
      <c r="KYN56" s="277" t="s">
        <v>9</v>
      </c>
      <c r="KYO56" s="277" t="s">
        <v>9</v>
      </c>
      <c r="KYP56" s="277" t="s">
        <v>9</v>
      </c>
      <c r="KYQ56" s="277" t="s">
        <v>9</v>
      </c>
      <c r="KYR56" s="277" t="s">
        <v>9</v>
      </c>
      <c r="KYS56" s="277" t="s">
        <v>9</v>
      </c>
      <c r="KYT56" s="277" t="s">
        <v>9</v>
      </c>
      <c r="KYU56" s="277" t="s">
        <v>9</v>
      </c>
      <c r="KYV56" s="277" t="s">
        <v>9</v>
      </c>
      <c r="KYW56" s="277" t="s">
        <v>9</v>
      </c>
      <c r="KYX56" s="277" t="s">
        <v>9</v>
      </c>
      <c r="KYY56" s="277" t="s">
        <v>9</v>
      </c>
      <c r="KYZ56" s="277" t="s">
        <v>9</v>
      </c>
      <c r="KZA56" s="277" t="s">
        <v>9</v>
      </c>
      <c r="KZB56" s="277" t="s">
        <v>9</v>
      </c>
      <c r="KZC56" s="277" t="s">
        <v>9</v>
      </c>
      <c r="KZD56" s="277" t="s">
        <v>9</v>
      </c>
      <c r="KZE56" s="277" t="s">
        <v>9</v>
      </c>
      <c r="KZF56" s="277" t="s">
        <v>9</v>
      </c>
      <c r="KZG56" s="277" t="s">
        <v>9</v>
      </c>
      <c r="KZH56" s="277" t="s">
        <v>9</v>
      </c>
      <c r="KZI56" s="277" t="s">
        <v>9</v>
      </c>
      <c r="KZJ56" s="277" t="s">
        <v>9</v>
      </c>
      <c r="KZK56" s="277" t="s">
        <v>9</v>
      </c>
      <c r="KZL56" s="277" t="s">
        <v>9</v>
      </c>
      <c r="KZM56" s="277" t="s">
        <v>9</v>
      </c>
      <c r="KZN56" s="277" t="s">
        <v>9</v>
      </c>
      <c r="KZO56" s="277" t="s">
        <v>9</v>
      </c>
      <c r="KZP56" s="277" t="s">
        <v>9</v>
      </c>
      <c r="KZQ56" s="277" t="s">
        <v>9</v>
      </c>
      <c r="KZR56" s="277" t="s">
        <v>9</v>
      </c>
      <c r="KZS56" s="277" t="s">
        <v>9</v>
      </c>
      <c r="KZT56" s="277" t="s">
        <v>9</v>
      </c>
      <c r="KZU56" s="277" t="s">
        <v>9</v>
      </c>
      <c r="KZV56" s="277" t="s">
        <v>9</v>
      </c>
      <c r="KZW56" s="277" t="s">
        <v>9</v>
      </c>
      <c r="KZX56" s="277" t="s">
        <v>9</v>
      </c>
      <c r="KZY56" s="277" t="s">
        <v>9</v>
      </c>
      <c r="KZZ56" s="277" t="s">
        <v>9</v>
      </c>
      <c r="LAA56" s="277" t="s">
        <v>9</v>
      </c>
      <c r="LAB56" s="277" t="s">
        <v>9</v>
      </c>
      <c r="LAC56" s="277" t="s">
        <v>9</v>
      </c>
      <c r="LAD56" s="277" t="s">
        <v>9</v>
      </c>
      <c r="LAE56" s="277" t="s">
        <v>9</v>
      </c>
      <c r="LAF56" s="277" t="s">
        <v>9</v>
      </c>
      <c r="LAG56" s="277" t="s">
        <v>9</v>
      </c>
      <c r="LAH56" s="277" t="s">
        <v>9</v>
      </c>
      <c r="LAI56" s="277" t="s">
        <v>9</v>
      </c>
      <c r="LAJ56" s="277" t="s">
        <v>9</v>
      </c>
      <c r="LAK56" s="277" t="s">
        <v>9</v>
      </c>
      <c r="LAL56" s="277" t="s">
        <v>9</v>
      </c>
      <c r="LAM56" s="277" t="s">
        <v>9</v>
      </c>
      <c r="LAN56" s="277" t="s">
        <v>9</v>
      </c>
      <c r="LAO56" s="277" t="s">
        <v>9</v>
      </c>
      <c r="LAP56" s="277" t="s">
        <v>9</v>
      </c>
      <c r="LAQ56" s="277" t="s">
        <v>9</v>
      </c>
      <c r="LAR56" s="277" t="s">
        <v>9</v>
      </c>
      <c r="LAS56" s="277" t="s">
        <v>9</v>
      </c>
      <c r="LAT56" s="277" t="s">
        <v>9</v>
      </c>
      <c r="LAU56" s="277" t="s">
        <v>9</v>
      </c>
      <c r="LAV56" s="277" t="s">
        <v>9</v>
      </c>
      <c r="LAW56" s="277" t="s">
        <v>9</v>
      </c>
      <c r="LAX56" s="277" t="s">
        <v>9</v>
      </c>
      <c r="LAY56" s="277" t="s">
        <v>9</v>
      </c>
      <c r="LAZ56" s="277" t="s">
        <v>9</v>
      </c>
      <c r="LBA56" s="277" t="s">
        <v>9</v>
      </c>
      <c r="LBB56" s="277" t="s">
        <v>9</v>
      </c>
      <c r="LBC56" s="277" t="s">
        <v>9</v>
      </c>
      <c r="LBD56" s="277" t="s">
        <v>9</v>
      </c>
      <c r="LBE56" s="277" t="s">
        <v>9</v>
      </c>
      <c r="LBF56" s="277" t="s">
        <v>9</v>
      </c>
      <c r="LBG56" s="277" t="s">
        <v>9</v>
      </c>
      <c r="LBH56" s="277" t="s">
        <v>9</v>
      </c>
      <c r="LBI56" s="277" t="s">
        <v>9</v>
      </c>
      <c r="LBJ56" s="277" t="s">
        <v>9</v>
      </c>
      <c r="LBK56" s="277" t="s">
        <v>9</v>
      </c>
      <c r="LBL56" s="277" t="s">
        <v>9</v>
      </c>
      <c r="LBM56" s="277" t="s">
        <v>9</v>
      </c>
      <c r="LBN56" s="277" t="s">
        <v>9</v>
      </c>
      <c r="LBO56" s="277" t="s">
        <v>9</v>
      </c>
      <c r="LBP56" s="277" t="s">
        <v>9</v>
      </c>
      <c r="LBQ56" s="277" t="s">
        <v>9</v>
      </c>
      <c r="LBR56" s="277" t="s">
        <v>9</v>
      </c>
      <c r="LBS56" s="277" t="s">
        <v>9</v>
      </c>
      <c r="LBT56" s="277" t="s">
        <v>9</v>
      </c>
      <c r="LBU56" s="277" t="s">
        <v>9</v>
      </c>
      <c r="LBV56" s="277" t="s">
        <v>9</v>
      </c>
      <c r="LBW56" s="277" t="s">
        <v>9</v>
      </c>
      <c r="LBX56" s="277" t="s">
        <v>9</v>
      </c>
      <c r="LBY56" s="277" t="s">
        <v>9</v>
      </c>
      <c r="LBZ56" s="277" t="s">
        <v>9</v>
      </c>
      <c r="LCA56" s="277" t="s">
        <v>9</v>
      </c>
      <c r="LCB56" s="277" t="s">
        <v>9</v>
      </c>
      <c r="LCC56" s="277" t="s">
        <v>9</v>
      </c>
      <c r="LCD56" s="277" t="s">
        <v>9</v>
      </c>
      <c r="LCE56" s="277" t="s">
        <v>9</v>
      </c>
      <c r="LCF56" s="277" t="s">
        <v>9</v>
      </c>
      <c r="LCG56" s="277" t="s">
        <v>9</v>
      </c>
      <c r="LCH56" s="277" t="s">
        <v>9</v>
      </c>
      <c r="LCI56" s="277" t="s">
        <v>9</v>
      </c>
      <c r="LCJ56" s="277" t="s">
        <v>9</v>
      </c>
      <c r="LCK56" s="277" t="s">
        <v>9</v>
      </c>
      <c r="LCL56" s="277" t="s">
        <v>9</v>
      </c>
      <c r="LCM56" s="277" t="s">
        <v>9</v>
      </c>
      <c r="LCN56" s="277" t="s">
        <v>9</v>
      </c>
      <c r="LCO56" s="277" t="s">
        <v>9</v>
      </c>
      <c r="LCP56" s="277" t="s">
        <v>9</v>
      </c>
      <c r="LCQ56" s="277" t="s">
        <v>9</v>
      </c>
      <c r="LCR56" s="277" t="s">
        <v>9</v>
      </c>
      <c r="LCS56" s="277" t="s">
        <v>9</v>
      </c>
      <c r="LCT56" s="277" t="s">
        <v>9</v>
      </c>
      <c r="LCU56" s="277" t="s">
        <v>9</v>
      </c>
      <c r="LCV56" s="277" t="s">
        <v>9</v>
      </c>
      <c r="LCW56" s="277" t="s">
        <v>9</v>
      </c>
      <c r="LCX56" s="277" t="s">
        <v>9</v>
      </c>
      <c r="LCY56" s="277" t="s">
        <v>9</v>
      </c>
      <c r="LCZ56" s="277" t="s">
        <v>9</v>
      </c>
      <c r="LDA56" s="277" t="s">
        <v>9</v>
      </c>
      <c r="LDB56" s="277" t="s">
        <v>9</v>
      </c>
      <c r="LDC56" s="277" t="s">
        <v>9</v>
      </c>
      <c r="LDD56" s="277" t="s">
        <v>9</v>
      </c>
      <c r="LDE56" s="277" t="s">
        <v>9</v>
      </c>
      <c r="LDF56" s="277" t="s">
        <v>9</v>
      </c>
      <c r="LDG56" s="277" t="s">
        <v>9</v>
      </c>
      <c r="LDH56" s="277" t="s">
        <v>9</v>
      </c>
      <c r="LDI56" s="277" t="s">
        <v>9</v>
      </c>
      <c r="LDJ56" s="277" t="s">
        <v>9</v>
      </c>
      <c r="LDK56" s="277" t="s">
        <v>9</v>
      </c>
      <c r="LDL56" s="277" t="s">
        <v>9</v>
      </c>
      <c r="LDM56" s="277" t="s">
        <v>9</v>
      </c>
      <c r="LDN56" s="277" t="s">
        <v>9</v>
      </c>
      <c r="LDO56" s="277" t="s">
        <v>9</v>
      </c>
      <c r="LDP56" s="277" t="s">
        <v>9</v>
      </c>
      <c r="LDQ56" s="277" t="s">
        <v>9</v>
      </c>
      <c r="LDR56" s="277" t="s">
        <v>9</v>
      </c>
      <c r="LDS56" s="277" t="s">
        <v>9</v>
      </c>
      <c r="LDT56" s="277" t="s">
        <v>9</v>
      </c>
      <c r="LDU56" s="277" t="s">
        <v>9</v>
      </c>
      <c r="LDV56" s="277" t="s">
        <v>9</v>
      </c>
      <c r="LDW56" s="277" t="s">
        <v>9</v>
      </c>
      <c r="LDX56" s="277" t="s">
        <v>9</v>
      </c>
      <c r="LDY56" s="277" t="s">
        <v>9</v>
      </c>
      <c r="LDZ56" s="277" t="s">
        <v>9</v>
      </c>
      <c r="LEA56" s="277" t="s">
        <v>9</v>
      </c>
      <c r="LEB56" s="277" t="s">
        <v>9</v>
      </c>
      <c r="LEC56" s="277" t="s">
        <v>9</v>
      </c>
      <c r="LED56" s="277" t="s">
        <v>9</v>
      </c>
      <c r="LEE56" s="277" t="s">
        <v>9</v>
      </c>
      <c r="LEF56" s="277" t="s">
        <v>9</v>
      </c>
      <c r="LEG56" s="277" t="s">
        <v>9</v>
      </c>
      <c r="LEH56" s="277" t="s">
        <v>9</v>
      </c>
      <c r="LEI56" s="277" t="s">
        <v>9</v>
      </c>
      <c r="LEJ56" s="277" t="s">
        <v>9</v>
      </c>
      <c r="LEK56" s="277" t="s">
        <v>9</v>
      </c>
      <c r="LEL56" s="277" t="s">
        <v>9</v>
      </c>
      <c r="LEM56" s="277" t="s">
        <v>9</v>
      </c>
      <c r="LEN56" s="277" t="s">
        <v>9</v>
      </c>
      <c r="LEO56" s="277" t="s">
        <v>9</v>
      </c>
      <c r="LEP56" s="277" t="s">
        <v>9</v>
      </c>
      <c r="LEQ56" s="277" t="s">
        <v>9</v>
      </c>
      <c r="LER56" s="277" t="s">
        <v>9</v>
      </c>
      <c r="LES56" s="277" t="s">
        <v>9</v>
      </c>
      <c r="LET56" s="277" t="s">
        <v>9</v>
      </c>
      <c r="LEU56" s="277" t="s">
        <v>9</v>
      </c>
      <c r="LEV56" s="277" t="s">
        <v>9</v>
      </c>
      <c r="LEW56" s="277" t="s">
        <v>9</v>
      </c>
      <c r="LEX56" s="277" t="s">
        <v>9</v>
      </c>
      <c r="LEY56" s="277" t="s">
        <v>9</v>
      </c>
      <c r="LEZ56" s="277" t="s">
        <v>9</v>
      </c>
      <c r="LFA56" s="277" t="s">
        <v>9</v>
      </c>
      <c r="LFB56" s="277" t="s">
        <v>9</v>
      </c>
      <c r="LFC56" s="277" t="s">
        <v>9</v>
      </c>
      <c r="LFD56" s="277" t="s">
        <v>9</v>
      </c>
      <c r="LFE56" s="277" t="s">
        <v>9</v>
      </c>
      <c r="LFF56" s="277" t="s">
        <v>9</v>
      </c>
      <c r="LFG56" s="277" t="s">
        <v>9</v>
      </c>
      <c r="LFH56" s="277" t="s">
        <v>9</v>
      </c>
      <c r="LFI56" s="277" t="s">
        <v>9</v>
      </c>
      <c r="LFJ56" s="277" t="s">
        <v>9</v>
      </c>
      <c r="LFK56" s="277" t="s">
        <v>9</v>
      </c>
      <c r="LFL56" s="277" t="s">
        <v>9</v>
      </c>
      <c r="LFM56" s="277" t="s">
        <v>9</v>
      </c>
      <c r="LFN56" s="277" t="s">
        <v>9</v>
      </c>
      <c r="LFO56" s="277" t="s">
        <v>9</v>
      </c>
      <c r="LFP56" s="277" t="s">
        <v>9</v>
      </c>
      <c r="LFQ56" s="277" t="s">
        <v>9</v>
      </c>
      <c r="LFR56" s="277" t="s">
        <v>9</v>
      </c>
      <c r="LFS56" s="277" t="s">
        <v>9</v>
      </c>
      <c r="LFT56" s="277" t="s">
        <v>9</v>
      </c>
      <c r="LFU56" s="277" t="s">
        <v>9</v>
      </c>
      <c r="LFV56" s="277" t="s">
        <v>9</v>
      </c>
      <c r="LFW56" s="277" t="s">
        <v>9</v>
      </c>
      <c r="LFX56" s="277" t="s">
        <v>9</v>
      </c>
      <c r="LFY56" s="277" t="s">
        <v>9</v>
      </c>
      <c r="LFZ56" s="277" t="s">
        <v>9</v>
      </c>
      <c r="LGA56" s="277" t="s">
        <v>9</v>
      </c>
      <c r="LGB56" s="277" t="s">
        <v>9</v>
      </c>
      <c r="LGC56" s="277" t="s">
        <v>9</v>
      </c>
      <c r="LGD56" s="277" t="s">
        <v>9</v>
      </c>
      <c r="LGE56" s="277" t="s">
        <v>9</v>
      </c>
      <c r="LGF56" s="277" t="s">
        <v>9</v>
      </c>
      <c r="LGG56" s="277" t="s">
        <v>9</v>
      </c>
      <c r="LGH56" s="277" t="s">
        <v>9</v>
      </c>
      <c r="LGI56" s="277" t="s">
        <v>9</v>
      </c>
      <c r="LGJ56" s="277" t="s">
        <v>9</v>
      </c>
      <c r="LGK56" s="277" t="s">
        <v>9</v>
      </c>
      <c r="LGL56" s="277" t="s">
        <v>9</v>
      </c>
      <c r="LGM56" s="277" t="s">
        <v>9</v>
      </c>
      <c r="LGN56" s="277" t="s">
        <v>9</v>
      </c>
      <c r="LGO56" s="277" t="s">
        <v>9</v>
      </c>
      <c r="LGP56" s="277" t="s">
        <v>9</v>
      </c>
      <c r="LGQ56" s="277" t="s">
        <v>9</v>
      </c>
      <c r="LGR56" s="277" t="s">
        <v>9</v>
      </c>
      <c r="LGS56" s="277" t="s">
        <v>9</v>
      </c>
      <c r="LGT56" s="277" t="s">
        <v>9</v>
      </c>
      <c r="LGU56" s="277" t="s">
        <v>9</v>
      </c>
      <c r="LGV56" s="277" t="s">
        <v>9</v>
      </c>
      <c r="LGW56" s="277" t="s">
        <v>9</v>
      </c>
      <c r="LGX56" s="277" t="s">
        <v>9</v>
      </c>
      <c r="LGY56" s="277" t="s">
        <v>9</v>
      </c>
      <c r="LGZ56" s="277" t="s">
        <v>9</v>
      </c>
      <c r="LHA56" s="277" t="s">
        <v>9</v>
      </c>
      <c r="LHB56" s="277" t="s">
        <v>9</v>
      </c>
      <c r="LHC56" s="277" t="s">
        <v>9</v>
      </c>
      <c r="LHD56" s="277" t="s">
        <v>9</v>
      </c>
      <c r="LHE56" s="277" t="s">
        <v>9</v>
      </c>
      <c r="LHF56" s="277" t="s">
        <v>9</v>
      </c>
      <c r="LHG56" s="277" t="s">
        <v>9</v>
      </c>
      <c r="LHH56" s="277" t="s">
        <v>9</v>
      </c>
      <c r="LHI56" s="277" t="s">
        <v>9</v>
      </c>
      <c r="LHJ56" s="277" t="s">
        <v>9</v>
      </c>
      <c r="LHK56" s="277" t="s">
        <v>9</v>
      </c>
      <c r="LHL56" s="277" t="s">
        <v>9</v>
      </c>
      <c r="LHM56" s="277" t="s">
        <v>9</v>
      </c>
      <c r="LHN56" s="277" t="s">
        <v>9</v>
      </c>
      <c r="LHO56" s="277" t="s">
        <v>9</v>
      </c>
      <c r="LHP56" s="277" t="s">
        <v>9</v>
      </c>
      <c r="LHQ56" s="277" t="s">
        <v>9</v>
      </c>
      <c r="LHR56" s="277" t="s">
        <v>9</v>
      </c>
      <c r="LHS56" s="277" t="s">
        <v>9</v>
      </c>
      <c r="LHT56" s="277" t="s">
        <v>9</v>
      </c>
      <c r="LHU56" s="277" t="s">
        <v>9</v>
      </c>
      <c r="LHV56" s="277" t="s">
        <v>9</v>
      </c>
      <c r="LHW56" s="277" t="s">
        <v>9</v>
      </c>
      <c r="LHX56" s="277" t="s">
        <v>9</v>
      </c>
      <c r="LHY56" s="277" t="s">
        <v>9</v>
      </c>
      <c r="LHZ56" s="277" t="s">
        <v>9</v>
      </c>
      <c r="LIA56" s="277" t="s">
        <v>9</v>
      </c>
      <c r="LIB56" s="277" t="s">
        <v>9</v>
      </c>
      <c r="LIC56" s="277" t="s">
        <v>9</v>
      </c>
      <c r="LID56" s="277" t="s">
        <v>9</v>
      </c>
      <c r="LIE56" s="277" t="s">
        <v>9</v>
      </c>
      <c r="LIF56" s="277" t="s">
        <v>9</v>
      </c>
      <c r="LIG56" s="277" t="s">
        <v>9</v>
      </c>
      <c r="LIH56" s="277" t="s">
        <v>9</v>
      </c>
      <c r="LII56" s="277" t="s">
        <v>9</v>
      </c>
      <c r="LIJ56" s="277" t="s">
        <v>9</v>
      </c>
      <c r="LIK56" s="277" t="s">
        <v>9</v>
      </c>
      <c r="LIL56" s="277" t="s">
        <v>9</v>
      </c>
      <c r="LIM56" s="277" t="s">
        <v>9</v>
      </c>
      <c r="LIN56" s="277" t="s">
        <v>9</v>
      </c>
      <c r="LIO56" s="277" t="s">
        <v>9</v>
      </c>
      <c r="LIP56" s="277" t="s">
        <v>9</v>
      </c>
      <c r="LIQ56" s="277" t="s">
        <v>9</v>
      </c>
      <c r="LIR56" s="277" t="s">
        <v>9</v>
      </c>
      <c r="LIS56" s="277" t="s">
        <v>9</v>
      </c>
      <c r="LIT56" s="277" t="s">
        <v>9</v>
      </c>
      <c r="LIU56" s="277" t="s">
        <v>9</v>
      </c>
      <c r="LIV56" s="277" t="s">
        <v>9</v>
      </c>
      <c r="LIW56" s="277" t="s">
        <v>9</v>
      </c>
      <c r="LIX56" s="277" t="s">
        <v>9</v>
      </c>
      <c r="LIY56" s="277" t="s">
        <v>9</v>
      </c>
      <c r="LIZ56" s="277" t="s">
        <v>9</v>
      </c>
      <c r="LJA56" s="277" t="s">
        <v>9</v>
      </c>
      <c r="LJB56" s="277" t="s">
        <v>9</v>
      </c>
      <c r="LJC56" s="277" t="s">
        <v>9</v>
      </c>
      <c r="LJD56" s="277" t="s">
        <v>9</v>
      </c>
      <c r="LJE56" s="277" t="s">
        <v>9</v>
      </c>
      <c r="LJF56" s="277" t="s">
        <v>9</v>
      </c>
      <c r="LJG56" s="277" t="s">
        <v>9</v>
      </c>
      <c r="LJH56" s="277" t="s">
        <v>9</v>
      </c>
      <c r="LJI56" s="277" t="s">
        <v>9</v>
      </c>
      <c r="LJJ56" s="277" t="s">
        <v>9</v>
      </c>
      <c r="LJK56" s="277" t="s">
        <v>9</v>
      </c>
      <c r="LJL56" s="277" t="s">
        <v>9</v>
      </c>
      <c r="LJM56" s="277" t="s">
        <v>9</v>
      </c>
      <c r="LJN56" s="277" t="s">
        <v>9</v>
      </c>
      <c r="LJO56" s="277" t="s">
        <v>9</v>
      </c>
      <c r="LJP56" s="277" t="s">
        <v>9</v>
      </c>
      <c r="LJQ56" s="277" t="s">
        <v>9</v>
      </c>
      <c r="LJR56" s="277" t="s">
        <v>9</v>
      </c>
      <c r="LJS56" s="277" t="s">
        <v>9</v>
      </c>
      <c r="LJT56" s="277" t="s">
        <v>9</v>
      </c>
      <c r="LJU56" s="277" t="s">
        <v>9</v>
      </c>
      <c r="LJV56" s="277" t="s">
        <v>9</v>
      </c>
      <c r="LJW56" s="277" t="s">
        <v>9</v>
      </c>
      <c r="LJX56" s="277" t="s">
        <v>9</v>
      </c>
      <c r="LJY56" s="277" t="s">
        <v>9</v>
      </c>
      <c r="LJZ56" s="277" t="s">
        <v>9</v>
      </c>
      <c r="LKA56" s="277" t="s">
        <v>9</v>
      </c>
      <c r="LKB56" s="277" t="s">
        <v>9</v>
      </c>
      <c r="LKC56" s="277" t="s">
        <v>9</v>
      </c>
      <c r="LKD56" s="277" t="s">
        <v>9</v>
      </c>
      <c r="LKE56" s="277" t="s">
        <v>9</v>
      </c>
      <c r="LKF56" s="277" t="s">
        <v>9</v>
      </c>
      <c r="LKG56" s="277" t="s">
        <v>9</v>
      </c>
      <c r="LKH56" s="277" t="s">
        <v>9</v>
      </c>
      <c r="LKI56" s="277" t="s">
        <v>9</v>
      </c>
      <c r="LKJ56" s="277" t="s">
        <v>9</v>
      </c>
      <c r="LKK56" s="277" t="s">
        <v>9</v>
      </c>
      <c r="LKL56" s="277" t="s">
        <v>9</v>
      </c>
      <c r="LKM56" s="277" t="s">
        <v>9</v>
      </c>
      <c r="LKN56" s="277" t="s">
        <v>9</v>
      </c>
      <c r="LKO56" s="277" t="s">
        <v>9</v>
      </c>
      <c r="LKP56" s="277" t="s">
        <v>9</v>
      </c>
      <c r="LKQ56" s="277" t="s">
        <v>9</v>
      </c>
      <c r="LKR56" s="277" t="s">
        <v>9</v>
      </c>
      <c r="LKS56" s="277" t="s">
        <v>9</v>
      </c>
      <c r="LKT56" s="277" t="s">
        <v>9</v>
      </c>
      <c r="LKU56" s="277" t="s">
        <v>9</v>
      </c>
      <c r="LKV56" s="277" t="s">
        <v>9</v>
      </c>
      <c r="LKW56" s="277" t="s">
        <v>9</v>
      </c>
      <c r="LKX56" s="277" t="s">
        <v>9</v>
      </c>
      <c r="LKY56" s="277" t="s">
        <v>9</v>
      </c>
      <c r="LKZ56" s="277" t="s">
        <v>9</v>
      </c>
      <c r="LLA56" s="277" t="s">
        <v>9</v>
      </c>
      <c r="LLB56" s="277" t="s">
        <v>9</v>
      </c>
      <c r="LLC56" s="277" t="s">
        <v>9</v>
      </c>
      <c r="LLD56" s="277" t="s">
        <v>9</v>
      </c>
      <c r="LLE56" s="277" t="s">
        <v>9</v>
      </c>
      <c r="LLF56" s="277" t="s">
        <v>9</v>
      </c>
      <c r="LLG56" s="277" t="s">
        <v>9</v>
      </c>
      <c r="LLH56" s="277" t="s">
        <v>9</v>
      </c>
      <c r="LLI56" s="277" t="s">
        <v>9</v>
      </c>
      <c r="LLJ56" s="277" t="s">
        <v>9</v>
      </c>
      <c r="LLK56" s="277" t="s">
        <v>9</v>
      </c>
      <c r="LLL56" s="277" t="s">
        <v>9</v>
      </c>
      <c r="LLM56" s="277" t="s">
        <v>9</v>
      </c>
      <c r="LLN56" s="277" t="s">
        <v>9</v>
      </c>
      <c r="LLO56" s="277" t="s">
        <v>9</v>
      </c>
      <c r="LLP56" s="277" t="s">
        <v>9</v>
      </c>
      <c r="LLQ56" s="277" t="s">
        <v>9</v>
      </c>
      <c r="LLR56" s="277" t="s">
        <v>9</v>
      </c>
      <c r="LLS56" s="277" t="s">
        <v>9</v>
      </c>
      <c r="LLT56" s="277" t="s">
        <v>9</v>
      </c>
      <c r="LLU56" s="277" t="s">
        <v>9</v>
      </c>
      <c r="LLV56" s="277" t="s">
        <v>9</v>
      </c>
      <c r="LLW56" s="277" t="s">
        <v>9</v>
      </c>
      <c r="LLX56" s="277" t="s">
        <v>9</v>
      </c>
      <c r="LLY56" s="277" t="s">
        <v>9</v>
      </c>
      <c r="LLZ56" s="277" t="s">
        <v>9</v>
      </c>
      <c r="LMA56" s="277" t="s">
        <v>9</v>
      </c>
      <c r="LMB56" s="277" t="s">
        <v>9</v>
      </c>
      <c r="LMC56" s="277" t="s">
        <v>9</v>
      </c>
      <c r="LMD56" s="277" t="s">
        <v>9</v>
      </c>
      <c r="LME56" s="277" t="s">
        <v>9</v>
      </c>
      <c r="LMF56" s="277" t="s">
        <v>9</v>
      </c>
      <c r="LMG56" s="277" t="s">
        <v>9</v>
      </c>
      <c r="LMH56" s="277" t="s">
        <v>9</v>
      </c>
      <c r="LMI56" s="277" t="s">
        <v>9</v>
      </c>
      <c r="LMJ56" s="277" t="s">
        <v>9</v>
      </c>
      <c r="LMK56" s="277" t="s">
        <v>9</v>
      </c>
      <c r="LML56" s="277" t="s">
        <v>9</v>
      </c>
      <c r="LMM56" s="277" t="s">
        <v>9</v>
      </c>
      <c r="LMN56" s="277" t="s">
        <v>9</v>
      </c>
      <c r="LMO56" s="277" t="s">
        <v>9</v>
      </c>
      <c r="LMP56" s="277" t="s">
        <v>9</v>
      </c>
      <c r="LMQ56" s="277" t="s">
        <v>9</v>
      </c>
      <c r="LMR56" s="277" t="s">
        <v>9</v>
      </c>
      <c r="LMS56" s="277" t="s">
        <v>9</v>
      </c>
      <c r="LMT56" s="277" t="s">
        <v>9</v>
      </c>
      <c r="LMU56" s="277" t="s">
        <v>9</v>
      </c>
      <c r="LMV56" s="277" t="s">
        <v>9</v>
      </c>
      <c r="LMW56" s="277" t="s">
        <v>9</v>
      </c>
      <c r="LMX56" s="277" t="s">
        <v>9</v>
      </c>
      <c r="LMY56" s="277" t="s">
        <v>9</v>
      </c>
      <c r="LMZ56" s="277" t="s">
        <v>9</v>
      </c>
      <c r="LNA56" s="277" t="s">
        <v>9</v>
      </c>
      <c r="LNB56" s="277" t="s">
        <v>9</v>
      </c>
      <c r="LNC56" s="277" t="s">
        <v>9</v>
      </c>
      <c r="LND56" s="277" t="s">
        <v>9</v>
      </c>
      <c r="LNE56" s="277" t="s">
        <v>9</v>
      </c>
      <c r="LNF56" s="277" t="s">
        <v>9</v>
      </c>
      <c r="LNG56" s="277" t="s">
        <v>9</v>
      </c>
      <c r="LNH56" s="277" t="s">
        <v>9</v>
      </c>
      <c r="LNI56" s="277" t="s">
        <v>9</v>
      </c>
      <c r="LNJ56" s="277" t="s">
        <v>9</v>
      </c>
      <c r="LNK56" s="277" t="s">
        <v>9</v>
      </c>
      <c r="LNL56" s="277" t="s">
        <v>9</v>
      </c>
      <c r="LNM56" s="277" t="s">
        <v>9</v>
      </c>
      <c r="LNN56" s="277" t="s">
        <v>9</v>
      </c>
      <c r="LNO56" s="277" t="s">
        <v>9</v>
      </c>
      <c r="LNP56" s="277" t="s">
        <v>9</v>
      </c>
      <c r="LNQ56" s="277" t="s">
        <v>9</v>
      </c>
      <c r="LNR56" s="277" t="s">
        <v>9</v>
      </c>
      <c r="LNS56" s="277" t="s">
        <v>9</v>
      </c>
      <c r="LNT56" s="277" t="s">
        <v>9</v>
      </c>
      <c r="LNU56" s="277" t="s">
        <v>9</v>
      </c>
      <c r="LNV56" s="277" t="s">
        <v>9</v>
      </c>
      <c r="LNW56" s="277" t="s">
        <v>9</v>
      </c>
      <c r="LNX56" s="277" t="s">
        <v>9</v>
      </c>
      <c r="LNY56" s="277" t="s">
        <v>9</v>
      </c>
      <c r="LNZ56" s="277" t="s">
        <v>9</v>
      </c>
      <c r="LOA56" s="277" t="s">
        <v>9</v>
      </c>
      <c r="LOB56" s="277" t="s">
        <v>9</v>
      </c>
      <c r="LOC56" s="277" t="s">
        <v>9</v>
      </c>
      <c r="LOD56" s="277" t="s">
        <v>9</v>
      </c>
      <c r="LOE56" s="277" t="s">
        <v>9</v>
      </c>
      <c r="LOF56" s="277" t="s">
        <v>9</v>
      </c>
      <c r="LOG56" s="277" t="s">
        <v>9</v>
      </c>
      <c r="LOH56" s="277" t="s">
        <v>9</v>
      </c>
      <c r="LOI56" s="277" t="s">
        <v>9</v>
      </c>
      <c r="LOJ56" s="277" t="s">
        <v>9</v>
      </c>
      <c r="LOK56" s="277" t="s">
        <v>9</v>
      </c>
      <c r="LOL56" s="277" t="s">
        <v>9</v>
      </c>
      <c r="LOM56" s="277" t="s">
        <v>9</v>
      </c>
      <c r="LON56" s="277" t="s">
        <v>9</v>
      </c>
      <c r="LOO56" s="277" t="s">
        <v>9</v>
      </c>
      <c r="LOP56" s="277" t="s">
        <v>9</v>
      </c>
      <c r="LOQ56" s="277" t="s">
        <v>9</v>
      </c>
      <c r="LOR56" s="277" t="s">
        <v>9</v>
      </c>
      <c r="LOS56" s="277" t="s">
        <v>9</v>
      </c>
      <c r="LOT56" s="277" t="s">
        <v>9</v>
      </c>
      <c r="LOU56" s="277" t="s">
        <v>9</v>
      </c>
      <c r="LOV56" s="277" t="s">
        <v>9</v>
      </c>
      <c r="LOW56" s="277" t="s">
        <v>9</v>
      </c>
      <c r="LOX56" s="277" t="s">
        <v>9</v>
      </c>
      <c r="LOY56" s="277" t="s">
        <v>9</v>
      </c>
      <c r="LOZ56" s="277" t="s">
        <v>9</v>
      </c>
      <c r="LPA56" s="277" t="s">
        <v>9</v>
      </c>
      <c r="LPB56" s="277" t="s">
        <v>9</v>
      </c>
      <c r="LPC56" s="277" t="s">
        <v>9</v>
      </c>
      <c r="LPD56" s="277" t="s">
        <v>9</v>
      </c>
      <c r="LPE56" s="277" t="s">
        <v>9</v>
      </c>
      <c r="LPF56" s="277" t="s">
        <v>9</v>
      </c>
      <c r="LPG56" s="277" t="s">
        <v>9</v>
      </c>
      <c r="LPH56" s="277" t="s">
        <v>9</v>
      </c>
      <c r="LPI56" s="277" t="s">
        <v>9</v>
      </c>
      <c r="LPJ56" s="277" t="s">
        <v>9</v>
      </c>
      <c r="LPK56" s="277" t="s">
        <v>9</v>
      </c>
      <c r="LPL56" s="277" t="s">
        <v>9</v>
      </c>
      <c r="LPM56" s="277" t="s">
        <v>9</v>
      </c>
      <c r="LPN56" s="277" t="s">
        <v>9</v>
      </c>
      <c r="LPO56" s="277" t="s">
        <v>9</v>
      </c>
      <c r="LPP56" s="277" t="s">
        <v>9</v>
      </c>
      <c r="LPQ56" s="277" t="s">
        <v>9</v>
      </c>
      <c r="LPR56" s="277" t="s">
        <v>9</v>
      </c>
      <c r="LPS56" s="277" t="s">
        <v>9</v>
      </c>
      <c r="LPT56" s="277" t="s">
        <v>9</v>
      </c>
      <c r="LPU56" s="277" t="s">
        <v>9</v>
      </c>
      <c r="LPV56" s="277" t="s">
        <v>9</v>
      </c>
      <c r="LPW56" s="277" t="s">
        <v>9</v>
      </c>
      <c r="LPX56" s="277" t="s">
        <v>9</v>
      </c>
      <c r="LPY56" s="277" t="s">
        <v>9</v>
      </c>
      <c r="LPZ56" s="277" t="s">
        <v>9</v>
      </c>
      <c r="LQA56" s="277" t="s">
        <v>9</v>
      </c>
      <c r="LQB56" s="277" t="s">
        <v>9</v>
      </c>
      <c r="LQC56" s="277" t="s">
        <v>9</v>
      </c>
      <c r="LQD56" s="277" t="s">
        <v>9</v>
      </c>
      <c r="LQE56" s="277" t="s">
        <v>9</v>
      </c>
      <c r="LQF56" s="277" t="s">
        <v>9</v>
      </c>
      <c r="LQG56" s="277" t="s">
        <v>9</v>
      </c>
      <c r="LQH56" s="277" t="s">
        <v>9</v>
      </c>
      <c r="LQI56" s="277" t="s">
        <v>9</v>
      </c>
      <c r="LQJ56" s="277" t="s">
        <v>9</v>
      </c>
      <c r="LQK56" s="277" t="s">
        <v>9</v>
      </c>
      <c r="LQL56" s="277" t="s">
        <v>9</v>
      </c>
      <c r="LQM56" s="277" t="s">
        <v>9</v>
      </c>
      <c r="LQN56" s="277" t="s">
        <v>9</v>
      </c>
      <c r="LQO56" s="277" t="s">
        <v>9</v>
      </c>
      <c r="LQP56" s="277" t="s">
        <v>9</v>
      </c>
      <c r="LQQ56" s="277" t="s">
        <v>9</v>
      </c>
      <c r="LQR56" s="277" t="s">
        <v>9</v>
      </c>
      <c r="LQS56" s="277" t="s">
        <v>9</v>
      </c>
      <c r="LQT56" s="277" t="s">
        <v>9</v>
      </c>
      <c r="LQU56" s="277" t="s">
        <v>9</v>
      </c>
      <c r="LQV56" s="277" t="s">
        <v>9</v>
      </c>
      <c r="LQW56" s="277" t="s">
        <v>9</v>
      </c>
      <c r="LQX56" s="277" t="s">
        <v>9</v>
      </c>
      <c r="LQY56" s="277" t="s">
        <v>9</v>
      </c>
      <c r="LQZ56" s="277" t="s">
        <v>9</v>
      </c>
      <c r="LRA56" s="277" t="s">
        <v>9</v>
      </c>
      <c r="LRB56" s="277" t="s">
        <v>9</v>
      </c>
      <c r="LRC56" s="277" t="s">
        <v>9</v>
      </c>
      <c r="LRD56" s="277" t="s">
        <v>9</v>
      </c>
      <c r="LRE56" s="277" t="s">
        <v>9</v>
      </c>
      <c r="LRF56" s="277" t="s">
        <v>9</v>
      </c>
      <c r="LRG56" s="277" t="s">
        <v>9</v>
      </c>
      <c r="LRH56" s="277" t="s">
        <v>9</v>
      </c>
      <c r="LRI56" s="277" t="s">
        <v>9</v>
      </c>
      <c r="LRJ56" s="277" t="s">
        <v>9</v>
      </c>
      <c r="LRK56" s="277" t="s">
        <v>9</v>
      </c>
      <c r="LRL56" s="277" t="s">
        <v>9</v>
      </c>
      <c r="LRM56" s="277" t="s">
        <v>9</v>
      </c>
      <c r="LRN56" s="277" t="s">
        <v>9</v>
      </c>
      <c r="LRO56" s="277" t="s">
        <v>9</v>
      </c>
      <c r="LRP56" s="277" t="s">
        <v>9</v>
      </c>
      <c r="LRQ56" s="277" t="s">
        <v>9</v>
      </c>
      <c r="LRR56" s="277" t="s">
        <v>9</v>
      </c>
      <c r="LRS56" s="277" t="s">
        <v>9</v>
      </c>
      <c r="LRT56" s="277" t="s">
        <v>9</v>
      </c>
      <c r="LRU56" s="277" t="s">
        <v>9</v>
      </c>
      <c r="LRV56" s="277" t="s">
        <v>9</v>
      </c>
      <c r="LRW56" s="277" t="s">
        <v>9</v>
      </c>
      <c r="LRX56" s="277" t="s">
        <v>9</v>
      </c>
      <c r="LRY56" s="277" t="s">
        <v>9</v>
      </c>
      <c r="LRZ56" s="277" t="s">
        <v>9</v>
      </c>
      <c r="LSA56" s="277" t="s">
        <v>9</v>
      </c>
      <c r="LSB56" s="277" t="s">
        <v>9</v>
      </c>
      <c r="LSC56" s="277" t="s">
        <v>9</v>
      </c>
      <c r="LSD56" s="277" t="s">
        <v>9</v>
      </c>
      <c r="LSE56" s="277" t="s">
        <v>9</v>
      </c>
      <c r="LSF56" s="277" t="s">
        <v>9</v>
      </c>
      <c r="LSG56" s="277" t="s">
        <v>9</v>
      </c>
      <c r="LSH56" s="277" t="s">
        <v>9</v>
      </c>
      <c r="LSI56" s="277" t="s">
        <v>9</v>
      </c>
      <c r="LSJ56" s="277" t="s">
        <v>9</v>
      </c>
      <c r="LSK56" s="277" t="s">
        <v>9</v>
      </c>
      <c r="LSL56" s="277" t="s">
        <v>9</v>
      </c>
      <c r="LSM56" s="277" t="s">
        <v>9</v>
      </c>
      <c r="LSN56" s="277" t="s">
        <v>9</v>
      </c>
      <c r="LSO56" s="277" t="s">
        <v>9</v>
      </c>
      <c r="LSP56" s="277" t="s">
        <v>9</v>
      </c>
      <c r="LSQ56" s="277" t="s">
        <v>9</v>
      </c>
      <c r="LSR56" s="277" t="s">
        <v>9</v>
      </c>
      <c r="LSS56" s="277" t="s">
        <v>9</v>
      </c>
      <c r="LST56" s="277" t="s">
        <v>9</v>
      </c>
      <c r="LSU56" s="277" t="s">
        <v>9</v>
      </c>
      <c r="LSV56" s="277" t="s">
        <v>9</v>
      </c>
      <c r="LSW56" s="277" t="s">
        <v>9</v>
      </c>
      <c r="LSX56" s="277" t="s">
        <v>9</v>
      </c>
      <c r="LSY56" s="277" t="s">
        <v>9</v>
      </c>
      <c r="LSZ56" s="277" t="s">
        <v>9</v>
      </c>
      <c r="LTA56" s="277" t="s">
        <v>9</v>
      </c>
      <c r="LTB56" s="277" t="s">
        <v>9</v>
      </c>
      <c r="LTC56" s="277" t="s">
        <v>9</v>
      </c>
      <c r="LTD56" s="277" t="s">
        <v>9</v>
      </c>
      <c r="LTE56" s="277" t="s">
        <v>9</v>
      </c>
      <c r="LTF56" s="277" t="s">
        <v>9</v>
      </c>
      <c r="LTG56" s="277" t="s">
        <v>9</v>
      </c>
      <c r="LTH56" s="277" t="s">
        <v>9</v>
      </c>
      <c r="LTI56" s="277" t="s">
        <v>9</v>
      </c>
      <c r="LTJ56" s="277" t="s">
        <v>9</v>
      </c>
      <c r="LTK56" s="277" t="s">
        <v>9</v>
      </c>
      <c r="LTL56" s="277" t="s">
        <v>9</v>
      </c>
      <c r="LTM56" s="277" t="s">
        <v>9</v>
      </c>
      <c r="LTN56" s="277" t="s">
        <v>9</v>
      </c>
      <c r="LTO56" s="277" t="s">
        <v>9</v>
      </c>
      <c r="LTP56" s="277" t="s">
        <v>9</v>
      </c>
      <c r="LTQ56" s="277" t="s">
        <v>9</v>
      </c>
      <c r="LTR56" s="277" t="s">
        <v>9</v>
      </c>
      <c r="LTS56" s="277" t="s">
        <v>9</v>
      </c>
      <c r="LTT56" s="277" t="s">
        <v>9</v>
      </c>
      <c r="LTU56" s="277" t="s">
        <v>9</v>
      </c>
      <c r="LTV56" s="277" t="s">
        <v>9</v>
      </c>
      <c r="LTW56" s="277" t="s">
        <v>9</v>
      </c>
      <c r="LTX56" s="277" t="s">
        <v>9</v>
      </c>
      <c r="LTY56" s="277" t="s">
        <v>9</v>
      </c>
      <c r="LTZ56" s="277" t="s">
        <v>9</v>
      </c>
      <c r="LUA56" s="277" t="s">
        <v>9</v>
      </c>
      <c r="LUB56" s="277" t="s">
        <v>9</v>
      </c>
      <c r="LUC56" s="277" t="s">
        <v>9</v>
      </c>
      <c r="LUD56" s="277" t="s">
        <v>9</v>
      </c>
      <c r="LUE56" s="277" t="s">
        <v>9</v>
      </c>
      <c r="LUF56" s="277" t="s">
        <v>9</v>
      </c>
      <c r="LUG56" s="277" t="s">
        <v>9</v>
      </c>
      <c r="LUH56" s="277" t="s">
        <v>9</v>
      </c>
      <c r="LUI56" s="277" t="s">
        <v>9</v>
      </c>
      <c r="LUJ56" s="277" t="s">
        <v>9</v>
      </c>
      <c r="LUK56" s="277" t="s">
        <v>9</v>
      </c>
      <c r="LUL56" s="277" t="s">
        <v>9</v>
      </c>
      <c r="LUM56" s="277" t="s">
        <v>9</v>
      </c>
      <c r="LUN56" s="277" t="s">
        <v>9</v>
      </c>
      <c r="LUO56" s="277" t="s">
        <v>9</v>
      </c>
      <c r="LUP56" s="277" t="s">
        <v>9</v>
      </c>
      <c r="LUQ56" s="277" t="s">
        <v>9</v>
      </c>
      <c r="LUR56" s="277" t="s">
        <v>9</v>
      </c>
      <c r="LUS56" s="277" t="s">
        <v>9</v>
      </c>
      <c r="LUT56" s="277" t="s">
        <v>9</v>
      </c>
      <c r="LUU56" s="277" t="s">
        <v>9</v>
      </c>
      <c r="LUV56" s="277" t="s">
        <v>9</v>
      </c>
      <c r="LUW56" s="277" t="s">
        <v>9</v>
      </c>
      <c r="LUX56" s="277" t="s">
        <v>9</v>
      </c>
      <c r="LUY56" s="277" t="s">
        <v>9</v>
      </c>
      <c r="LUZ56" s="277" t="s">
        <v>9</v>
      </c>
      <c r="LVA56" s="277" t="s">
        <v>9</v>
      </c>
      <c r="LVB56" s="277" t="s">
        <v>9</v>
      </c>
      <c r="LVC56" s="277" t="s">
        <v>9</v>
      </c>
      <c r="LVD56" s="277" t="s">
        <v>9</v>
      </c>
      <c r="LVE56" s="277" t="s">
        <v>9</v>
      </c>
      <c r="LVF56" s="277" t="s">
        <v>9</v>
      </c>
      <c r="LVG56" s="277" t="s">
        <v>9</v>
      </c>
      <c r="LVH56" s="277" t="s">
        <v>9</v>
      </c>
      <c r="LVI56" s="277" t="s">
        <v>9</v>
      </c>
      <c r="LVJ56" s="277" t="s">
        <v>9</v>
      </c>
      <c r="LVK56" s="277" t="s">
        <v>9</v>
      </c>
      <c r="LVL56" s="277" t="s">
        <v>9</v>
      </c>
      <c r="LVM56" s="277" t="s">
        <v>9</v>
      </c>
      <c r="LVN56" s="277" t="s">
        <v>9</v>
      </c>
      <c r="LVO56" s="277" t="s">
        <v>9</v>
      </c>
      <c r="LVP56" s="277" t="s">
        <v>9</v>
      </c>
      <c r="LVQ56" s="277" t="s">
        <v>9</v>
      </c>
      <c r="LVR56" s="277" t="s">
        <v>9</v>
      </c>
      <c r="LVS56" s="277" t="s">
        <v>9</v>
      </c>
      <c r="LVT56" s="277" t="s">
        <v>9</v>
      </c>
      <c r="LVU56" s="277" t="s">
        <v>9</v>
      </c>
      <c r="LVV56" s="277" t="s">
        <v>9</v>
      </c>
      <c r="LVW56" s="277" t="s">
        <v>9</v>
      </c>
      <c r="LVX56" s="277" t="s">
        <v>9</v>
      </c>
      <c r="LVY56" s="277" t="s">
        <v>9</v>
      </c>
      <c r="LVZ56" s="277" t="s">
        <v>9</v>
      </c>
      <c r="LWA56" s="277" t="s">
        <v>9</v>
      </c>
      <c r="LWB56" s="277" t="s">
        <v>9</v>
      </c>
      <c r="LWC56" s="277" t="s">
        <v>9</v>
      </c>
      <c r="LWD56" s="277" t="s">
        <v>9</v>
      </c>
      <c r="LWE56" s="277" t="s">
        <v>9</v>
      </c>
      <c r="LWF56" s="277" t="s">
        <v>9</v>
      </c>
      <c r="LWG56" s="277" t="s">
        <v>9</v>
      </c>
      <c r="LWH56" s="277" t="s">
        <v>9</v>
      </c>
      <c r="LWI56" s="277" t="s">
        <v>9</v>
      </c>
      <c r="LWJ56" s="277" t="s">
        <v>9</v>
      </c>
      <c r="LWK56" s="277" t="s">
        <v>9</v>
      </c>
      <c r="LWL56" s="277" t="s">
        <v>9</v>
      </c>
      <c r="LWM56" s="277" t="s">
        <v>9</v>
      </c>
      <c r="LWN56" s="277" t="s">
        <v>9</v>
      </c>
      <c r="LWO56" s="277" t="s">
        <v>9</v>
      </c>
      <c r="LWP56" s="277" t="s">
        <v>9</v>
      </c>
      <c r="LWQ56" s="277" t="s">
        <v>9</v>
      </c>
      <c r="LWR56" s="277" t="s">
        <v>9</v>
      </c>
      <c r="LWS56" s="277" t="s">
        <v>9</v>
      </c>
      <c r="LWT56" s="277" t="s">
        <v>9</v>
      </c>
      <c r="LWU56" s="277" t="s">
        <v>9</v>
      </c>
      <c r="LWV56" s="277" t="s">
        <v>9</v>
      </c>
      <c r="LWW56" s="277" t="s">
        <v>9</v>
      </c>
      <c r="LWX56" s="277" t="s">
        <v>9</v>
      </c>
      <c r="LWY56" s="277" t="s">
        <v>9</v>
      </c>
      <c r="LWZ56" s="277" t="s">
        <v>9</v>
      </c>
      <c r="LXA56" s="277" t="s">
        <v>9</v>
      </c>
      <c r="LXB56" s="277" t="s">
        <v>9</v>
      </c>
      <c r="LXC56" s="277" t="s">
        <v>9</v>
      </c>
      <c r="LXD56" s="277" t="s">
        <v>9</v>
      </c>
      <c r="LXE56" s="277" t="s">
        <v>9</v>
      </c>
      <c r="LXF56" s="277" t="s">
        <v>9</v>
      </c>
      <c r="LXG56" s="277" t="s">
        <v>9</v>
      </c>
      <c r="LXH56" s="277" t="s">
        <v>9</v>
      </c>
      <c r="LXI56" s="277" t="s">
        <v>9</v>
      </c>
      <c r="LXJ56" s="277" t="s">
        <v>9</v>
      </c>
      <c r="LXK56" s="277" t="s">
        <v>9</v>
      </c>
      <c r="LXL56" s="277" t="s">
        <v>9</v>
      </c>
      <c r="LXM56" s="277" t="s">
        <v>9</v>
      </c>
      <c r="LXN56" s="277" t="s">
        <v>9</v>
      </c>
      <c r="LXO56" s="277" t="s">
        <v>9</v>
      </c>
      <c r="LXP56" s="277" t="s">
        <v>9</v>
      </c>
      <c r="LXQ56" s="277" t="s">
        <v>9</v>
      </c>
      <c r="LXR56" s="277" t="s">
        <v>9</v>
      </c>
      <c r="LXS56" s="277" t="s">
        <v>9</v>
      </c>
      <c r="LXT56" s="277" t="s">
        <v>9</v>
      </c>
      <c r="LXU56" s="277" t="s">
        <v>9</v>
      </c>
      <c r="LXV56" s="277" t="s">
        <v>9</v>
      </c>
      <c r="LXW56" s="277" t="s">
        <v>9</v>
      </c>
      <c r="LXX56" s="277" t="s">
        <v>9</v>
      </c>
      <c r="LXY56" s="277" t="s">
        <v>9</v>
      </c>
      <c r="LXZ56" s="277" t="s">
        <v>9</v>
      </c>
      <c r="LYA56" s="277" t="s">
        <v>9</v>
      </c>
      <c r="LYB56" s="277" t="s">
        <v>9</v>
      </c>
      <c r="LYC56" s="277" t="s">
        <v>9</v>
      </c>
      <c r="LYD56" s="277" t="s">
        <v>9</v>
      </c>
      <c r="LYE56" s="277" t="s">
        <v>9</v>
      </c>
      <c r="LYF56" s="277" t="s">
        <v>9</v>
      </c>
      <c r="LYG56" s="277" t="s">
        <v>9</v>
      </c>
      <c r="LYH56" s="277" t="s">
        <v>9</v>
      </c>
      <c r="LYI56" s="277" t="s">
        <v>9</v>
      </c>
      <c r="LYJ56" s="277" t="s">
        <v>9</v>
      </c>
      <c r="LYK56" s="277" t="s">
        <v>9</v>
      </c>
      <c r="LYL56" s="277" t="s">
        <v>9</v>
      </c>
      <c r="LYM56" s="277" t="s">
        <v>9</v>
      </c>
      <c r="LYN56" s="277" t="s">
        <v>9</v>
      </c>
      <c r="LYO56" s="277" t="s">
        <v>9</v>
      </c>
      <c r="LYP56" s="277" t="s">
        <v>9</v>
      </c>
      <c r="LYQ56" s="277" t="s">
        <v>9</v>
      </c>
      <c r="LYR56" s="277" t="s">
        <v>9</v>
      </c>
      <c r="LYS56" s="277" t="s">
        <v>9</v>
      </c>
      <c r="LYT56" s="277" t="s">
        <v>9</v>
      </c>
      <c r="LYU56" s="277" t="s">
        <v>9</v>
      </c>
      <c r="LYV56" s="277" t="s">
        <v>9</v>
      </c>
      <c r="LYW56" s="277" t="s">
        <v>9</v>
      </c>
      <c r="LYX56" s="277" t="s">
        <v>9</v>
      </c>
      <c r="LYY56" s="277" t="s">
        <v>9</v>
      </c>
      <c r="LYZ56" s="277" t="s">
        <v>9</v>
      </c>
      <c r="LZA56" s="277" t="s">
        <v>9</v>
      </c>
      <c r="LZB56" s="277" t="s">
        <v>9</v>
      </c>
      <c r="LZC56" s="277" t="s">
        <v>9</v>
      </c>
      <c r="LZD56" s="277" t="s">
        <v>9</v>
      </c>
      <c r="LZE56" s="277" t="s">
        <v>9</v>
      </c>
      <c r="LZF56" s="277" t="s">
        <v>9</v>
      </c>
      <c r="LZG56" s="277" t="s">
        <v>9</v>
      </c>
      <c r="LZH56" s="277" t="s">
        <v>9</v>
      </c>
      <c r="LZI56" s="277" t="s">
        <v>9</v>
      </c>
      <c r="LZJ56" s="277" t="s">
        <v>9</v>
      </c>
      <c r="LZK56" s="277" t="s">
        <v>9</v>
      </c>
      <c r="LZL56" s="277" t="s">
        <v>9</v>
      </c>
      <c r="LZM56" s="277" t="s">
        <v>9</v>
      </c>
      <c r="LZN56" s="277" t="s">
        <v>9</v>
      </c>
      <c r="LZO56" s="277" t="s">
        <v>9</v>
      </c>
      <c r="LZP56" s="277" t="s">
        <v>9</v>
      </c>
      <c r="LZQ56" s="277" t="s">
        <v>9</v>
      </c>
      <c r="LZR56" s="277" t="s">
        <v>9</v>
      </c>
      <c r="LZS56" s="277" t="s">
        <v>9</v>
      </c>
      <c r="LZT56" s="277" t="s">
        <v>9</v>
      </c>
      <c r="LZU56" s="277" t="s">
        <v>9</v>
      </c>
      <c r="LZV56" s="277" t="s">
        <v>9</v>
      </c>
      <c r="LZW56" s="277" t="s">
        <v>9</v>
      </c>
      <c r="LZX56" s="277" t="s">
        <v>9</v>
      </c>
      <c r="LZY56" s="277" t="s">
        <v>9</v>
      </c>
      <c r="LZZ56" s="277" t="s">
        <v>9</v>
      </c>
      <c r="MAA56" s="277" t="s">
        <v>9</v>
      </c>
      <c r="MAB56" s="277" t="s">
        <v>9</v>
      </c>
      <c r="MAC56" s="277" t="s">
        <v>9</v>
      </c>
      <c r="MAD56" s="277" t="s">
        <v>9</v>
      </c>
      <c r="MAE56" s="277" t="s">
        <v>9</v>
      </c>
      <c r="MAF56" s="277" t="s">
        <v>9</v>
      </c>
      <c r="MAG56" s="277" t="s">
        <v>9</v>
      </c>
      <c r="MAH56" s="277" t="s">
        <v>9</v>
      </c>
      <c r="MAI56" s="277" t="s">
        <v>9</v>
      </c>
      <c r="MAJ56" s="277" t="s">
        <v>9</v>
      </c>
      <c r="MAK56" s="277" t="s">
        <v>9</v>
      </c>
      <c r="MAL56" s="277" t="s">
        <v>9</v>
      </c>
      <c r="MAM56" s="277" t="s">
        <v>9</v>
      </c>
      <c r="MAN56" s="277" t="s">
        <v>9</v>
      </c>
      <c r="MAO56" s="277" t="s">
        <v>9</v>
      </c>
      <c r="MAP56" s="277" t="s">
        <v>9</v>
      </c>
      <c r="MAQ56" s="277" t="s">
        <v>9</v>
      </c>
      <c r="MAR56" s="277" t="s">
        <v>9</v>
      </c>
      <c r="MAS56" s="277" t="s">
        <v>9</v>
      </c>
      <c r="MAT56" s="277" t="s">
        <v>9</v>
      </c>
      <c r="MAU56" s="277" t="s">
        <v>9</v>
      </c>
      <c r="MAV56" s="277" t="s">
        <v>9</v>
      </c>
      <c r="MAW56" s="277" t="s">
        <v>9</v>
      </c>
      <c r="MAX56" s="277" t="s">
        <v>9</v>
      </c>
      <c r="MAY56" s="277" t="s">
        <v>9</v>
      </c>
      <c r="MAZ56" s="277" t="s">
        <v>9</v>
      </c>
      <c r="MBA56" s="277" t="s">
        <v>9</v>
      </c>
      <c r="MBB56" s="277" t="s">
        <v>9</v>
      </c>
      <c r="MBC56" s="277" t="s">
        <v>9</v>
      </c>
      <c r="MBD56" s="277" t="s">
        <v>9</v>
      </c>
      <c r="MBE56" s="277" t="s">
        <v>9</v>
      </c>
      <c r="MBF56" s="277" t="s">
        <v>9</v>
      </c>
      <c r="MBG56" s="277" t="s">
        <v>9</v>
      </c>
      <c r="MBH56" s="277" t="s">
        <v>9</v>
      </c>
      <c r="MBI56" s="277" t="s">
        <v>9</v>
      </c>
      <c r="MBJ56" s="277" t="s">
        <v>9</v>
      </c>
      <c r="MBK56" s="277" t="s">
        <v>9</v>
      </c>
      <c r="MBL56" s="277" t="s">
        <v>9</v>
      </c>
      <c r="MBM56" s="277" t="s">
        <v>9</v>
      </c>
      <c r="MBN56" s="277" t="s">
        <v>9</v>
      </c>
      <c r="MBO56" s="277" t="s">
        <v>9</v>
      </c>
      <c r="MBP56" s="277" t="s">
        <v>9</v>
      </c>
      <c r="MBQ56" s="277" t="s">
        <v>9</v>
      </c>
      <c r="MBR56" s="277" t="s">
        <v>9</v>
      </c>
      <c r="MBS56" s="277" t="s">
        <v>9</v>
      </c>
      <c r="MBT56" s="277" t="s">
        <v>9</v>
      </c>
      <c r="MBU56" s="277" t="s">
        <v>9</v>
      </c>
      <c r="MBV56" s="277" t="s">
        <v>9</v>
      </c>
      <c r="MBW56" s="277" t="s">
        <v>9</v>
      </c>
      <c r="MBX56" s="277" t="s">
        <v>9</v>
      </c>
      <c r="MBY56" s="277" t="s">
        <v>9</v>
      </c>
      <c r="MBZ56" s="277" t="s">
        <v>9</v>
      </c>
      <c r="MCA56" s="277" t="s">
        <v>9</v>
      </c>
      <c r="MCB56" s="277" t="s">
        <v>9</v>
      </c>
      <c r="MCC56" s="277" t="s">
        <v>9</v>
      </c>
      <c r="MCD56" s="277" t="s">
        <v>9</v>
      </c>
      <c r="MCE56" s="277" t="s">
        <v>9</v>
      </c>
      <c r="MCF56" s="277" t="s">
        <v>9</v>
      </c>
      <c r="MCG56" s="277" t="s">
        <v>9</v>
      </c>
      <c r="MCH56" s="277" t="s">
        <v>9</v>
      </c>
      <c r="MCI56" s="277" t="s">
        <v>9</v>
      </c>
      <c r="MCJ56" s="277" t="s">
        <v>9</v>
      </c>
      <c r="MCK56" s="277" t="s">
        <v>9</v>
      </c>
      <c r="MCL56" s="277" t="s">
        <v>9</v>
      </c>
      <c r="MCM56" s="277" t="s">
        <v>9</v>
      </c>
      <c r="MCN56" s="277" t="s">
        <v>9</v>
      </c>
      <c r="MCO56" s="277" t="s">
        <v>9</v>
      </c>
      <c r="MCP56" s="277" t="s">
        <v>9</v>
      </c>
      <c r="MCQ56" s="277" t="s">
        <v>9</v>
      </c>
      <c r="MCR56" s="277" t="s">
        <v>9</v>
      </c>
      <c r="MCS56" s="277" t="s">
        <v>9</v>
      </c>
      <c r="MCT56" s="277" t="s">
        <v>9</v>
      </c>
      <c r="MCU56" s="277" t="s">
        <v>9</v>
      </c>
      <c r="MCV56" s="277" t="s">
        <v>9</v>
      </c>
      <c r="MCW56" s="277" t="s">
        <v>9</v>
      </c>
      <c r="MCX56" s="277" t="s">
        <v>9</v>
      </c>
      <c r="MCY56" s="277" t="s">
        <v>9</v>
      </c>
      <c r="MCZ56" s="277" t="s">
        <v>9</v>
      </c>
      <c r="MDA56" s="277" t="s">
        <v>9</v>
      </c>
      <c r="MDB56" s="277" t="s">
        <v>9</v>
      </c>
      <c r="MDC56" s="277" t="s">
        <v>9</v>
      </c>
      <c r="MDD56" s="277" t="s">
        <v>9</v>
      </c>
      <c r="MDE56" s="277" t="s">
        <v>9</v>
      </c>
      <c r="MDF56" s="277" t="s">
        <v>9</v>
      </c>
      <c r="MDG56" s="277" t="s">
        <v>9</v>
      </c>
      <c r="MDH56" s="277" t="s">
        <v>9</v>
      </c>
      <c r="MDI56" s="277" t="s">
        <v>9</v>
      </c>
      <c r="MDJ56" s="277" t="s">
        <v>9</v>
      </c>
      <c r="MDK56" s="277" t="s">
        <v>9</v>
      </c>
      <c r="MDL56" s="277" t="s">
        <v>9</v>
      </c>
      <c r="MDM56" s="277" t="s">
        <v>9</v>
      </c>
      <c r="MDN56" s="277" t="s">
        <v>9</v>
      </c>
      <c r="MDO56" s="277" t="s">
        <v>9</v>
      </c>
      <c r="MDP56" s="277" t="s">
        <v>9</v>
      </c>
      <c r="MDQ56" s="277" t="s">
        <v>9</v>
      </c>
      <c r="MDR56" s="277" t="s">
        <v>9</v>
      </c>
      <c r="MDS56" s="277" t="s">
        <v>9</v>
      </c>
      <c r="MDT56" s="277" t="s">
        <v>9</v>
      </c>
      <c r="MDU56" s="277" t="s">
        <v>9</v>
      </c>
      <c r="MDV56" s="277" t="s">
        <v>9</v>
      </c>
      <c r="MDW56" s="277" t="s">
        <v>9</v>
      </c>
      <c r="MDX56" s="277" t="s">
        <v>9</v>
      </c>
      <c r="MDY56" s="277" t="s">
        <v>9</v>
      </c>
      <c r="MDZ56" s="277" t="s">
        <v>9</v>
      </c>
      <c r="MEA56" s="277" t="s">
        <v>9</v>
      </c>
      <c r="MEB56" s="277" t="s">
        <v>9</v>
      </c>
      <c r="MEC56" s="277" t="s">
        <v>9</v>
      </c>
      <c r="MED56" s="277" t="s">
        <v>9</v>
      </c>
      <c r="MEE56" s="277" t="s">
        <v>9</v>
      </c>
      <c r="MEF56" s="277" t="s">
        <v>9</v>
      </c>
      <c r="MEG56" s="277" t="s">
        <v>9</v>
      </c>
      <c r="MEH56" s="277" t="s">
        <v>9</v>
      </c>
      <c r="MEI56" s="277" t="s">
        <v>9</v>
      </c>
      <c r="MEJ56" s="277" t="s">
        <v>9</v>
      </c>
      <c r="MEK56" s="277" t="s">
        <v>9</v>
      </c>
      <c r="MEL56" s="277" t="s">
        <v>9</v>
      </c>
      <c r="MEM56" s="277" t="s">
        <v>9</v>
      </c>
      <c r="MEN56" s="277" t="s">
        <v>9</v>
      </c>
      <c r="MEO56" s="277" t="s">
        <v>9</v>
      </c>
      <c r="MEP56" s="277" t="s">
        <v>9</v>
      </c>
      <c r="MEQ56" s="277" t="s">
        <v>9</v>
      </c>
      <c r="MER56" s="277" t="s">
        <v>9</v>
      </c>
      <c r="MES56" s="277" t="s">
        <v>9</v>
      </c>
      <c r="MET56" s="277" t="s">
        <v>9</v>
      </c>
      <c r="MEU56" s="277" t="s">
        <v>9</v>
      </c>
      <c r="MEV56" s="277" t="s">
        <v>9</v>
      </c>
      <c r="MEW56" s="277" t="s">
        <v>9</v>
      </c>
      <c r="MEX56" s="277" t="s">
        <v>9</v>
      </c>
      <c r="MEY56" s="277" t="s">
        <v>9</v>
      </c>
      <c r="MEZ56" s="277" t="s">
        <v>9</v>
      </c>
      <c r="MFA56" s="277" t="s">
        <v>9</v>
      </c>
      <c r="MFB56" s="277" t="s">
        <v>9</v>
      </c>
      <c r="MFC56" s="277" t="s">
        <v>9</v>
      </c>
      <c r="MFD56" s="277" t="s">
        <v>9</v>
      </c>
      <c r="MFE56" s="277" t="s">
        <v>9</v>
      </c>
      <c r="MFF56" s="277" t="s">
        <v>9</v>
      </c>
      <c r="MFG56" s="277" t="s">
        <v>9</v>
      </c>
      <c r="MFH56" s="277" t="s">
        <v>9</v>
      </c>
      <c r="MFI56" s="277" t="s">
        <v>9</v>
      </c>
      <c r="MFJ56" s="277" t="s">
        <v>9</v>
      </c>
      <c r="MFK56" s="277" t="s">
        <v>9</v>
      </c>
      <c r="MFL56" s="277" t="s">
        <v>9</v>
      </c>
      <c r="MFM56" s="277" t="s">
        <v>9</v>
      </c>
      <c r="MFN56" s="277" t="s">
        <v>9</v>
      </c>
      <c r="MFO56" s="277" t="s">
        <v>9</v>
      </c>
      <c r="MFP56" s="277" t="s">
        <v>9</v>
      </c>
      <c r="MFQ56" s="277" t="s">
        <v>9</v>
      </c>
      <c r="MFR56" s="277" t="s">
        <v>9</v>
      </c>
      <c r="MFS56" s="277" t="s">
        <v>9</v>
      </c>
      <c r="MFT56" s="277" t="s">
        <v>9</v>
      </c>
      <c r="MFU56" s="277" t="s">
        <v>9</v>
      </c>
      <c r="MFV56" s="277" t="s">
        <v>9</v>
      </c>
      <c r="MFW56" s="277" t="s">
        <v>9</v>
      </c>
      <c r="MFX56" s="277" t="s">
        <v>9</v>
      </c>
      <c r="MFY56" s="277" t="s">
        <v>9</v>
      </c>
      <c r="MFZ56" s="277" t="s">
        <v>9</v>
      </c>
      <c r="MGA56" s="277" t="s">
        <v>9</v>
      </c>
      <c r="MGB56" s="277" t="s">
        <v>9</v>
      </c>
      <c r="MGC56" s="277" t="s">
        <v>9</v>
      </c>
      <c r="MGD56" s="277" t="s">
        <v>9</v>
      </c>
      <c r="MGE56" s="277" t="s">
        <v>9</v>
      </c>
      <c r="MGF56" s="277" t="s">
        <v>9</v>
      </c>
      <c r="MGG56" s="277" t="s">
        <v>9</v>
      </c>
      <c r="MGH56" s="277" t="s">
        <v>9</v>
      </c>
      <c r="MGI56" s="277" t="s">
        <v>9</v>
      </c>
      <c r="MGJ56" s="277" t="s">
        <v>9</v>
      </c>
      <c r="MGK56" s="277" t="s">
        <v>9</v>
      </c>
      <c r="MGL56" s="277" t="s">
        <v>9</v>
      </c>
      <c r="MGM56" s="277" t="s">
        <v>9</v>
      </c>
      <c r="MGN56" s="277" t="s">
        <v>9</v>
      </c>
      <c r="MGO56" s="277" t="s">
        <v>9</v>
      </c>
      <c r="MGP56" s="277" t="s">
        <v>9</v>
      </c>
      <c r="MGQ56" s="277" t="s">
        <v>9</v>
      </c>
      <c r="MGR56" s="277" t="s">
        <v>9</v>
      </c>
      <c r="MGS56" s="277" t="s">
        <v>9</v>
      </c>
      <c r="MGT56" s="277" t="s">
        <v>9</v>
      </c>
      <c r="MGU56" s="277" t="s">
        <v>9</v>
      </c>
      <c r="MGV56" s="277" t="s">
        <v>9</v>
      </c>
      <c r="MGW56" s="277" t="s">
        <v>9</v>
      </c>
      <c r="MGX56" s="277" t="s">
        <v>9</v>
      </c>
      <c r="MGY56" s="277" t="s">
        <v>9</v>
      </c>
      <c r="MGZ56" s="277" t="s">
        <v>9</v>
      </c>
      <c r="MHA56" s="277" t="s">
        <v>9</v>
      </c>
      <c r="MHB56" s="277" t="s">
        <v>9</v>
      </c>
      <c r="MHC56" s="277" t="s">
        <v>9</v>
      </c>
      <c r="MHD56" s="277" t="s">
        <v>9</v>
      </c>
      <c r="MHE56" s="277" t="s">
        <v>9</v>
      </c>
      <c r="MHF56" s="277" t="s">
        <v>9</v>
      </c>
      <c r="MHG56" s="277" t="s">
        <v>9</v>
      </c>
      <c r="MHH56" s="277" t="s">
        <v>9</v>
      </c>
      <c r="MHI56" s="277" t="s">
        <v>9</v>
      </c>
      <c r="MHJ56" s="277" t="s">
        <v>9</v>
      </c>
      <c r="MHK56" s="277" t="s">
        <v>9</v>
      </c>
      <c r="MHL56" s="277" t="s">
        <v>9</v>
      </c>
      <c r="MHM56" s="277" t="s">
        <v>9</v>
      </c>
      <c r="MHN56" s="277" t="s">
        <v>9</v>
      </c>
      <c r="MHO56" s="277" t="s">
        <v>9</v>
      </c>
      <c r="MHP56" s="277" t="s">
        <v>9</v>
      </c>
      <c r="MHQ56" s="277" t="s">
        <v>9</v>
      </c>
      <c r="MHR56" s="277" t="s">
        <v>9</v>
      </c>
      <c r="MHS56" s="277" t="s">
        <v>9</v>
      </c>
      <c r="MHT56" s="277" t="s">
        <v>9</v>
      </c>
      <c r="MHU56" s="277" t="s">
        <v>9</v>
      </c>
      <c r="MHV56" s="277" t="s">
        <v>9</v>
      </c>
      <c r="MHW56" s="277" t="s">
        <v>9</v>
      </c>
      <c r="MHX56" s="277" t="s">
        <v>9</v>
      </c>
      <c r="MHY56" s="277" t="s">
        <v>9</v>
      </c>
      <c r="MHZ56" s="277" t="s">
        <v>9</v>
      </c>
      <c r="MIA56" s="277" t="s">
        <v>9</v>
      </c>
      <c r="MIB56" s="277" t="s">
        <v>9</v>
      </c>
      <c r="MIC56" s="277" t="s">
        <v>9</v>
      </c>
      <c r="MID56" s="277" t="s">
        <v>9</v>
      </c>
      <c r="MIE56" s="277" t="s">
        <v>9</v>
      </c>
      <c r="MIF56" s="277" t="s">
        <v>9</v>
      </c>
      <c r="MIG56" s="277" t="s">
        <v>9</v>
      </c>
      <c r="MIH56" s="277" t="s">
        <v>9</v>
      </c>
      <c r="MII56" s="277" t="s">
        <v>9</v>
      </c>
      <c r="MIJ56" s="277" t="s">
        <v>9</v>
      </c>
      <c r="MIK56" s="277" t="s">
        <v>9</v>
      </c>
      <c r="MIL56" s="277" t="s">
        <v>9</v>
      </c>
      <c r="MIM56" s="277" t="s">
        <v>9</v>
      </c>
      <c r="MIN56" s="277" t="s">
        <v>9</v>
      </c>
      <c r="MIO56" s="277" t="s">
        <v>9</v>
      </c>
      <c r="MIP56" s="277" t="s">
        <v>9</v>
      </c>
      <c r="MIQ56" s="277" t="s">
        <v>9</v>
      </c>
      <c r="MIR56" s="277" t="s">
        <v>9</v>
      </c>
      <c r="MIS56" s="277" t="s">
        <v>9</v>
      </c>
      <c r="MIT56" s="277" t="s">
        <v>9</v>
      </c>
      <c r="MIU56" s="277" t="s">
        <v>9</v>
      </c>
      <c r="MIV56" s="277" t="s">
        <v>9</v>
      </c>
      <c r="MIW56" s="277" t="s">
        <v>9</v>
      </c>
      <c r="MIX56" s="277" t="s">
        <v>9</v>
      </c>
      <c r="MIY56" s="277" t="s">
        <v>9</v>
      </c>
      <c r="MIZ56" s="277" t="s">
        <v>9</v>
      </c>
      <c r="MJA56" s="277" t="s">
        <v>9</v>
      </c>
      <c r="MJB56" s="277" t="s">
        <v>9</v>
      </c>
      <c r="MJC56" s="277" t="s">
        <v>9</v>
      </c>
      <c r="MJD56" s="277" t="s">
        <v>9</v>
      </c>
      <c r="MJE56" s="277" t="s">
        <v>9</v>
      </c>
      <c r="MJF56" s="277" t="s">
        <v>9</v>
      </c>
      <c r="MJG56" s="277" t="s">
        <v>9</v>
      </c>
      <c r="MJH56" s="277" t="s">
        <v>9</v>
      </c>
      <c r="MJI56" s="277" t="s">
        <v>9</v>
      </c>
      <c r="MJJ56" s="277" t="s">
        <v>9</v>
      </c>
      <c r="MJK56" s="277" t="s">
        <v>9</v>
      </c>
      <c r="MJL56" s="277" t="s">
        <v>9</v>
      </c>
      <c r="MJM56" s="277" t="s">
        <v>9</v>
      </c>
      <c r="MJN56" s="277" t="s">
        <v>9</v>
      </c>
      <c r="MJO56" s="277" t="s">
        <v>9</v>
      </c>
      <c r="MJP56" s="277" t="s">
        <v>9</v>
      </c>
      <c r="MJQ56" s="277" t="s">
        <v>9</v>
      </c>
      <c r="MJR56" s="277" t="s">
        <v>9</v>
      </c>
      <c r="MJS56" s="277" t="s">
        <v>9</v>
      </c>
      <c r="MJT56" s="277" t="s">
        <v>9</v>
      </c>
      <c r="MJU56" s="277" t="s">
        <v>9</v>
      </c>
      <c r="MJV56" s="277" t="s">
        <v>9</v>
      </c>
      <c r="MJW56" s="277" t="s">
        <v>9</v>
      </c>
      <c r="MJX56" s="277" t="s">
        <v>9</v>
      </c>
      <c r="MJY56" s="277" t="s">
        <v>9</v>
      </c>
      <c r="MJZ56" s="277" t="s">
        <v>9</v>
      </c>
      <c r="MKA56" s="277" t="s">
        <v>9</v>
      </c>
      <c r="MKB56" s="277" t="s">
        <v>9</v>
      </c>
      <c r="MKC56" s="277" t="s">
        <v>9</v>
      </c>
      <c r="MKD56" s="277" t="s">
        <v>9</v>
      </c>
      <c r="MKE56" s="277" t="s">
        <v>9</v>
      </c>
      <c r="MKF56" s="277" t="s">
        <v>9</v>
      </c>
      <c r="MKG56" s="277" t="s">
        <v>9</v>
      </c>
      <c r="MKH56" s="277" t="s">
        <v>9</v>
      </c>
      <c r="MKI56" s="277" t="s">
        <v>9</v>
      </c>
      <c r="MKJ56" s="277" t="s">
        <v>9</v>
      </c>
      <c r="MKK56" s="277" t="s">
        <v>9</v>
      </c>
      <c r="MKL56" s="277" t="s">
        <v>9</v>
      </c>
      <c r="MKM56" s="277" t="s">
        <v>9</v>
      </c>
      <c r="MKN56" s="277" t="s">
        <v>9</v>
      </c>
      <c r="MKO56" s="277" t="s">
        <v>9</v>
      </c>
      <c r="MKP56" s="277" t="s">
        <v>9</v>
      </c>
      <c r="MKQ56" s="277" t="s">
        <v>9</v>
      </c>
      <c r="MKR56" s="277" t="s">
        <v>9</v>
      </c>
      <c r="MKS56" s="277" t="s">
        <v>9</v>
      </c>
      <c r="MKT56" s="277" t="s">
        <v>9</v>
      </c>
      <c r="MKU56" s="277" t="s">
        <v>9</v>
      </c>
      <c r="MKV56" s="277" t="s">
        <v>9</v>
      </c>
      <c r="MKW56" s="277" t="s">
        <v>9</v>
      </c>
      <c r="MKX56" s="277" t="s">
        <v>9</v>
      </c>
      <c r="MKY56" s="277" t="s">
        <v>9</v>
      </c>
      <c r="MKZ56" s="277" t="s">
        <v>9</v>
      </c>
      <c r="MLA56" s="277" t="s">
        <v>9</v>
      </c>
      <c r="MLB56" s="277" t="s">
        <v>9</v>
      </c>
      <c r="MLC56" s="277" t="s">
        <v>9</v>
      </c>
      <c r="MLD56" s="277" t="s">
        <v>9</v>
      </c>
      <c r="MLE56" s="277" t="s">
        <v>9</v>
      </c>
      <c r="MLF56" s="277" t="s">
        <v>9</v>
      </c>
      <c r="MLG56" s="277" t="s">
        <v>9</v>
      </c>
      <c r="MLH56" s="277" t="s">
        <v>9</v>
      </c>
      <c r="MLI56" s="277" t="s">
        <v>9</v>
      </c>
      <c r="MLJ56" s="277" t="s">
        <v>9</v>
      </c>
      <c r="MLK56" s="277" t="s">
        <v>9</v>
      </c>
      <c r="MLL56" s="277" t="s">
        <v>9</v>
      </c>
      <c r="MLM56" s="277" t="s">
        <v>9</v>
      </c>
      <c r="MLN56" s="277" t="s">
        <v>9</v>
      </c>
      <c r="MLO56" s="277" t="s">
        <v>9</v>
      </c>
      <c r="MLP56" s="277" t="s">
        <v>9</v>
      </c>
      <c r="MLQ56" s="277" t="s">
        <v>9</v>
      </c>
      <c r="MLR56" s="277" t="s">
        <v>9</v>
      </c>
      <c r="MLS56" s="277" t="s">
        <v>9</v>
      </c>
      <c r="MLT56" s="277" t="s">
        <v>9</v>
      </c>
      <c r="MLU56" s="277" t="s">
        <v>9</v>
      </c>
      <c r="MLV56" s="277" t="s">
        <v>9</v>
      </c>
      <c r="MLW56" s="277" t="s">
        <v>9</v>
      </c>
      <c r="MLX56" s="277" t="s">
        <v>9</v>
      </c>
      <c r="MLY56" s="277" t="s">
        <v>9</v>
      </c>
      <c r="MLZ56" s="277" t="s">
        <v>9</v>
      </c>
      <c r="MMA56" s="277" t="s">
        <v>9</v>
      </c>
      <c r="MMB56" s="277" t="s">
        <v>9</v>
      </c>
      <c r="MMC56" s="277" t="s">
        <v>9</v>
      </c>
      <c r="MMD56" s="277" t="s">
        <v>9</v>
      </c>
      <c r="MME56" s="277" t="s">
        <v>9</v>
      </c>
      <c r="MMF56" s="277" t="s">
        <v>9</v>
      </c>
      <c r="MMG56" s="277" t="s">
        <v>9</v>
      </c>
      <c r="MMH56" s="277" t="s">
        <v>9</v>
      </c>
      <c r="MMI56" s="277" t="s">
        <v>9</v>
      </c>
      <c r="MMJ56" s="277" t="s">
        <v>9</v>
      </c>
      <c r="MMK56" s="277" t="s">
        <v>9</v>
      </c>
      <c r="MML56" s="277" t="s">
        <v>9</v>
      </c>
      <c r="MMM56" s="277" t="s">
        <v>9</v>
      </c>
      <c r="MMN56" s="277" t="s">
        <v>9</v>
      </c>
      <c r="MMO56" s="277" t="s">
        <v>9</v>
      </c>
      <c r="MMP56" s="277" t="s">
        <v>9</v>
      </c>
      <c r="MMQ56" s="277" t="s">
        <v>9</v>
      </c>
      <c r="MMR56" s="277" t="s">
        <v>9</v>
      </c>
      <c r="MMS56" s="277" t="s">
        <v>9</v>
      </c>
      <c r="MMT56" s="277" t="s">
        <v>9</v>
      </c>
      <c r="MMU56" s="277" t="s">
        <v>9</v>
      </c>
      <c r="MMV56" s="277" t="s">
        <v>9</v>
      </c>
      <c r="MMW56" s="277" t="s">
        <v>9</v>
      </c>
      <c r="MMX56" s="277" t="s">
        <v>9</v>
      </c>
      <c r="MMY56" s="277" t="s">
        <v>9</v>
      </c>
      <c r="MMZ56" s="277" t="s">
        <v>9</v>
      </c>
      <c r="MNA56" s="277" t="s">
        <v>9</v>
      </c>
      <c r="MNB56" s="277" t="s">
        <v>9</v>
      </c>
      <c r="MNC56" s="277" t="s">
        <v>9</v>
      </c>
      <c r="MND56" s="277" t="s">
        <v>9</v>
      </c>
      <c r="MNE56" s="277" t="s">
        <v>9</v>
      </c>
      <c r="MNF56" s="277" t="s">
        <v>9</v>
      </c>
      <c r="MNG56" s="277" t="s">
        <v>9</v>
      </c>
      <c r="MNH56" s="277" t="s">
        <v>9</v>
      </c>
      <c r="MNI56" s="277" t="s">
        <v>9</v>
      </c>
      <c r="MNJ56" s="277" t="s">
        <v>9</v>
      </c>
      <c r="MNK56" s="277" t="s">
        <v>9</v>
      </c>
      <c r="MNL56" s="277" t="s">
        <v>9</v>
      </c>
      <c r="MNM56" s="277" t="s">
        <v>9</v>
      </c>
      <c r="MNN56" s="277" t="s">
        <v>9</v>
      </c>
      <c r="MNO56" s="277" t="s">
        <v>9</v>
      </c>
      <c r="MNP56" s="277" t="s">
        <v>9</v>
      </c>
      <c r="MNQ56" s="277" t="s">
        <v>9</v>
      </c>
      <c r="MNR56" s="277" t="s">
        <v>9</v>
      </c>
      <c r="MNS56" s="277" t="s">
        <v>9</v>
      </c>
      <c r="MNT56" s="277" t="s">
        <v>9</v>
      </c>
      <c r="MNU56" s="277" t="s">
        <v>9</v>
      </c>
      <c r="MNV56" s="277" t="s">
        <v>9</v>
      </c>
      <c r="MNW56" s="277" t="s">
        <v>9</v>
      </c>
      <c r="MNX56" s="277" t="s">
        <v>9</v>
      </c>
      <c r="MNY56" s="277" t="s">
        <v>9</v>
      </c>
      <c r="MNZ56" s="277" t="s">
        <v>9</v>
      </c>
      <c r="MOA56" s="277" t="s">
        <v>9</v>
      </c>
      <c r="MOB56" s="277" t="s">
        <v>9</v>
      </c>
      <c r="MOC56" s="277" t="s">
        <v>9</v>
      </c>
      <c r="MOD56" s="277" t="s">
        <v>9</v>
      </c>
      <c r="MOE56" s="277" t="s">
        <v>9</v>
      </c>
      <c r="MOF56" s="277" t="s">
        <v>9</v>
      </c>
      <c r="MOG56" s="277" t="s">
        <v>9</v>
      </c>
      <c r="MOH56" s="277" t="s">
        <v>9</v>
      </c>
      <c r="MOI56" s="277" t="s">
        <v>9</v>
      </c>
      <c r="MOJ56" s="277" t="s">
        <v>9</v>
      </c>
      <c r="MOK56" s="277" t="s">
        <v>9</v>
      </c>
      <c r="MOL56" s="277" t="s">
        <v>9</v>
      </c>
      <c r="MOM56" s="277" t="s">
        <v>9</v>
      </c>
      <c r="MON56" s="277" t="s">
        <v>9</v>
      </c>
      <c r="MOO56" s="277" t="s">
        <v>9</v>
      </c>
      <c r="MOP56" s="277" t="s">
        <v>9</v>
      </c>
      <c r="MOQ56" s="277" t="s">
        <v>9</v>
      </c>
      <c r="MOR56" s="277" t="s">
        <v>9</v>
      </c>
      <c r="MOS56" s="277" t="s">
        <v>9</v>
      </c>
      <c r="MOT56" s="277" t="s">
        <v>9</v>
      </c>
      <c r="MOU56" s="277" t="s">
        <v>9</v>
      </c>
      <c r="MOV56" s="277" t="s">
        <v>9</v>
      </c>
      <c r="MOW56" s="277" t="s">
        <v>9</v>
      </c>
      <c r="MOX56" s="277" t="s">
        <v>9</v>
      </c>
      <c r="MOY56" s="277" t="s">
        <v>9</v>
      </c>
      <c r="MOZ56" s="277" t="s">
        <v>9</v>
      </c>
      <c r="MPA56" s="277" t="s">
        <v>9</v>
      </c>
      <c r="MPB56" s="277" t="s">
        <v>9</v>
      </c>
      <c r="MPC56" s="277" t="s">
        <v>9</v>
      </c>
      <c r="MPD56" s="277" t="s">
        <v>9</v>
      </c>
      <c r="MPE56" s="277" t="s">
        <v>9</v>
      </c>
      <c r="MPF56" s="277" t="s">
        <v>9</v>
      </c>
      <c r="MPG56" s="277" t="s">
        <v>9</v>
      </c>
      <c r="MPH56" s="277" t="s">
        <v>9</v>
      </c>
      <c r="MPI56" s="277" t="s">
        <v>9</v>
      </c>
      <c r="MPJ56" s="277" t="s">
        <v>9</v>
      </c>
      <c r="MPK56" s="277" t="s">
        <v>9</v>
      </c>
      <c r="MPL56" s="277" t="s">
        <v>9</v>
      </c>
      <c r="MPM56" s="277" t="s">
        <v>9</v>
      </c>
      <c r="MPN56" s="277" t="s">
        <v>9</v>
      </c>
      <c r="MPO56" s="277" t="s">
        <v>9</v>
      </c>
      <c r="MPP56" s="277" t="s">
        <v>9</v>
      </c>
      <c r="MPQ56" s="277" t="s">
        <v>9</v>
      </c>
      <c r="MPR56" s="277" t="s">
        <v>9</v>
      </c>
      <c r="MPS56" s="277" t="s">
        <v>9</v>
      </c>
      <c r="MPT56" s="277" t="s">
        <v>9</v>
      </c>
      <c r="MPU56" s="277" t="s">
        <v>9</v>
      </c>
      <c r="MPV56" s="277" t="s">
        <v>9</v>
      </c>
      <c r="MPW56" s="277" t="s">
        <v>9</v>
      </c>
      <c r="MPX56" s="277" t="s">
        <v>9</v>
      </c>
      <c r="MPY56" s="277" t="s">
        <v>9</v>
      </c>
      <c r="MPZ56" s="277" t="s">
        <v>9</v>
      </c>
      <c r="MQA56" s="277" t="s">
        <v>9</v>
      </c>
      <c r="MQB56" s="277" t="s">
        <v>9</v>
      </c>
      <c r="MQC56" s="277" t="s">
        <v>9</v>
      </c>
      <c r="MQD56" s="277" t="s">
        <v>9</v>
      </c>
      <c r="MQE56" s="277" t="s">
        <v>9</v>
      </c>
      <c r="MQF56" s="277" t="s">
        <v>9</v>
      </c>
      <c r="MQG56" s="277" t="s">
        <v>9</v>
      </c>
      <c r="MQH56" s="277" t="s">
        <v>9</v>
      </c>
      <c r="MQI56" s="277" t="s">
        <v>9</v>
      </c>
      <c r="MQJ56" s="277" t="s">
        <v>9</v>
      </c>
      <c r="MQK56" s="277" t="s">
        <v>9</v>
      </c>
      <c r="MQL56" s="277" t="s">
        <v>9</v>
      </c>
      <c r="MQM56" s="277" t="s">
        <v>9</v>
      </c>
      <c r="MQN56" s="277" t="s">
        <v>9</v>
      </c>
      <c r="MQO56" s="277" t="s">
        <v>9</v>
      </c>
      <c r="MQP56" s="277" t="s">
        <v>9</v>
      </c>
      <c r="MQQ56" s="277" t="s">
        <v>9</v>
      </c>
      <c r="MQR56" s="277" t="s">
        <v>9</v>
      </c>
      <c r="MQS56" s="277" t="s">
        <v>9</v>
      </c>
      <c r="MQT56" s="277" t="s">
        <v>9</v>
      </c>
      <c r="MQU56" s="277" t="s">
        <v>9</v>
      </c>
      <c r="MQV56" s="277" t="s">
        <v>9</v>
      </c>
      <c r="MQW56" s="277" t="s">
        <v>9</v>
      </c>
      <c r="MQX56" s="277" t="s">
        <v>9</v>
      </c>
      <c r="MQY56" s="277" t="s">
        <v>9</v>
      </c>
      <c r="MQZ56" s="277" t="s">
        <v>9</v>
      </c>
      <c r="MRA56" s="277" t="s">
        <v>9</v>
      </c>
      <c r="MRB56" s="277" t="s">
        <v>9</v>
      </c>
      <c r="MRC56" s="277" t="s">
        <v>9</v>
      </c>
      <c r="MRD56" s="277" t="s">
        <v>9</v>
      </c>
      <c r="MRE56" s="277" t="s">
        <v>9</v>
      </c>
      <c r="MRF56" s="277" t="s">
        <v>9</v>
      </c>
      <c r="MRG56" s="277" t="s">
        <v>9</v>
      </c>
      <c r="MRH56" s="277" t="s">
        <v>9</v>
      </c>
      <c r="MRI56" s="277" t="s">
        <v>9</v>
      </c>
      <c r="MRJ56" s="277" t="s">
        <v>9</v>
      </c>
      <c r="MRK56" s="277" t="s">
        <v>9</v>
      </c>
      <c r="MRL56" s="277" t="s">
        <v>9</v>
      </c>
      <c r="MRM56" s="277" t="s">
        <v>9</v>
      </c>
      <c r="MRN56" s="277" t="s">
        <v>9</v>
      </c>
      <c r="MRO56" s="277" t="s">
        <v>9</v>
      </c>
      <c r="MRP56" s="277" t="s">
        <v>9</v>
      </c>
      <c r="MRQ56" s="277" t="s">
        <v>9</v>
      </c>
      <c r="MRR56" s="277" t="s">
        <v>9</v>
      </c>
      <c r="MRS56" s="277" t="s">
        <v>9</v>
      </c>
      <c r="MRT56" s="277" t="s">
        <v>9</v>
      </c>
      <c r="MRU56" s="277" t="s">
        <v>9</v>
      </c>
      <c r="MRV56" s="277" t="s">
        <v>9</v>
      </c>
      <c r="MRW56" s="277" t="s">
        <v>9</v>
      </c>
      <c r="MRX56" s="277" t="s">
        <v>9</v>
      </c>
      <c r="MRY56" s="277" t="s">
        <v>9</v>
      </c>
      <c r="MRZ56" s="277" t="s">
        <v>9</v>
      </c>
      <c r="MSA56" s="277" t="s">
        <v>9</v>
      </c>
      <c r="MSB56" s="277" t="s">
        <v>9</v>
      </c>
      <c r="MSC56" s="277" t="s">
        <v>9</v>
      </c>
      <c r="MSD56" s="277" t="s">
        <v>9</v>
      </c>
      <c r="MSE56" s="277" t="s">
        <v>9</v>
      </c>
      <c r="MSF56" s="277" t="s">
        <v>9</v>
      </c>
      <c r="MSG56" s="277" t="s">
        <v>9</v>
      </c>
      <c r="MSH56" s="277" t="s">
        <v>9</v>
      </c>
      <c r="MSI56" s="277" t="s">
        <v>9</v>
      </c>
      <c r="MSJ56" s="277" t="s">
        <v>9</v>
      </c>
      <c r="MSK56" s="277" t="s">
        <v>9</v>
      </c>
      <c r="MSL56" s="277" t="s">
        <v>9</v>
      </c>
      <c r="MSM56" s="277" t="s">
        <v>9</v>
      </c>
      <c r="MSN56" s="277" t="s">
        <v>9</v>
      </c>
      <c r="MSO56" s="277" t="s">
        <v>9</v>
      </c>
      <c r="MSP56" s="277" t="s">
        <v>9</v>
      </c>
      <c r="MSQ56" s="277" t="s">
        <v>9</v>
      </c>
      <c r="MSR56" s="277" t="s">
        <v>9</v>
      </c>
      <c r="MSS56" s="277" t="s">
        <v>9</v>
      </c>
      <c r="MST56" s="277" t="s">
        <v>9</v>
      </c>
      <c r="MSU56" s="277" t="s">
        <v>9</v>
      </c>
      <c r="MSV56" s="277" t="s">
        <v>9</v>
      </c>
      <c r="MSW56" s="277" t="s">
        <v>9</v>
      </c>
      <c r="MSX56" s="277" t="s">
        <v>9</v>
      </c>
      <c r="MSY56" s="277" t="s">
        <v>9</v>
      </c>
      <c r="MSZ56" s="277" t="s">
        <v>9</v>
      </c>
      <c r="MTA56" s="277" t="s">
        <v>9</v>
      </c>
      <c r="MTB56" s="277" t="s">
        <v>9</v>
      </c>
      <c r="MTC56" s="277" t="s">
        <v>9</v>
      </c>
      <c r="MTD56" s="277" t="s">
        <v>9</v>
      </c>
      <c r="MTE56" s="277" t="s">
        <v>9</v>
      </c>
      <c r="MTF56" s="277" t="s">
        <v>9</v>
      </c>
      <c r="MTG56" s="277" t="s">
        <v>9</v>
      </c>
      <c r="MTH56" s="277" t="s">
        <v>9</v>
      </c>
      <c r="MTI56" s="277" t="s">
        <v>9</v>
      </c>
      <c r="MTJ56" s="277" t="s">
        <v>9</v>
      </c>
      <c r="MTK56" s="277" t="s">
        <v>9</v>
      </c>
      <c r="MTL56" s="277" t="s">
        <v>9</v>
      </c>
      <c r="MTM56" s="277" t="s">
        <v>9</v>
      </c>
      <c r="MTN56" s="277" t="s">
        <v>9</v>
      </c>
      <c r="MTO56" s="277" t="s">
        <v>9</v>
      </c>
      <c r="MTP56" s="277" t="s">
        <v>9</v>
      </c>
      <c r="MTQ56" s="277" t="s">
        <v>9</v>
      </c>
      <c r="MTR56" s="277" t="s">
        <v>9</v>
      </c>
      <c r="MTS56" s="277" t="s">
        <v>9</v>
      </c>
      <c r="MTT56" s="277" t="s">
        <v>9</v>
      </c>
      <c r="MTU56" s="277" t="s">
        <v>9</v>
      </c>
      <c r="MTV56" s="277" t="s">
        <v>9</v>
      </c>
      <c r="MTW56" s="277" t="s">
        <v>9</v>
      </c>
      <c r="MTX56" s="277" t="s">
        <v>9</v>
      </c>
      <c r="MTY56" s="277" t="s">
        <v>9</v>
      </c>
      <c r="MTZ56" s="277" t="s">
        <v>9</v>
      </c>
      <c r="MUA56" s="277" t="s">
        <v>9</v>
      </c>
      <c r="MUB56" s="277" t="s">
        <v>9</v>
      </c>
      <c r="MUC56" s="277" t="s">
        <v>9</v>
      </c>
      <c r="MUD56" s="277" t="s">
        <v>9</v>
      </c>
      <c r="MUE56" s="277" t="s">
        <v>9</v>
      </c>
      <c r="MUF56" s="277" t="s">
        <v>9</v>
      </c>
      <c r="MUG56" s="277" t="s">
        <v>9</v>
      </c>
      <c r="MUH56" s="277" t="s">
        <v>9</v>
      </c>
      <c r="MUI56" s="277" t="s">
        <v>9</v>
      </c>
      <c r="MUJ56" s="277" t="s">
        <v>9</v>
      </c>
      <c r="MUK56" s="277" t="s">
        <v>9</v>
      </c>
      <c r="MUL56" s="277" t="s">
        <v>9</v>
      </c>
      <c r="MUM56" s="277" t="s">
        <v>9</v>
      </c>
      <c r="MUN56" s="277" t="s">
        <v>9</v>
      </c>
      <c r="MUO56" s="277" t="s">
        <v>9</v>
      </c>
      <c r="MUP56" s="277" t="s">
        <v>9</v>
      </c>
      <c r="MUQ56" s="277" t="s">
        <v>9</v>
      </c>
      <c r="MUR56" s="277" t="s">
        <v>9</v>
      </c>
      <c r="MUS56" s="277" t="s">
        <v>9</v>
      </c>
      <c r="MUT56" s="277" t="s">
        <v>9</v>
      </c>
      <c r="MUU56" s="277" t="s">
        <v>9</v>
      </c>
      <c r="MUV56" s="277" t="s">
        <v>9</v>
      </c>
      <c r="MUW56" s="277" t="s">
        <v>9</v>
      </c>
      <c r="MUX56" s="277" t="s">
        <v>9</v>
      </c>
      <c r="MUY56" s="277" t="s">
        <v>9</v>
      </c>
      <c r="MUZ56" s="277" t="s">
        <v>9</v>
      </c>
      <c r="MVA56" s="277" t="s">
        <v>9</v>
      </c>
      <c r="MVB56" s="277" t="s">
        <v>9</v>
      </c>
      <c r="MVC56" s="277" t="s">
        <v>9</v>
      </c>
      <c r="MVD56" s="277" t="s">
        <v>9</v>
      </c>
      <c r="MVE56" s="277" t="s">
        <v>9</v>
      </c>
      <c r="MVF56" s="277" t="s">
        <v>9</v>
      </c>
      <c r="MVG56" s="277" t="s">
        <v>9</v>
      </c>
      <c r="MVH56" s="277" t="s">
        <v>9</v>
      </c>
      <c r="MVI56" s="277" t="s">
        <v>9</v>
      </c>
      <c r="MVJ56" s="277" t="s">
        <v>9</v>
      </c>
      <c r="MVK56" s="277" t="s">
        <v>9</v>
      </c>
      <c r="MVL56" s="277" t="s">
        <v>9</v>
      </c>
      <c r="MVM56" s="277" t="s">
        <v>9</v>
      </c>
      <c r="MVN56" s="277" t="s">
        <v>9</v>
      </c>
      <c r="MVO56" s="277" t="s">
        <v>9</v>
      </c>
      <c r="MVP56" s="277" t="s">
        <v>9</v>
      </c>
      <c r="MVQ56" s="277" t="s">
        <v>9</v>
      </c>
      <c r="MVR56" s="277" t="s">
        <v>9</v>
      </c>
      <c r="MVS56" s="277" t="s">
        <v>9</v>
      </c>
      <c r="MVT56" s="277" t="s">
        <v>9</v>
      </c>
      <c r="MVU56" s="277" t="s">
        <v>9</v>
      </c>
      <c r="MVV56" s="277" t="s">
        <v>9</v>
      </c>
      <c r="MVW56" s="277" t="s">
        <v>9</v>
      </c>
      <c r="MVX56" s="277" t="s">
        <v>9</v>
      </c>
      <c r="MVY56" s="277" t="s">
        <v>9</v>
      </c>
      <c r="MVZ56" s="277" t="s">
        <v>9</v>
      </c>
      <c r="MWA56" s="277" t="s">
        <v>9</v>
      </c>
      <c r="MWB56" s="277" t="s">
        <v>9</v>
      </c>
      <c r="MWC56" s="277" t="s">
        <v>9</v>
      </c>
      <c r="MWD56" s="277" t="s">
        <v>9</v>
      </c>
      <c r="MWE56" s="277" t="s">
        <v>9</v>
      </c>
      <c r="MWF56" s="277" t="s">
        <v>9</v>
      </c>
      <c r="MWG56" s="277" t="s">
        <v>9</v>
      </c>
      <c r="MWH56" s="277" t="s">
        <v>9</v>
      </c>
      <c r="MWI56" s="277" t="s">
        <v>9</v>
      </c>
      <c r="MWJ56" s="277" t="s">
        <v>9</v>
      </c>
      <c r="MWK56" s="277" t="s">
        <v>9</v>
      </c>
      <c r="MWL56" s="277" t="s">
        <v>9</v>
      </c>
      <c r="MWM56" s="277" t="s">
        <v>9</v>
      </c>
      <c r="MWN56" s="277" t="s">
        <v>9</v>
      </c>
      <c r="MWO56" s="277" t="s">
        <v>9</v>
      </c>
      <c r="MWP56" s="277" t="s">
        <v>9</v>
      </c>
      <c r="MWQ56" s="277" t="s">
        <v>9</v>
      </c>
      <c r="MWR56" s="277" t="s">
        <v>9</v>
      </c>
      <c r="MWS56" s="277" t="s">
        <v>9</v>
      </c>
      <c r="MWT56" s="277" t="s">
        <v>9</v>
      </c>
      <c r="MWU56" s="277" t="s">
        <v>9</v>
      </c>
      <c r="MWV56" s="277" t="s">
        <v>9</v>
      </c>
      <c r="MWW56" s="277" t="s">
        <v>9</v>
      </c>
      <c r="MWX56" s="277" t="s">
        <v>9</v>
      </c>
      <c r="MWY56" s="277" t="s">
        <v>9</v>
      </c>
      <c r="MWZ56" s="277" t="s">
        <v>9</v>
      </c>
      <c r="MXA56" s="277" t="s">
        <v>9</v>
      </c>
      <c r="MXB56" s="277" t="s">
        <v>9</v>
      </c>
      <c r="MXC56" s="277" t="s">
        <v>9</v>
      </c>
      <c r="MXD56" s="277" t="s">
        <v>9</v>
      </c>
      <c r="MXE56" s="277" t="s">
        <v>9</v>
      </c>
      <c r="MXF56" s="277" t="s">
        <v>9</v>
      </c>
      <c r="MXG56" s="277" t="s">
        <v>9</v>
      </c>
      <c r="MXH56" s="277" t="s">
        <v>9</v>
      </c>
      <c r="MXI56" s="277" t="s">
        <v>9</v>
      </c>
      <c r="MXJ56" s="277" t="s">
        <v>9</v>
      </c>
      <c r="MXK56" s="277" t="s">
        <v>9</v>
      </c>
      <c r="MXL56" s="277" t="s">
        <v>9</v>
      </c>
      <c r="MXM56" s="277" t="s">
        <v>9</v>
      </c>
      <c r="MXN56" s="277" t="s">
        <v>9</v>
      </c>
      <c r="MXO56" s="277" t="s">
        <v>9</v>
      </c>
      <c r="MXP56" s="277" t="s">
        <v>9</v>
      </c>
      <c r="MXQ56" s="277" t="s">
        <v>9</v>
      </c>
      <c r="MXR56" s="277" t="s">
        <v>9</v>
      </c>
      <c r="MXS56" s="277" t="s">
        <v>9</v>
      </c>
      <c r="MXT56" s="277" t="s">
        <v>9</v>
      </c>
      <c r="MXU56" s="277" t="s">
        <v>9</v>
      </c>
      <c r="MXV56" s="277" t="s">
        <v>9</v>
      </c>
      <c r="MXW56" s="277" t="s">
        <v>9</v>
      </c>
      <c r="MXX56" s="277" t="s">
        <v>9</v>
      </c>
      <c r="MXY56" s="277" t="s">
        <v>9</v>
      </c>
      <c r="MXZ56" s="277" t="s">
        <v>9</v>
      </c>
      <c r="MYA56" s="277" t="s">
        <v>9</v>
      </c>
      <c r="MYB56" s="277" t="s">
        <v>9</v>
      </c>
      <c r="MYC56" s="277" t="s">
        <v>9</v>
      </c>
      <c r="MYD56" s="277" t="s">
        <v>9</v>
      </c>
      <c r="MYE56" s="277" t="s">
        <v>9</v>
      </c>
      <c r="MYF56" s="277" t="s">
        <v>9</v>
      </c>
      <c r="MYG56" s="277" t="s">
        <v>9</v>
      </c>
      <c r="MYH56" s="277" t="s">
        <v>9</v>
      </c>
      <c r="MYI56" s="277" t="s">
        <v>9</v>
      </c>
      <c r="MYJ56" s="277" t="s">
        <v>9</v>
      </c>
      <c r="MYK56" s="277" t="s">
        <v>9</v>
      </c>
      <c r="MYL56" s="277" t="s">
        <v>9</v>
      </c>
      <c r="MYM56" s="277" t="s">
        <v>9</v>
      </c>
      <c r="MYN56" s="277" t="s">
        <v>9</v>
      </c>
      <c r="MYO56" s="277" t="s">
        <v>9</v>
      </c>
      <c r="MYP56" s="277" t="s">
        <v>9</v>
      </c>
      <c r="MYQ56" s="277" t="s">
        <v>9</v>
      </c>
      <c r="MYR56" s="277" t="s">
        <v>9</v>
      </c>
      <c r="MYS56" s="277" t="s">
        <v>9</v>
      </c>
      <c r="MYT56" s="277" t="s">
        <v>9</v>
      </c>
      <c r="MYU56" s="277" t="s">
        <v>9</v>
      </c>
      <c r="MYV56" s="277" t="s">
        <v>9</v>
      </c>
      <c r="MYW56" s="277" t="s">
        <v>9</v>
      </c>
      <c r="MYX56" s="277" t="s">
        <v>9</v>
      </c>
      <c r="MYY56" s="277" t="s">
        <v>9</v>
      </c>
      <c r="MYZ56" s="277" t="s">
        <v>9</v>
      </c>
      <c r="MZA56" s="277" t="s">
        <v>9</v>
      </c>
      <c r="MZB56" s="277" t="s">
        <v>9</v>
      </c>
      <c r="MZC56" s="277" t="s">
        <v>9</v>
      </c>
      <c r="MZD56" s="277" t="s">
        <v>9</v>
      </c>
      <c r="MZE56" s="277" t="s">
        <v>9</v>
      </c>
      <c r="MZF56" s="277" t="s">
        <v>9</v>
      </c>
      <c r="MZG56" s="277" t="s">
        <v>9</v>
      </c>
      <c r="MZH56" s="277" t="s">
        <v>9</v>
      </c>
      <c r="MZI56" s="277" t="s">
        <v>9</v>
      </c>
      <c r="MZJ56" s="277" t="s">
        <v>9</v>
      </c>
      <c r="MZK56" s="277" t="s">
        <v>9</v>
      </c>
      <c r="MZL56" s="277" t="s">
        <v>9</v>
      </c>
      <c r="MZM56" s="277" t="s">
        <v>9</v>
      </c>
      <c r="MZN56" s="277" t="s">
        <v>9</v>
      </c>
      <c r="MZO56" s="277" t="s">
        <v>9</v>
      </c>
      <c r="MZP56" s="277" t="s">
        <v>9</v>
      </c>
      <c r="MZQ56" s="277" t="s">
        <v>9</v>
      </c>
      <c r="MZR56" s="277" t="s">
        <v>9</v>
      </c>
      <c r="MZS56" s="277" t="s">
        <v>9</v>
      </c>
      <c r="MZT56" s="277" t="s">
        <v>9</v>
      </c>
      <c r="MZU56" s="277" t="s">
        <v>9</v>
      </c>
      <c r="MZV56" s="277" t="s">
        <v>9</v>
      </c>
      <c r="MZW56" s="277" t="s">
        <v>9</v>
      </c>
      <c r="MZX56" s="277" t="s">
        <v>9</v>
      </c>
      <c r="MZY56" s="277" t="s">
        <v>9</v>
      </c>
      <c r="MZZ56" s="277" t="s">
        <v>9</v>
      </c>
      <c r="NAA56" s="277" t="s">
        <v>9</v>
      </c>
      <c r="NAB56" s="277" t="s">
        <v>9</v>
      </c>
      <c r="NAC56" s="277" t="s">
        <v>9</v>
      </c>
      <c r="NAD56" s="277" t="s">
        <v>9</v>
      </c>
      <c r="NAE56" s="277" t="s">
        <v>9</v>
      </c>
      <c r="NAF56" s="277" t="s">
        <v>9</v>
      </c>
      <c r="NAG56" s="277" t="s">
        <v>9</v>
      </c>
      <c r="NAH56" s="277" t="s">
        <v>9</v>
      </c>
      <c r="NAI56" s="277" t="s">
        <v>9</v>
      </c>
      <c r="NAJ56" s="277" t="s">
        <v>9</v>
      </c>
      <c r="NAK56" s="277" t="s">
        <v>9</v>
      </c>
      <c r="NAL56" s="277" t="s">
        <v>9</v>
      </c>
      <c r="NAM56" s="277" t="s">
        <v>9</v>
      </c>
      <c r="NAN56" s="277" t="s">
        <v>9</v>
      </c>
      <c r="NAO56" s="277" t="s">
        <v>9</v>
      </c>
      <c r="NAP56" s="277" t="s">
        <v>9</v>
      </c>
      <c r="NAQ56" s="277" t="s">
        <v>9</v>
      </c>
      <c r="NAR56" s="277" t="s">
        <v>9</v>
      </c>
      <c r="NAS56" s="277" t="s">
        <v>9</v>
      </c>
      <c r="NAT56" s="277" t="s">
        <v>9</v>
      </c>
      <c r="NAU56" s="277" t="s">
        <v>9</v>
      </c>
      <c r="NAV56" s="277" t="s">
        <v>9</v>
      </c>
      <c r="NAW56" s="277" t="s">
        <v>9</v>
      </c>
      <c r="NAX56" s="277" t="s">
        <v>9</v>
      </c>
      <c r="NAY56" s="277" t="s">
        <v>9</v>
      </c>
      <c r="NAZ56" s="277" t="s">
        <v>9</v>
      </c>
      <c r="NBA56" s="277" t="s">
        <v>9</v>
      </c>
      <c r="NBB56" s="277" t="s">
        <v>9</v>
      </c>
      <c r="NBC56" s="277" t="s">
        <v>9</v>
      </c>
      <c r="NBD56" s="277" t="s">
        <v>9</v>
      </c>
      <c r="NBE56" s="277" t="s">
        <v>9</v>
      </c>
      <c r="NBF56" s="277" t="s">
        <v>9</v>
      </c>
      <c r="NBG56" s="277" t="s">
        <v>9</v>
      </c>
      <c r="NBH56" s="277" t="s">
        <v>9</v>
      </c>
      <c r="NBI56" s="277" t="s">
        <v>9</v>
      </c>
      <c r="NBJ56" s="277" t="s">
        <v>9</v>
      </c>
      <c r="NBK56" s="277" t="s">
        <v>9</v>
      </c>
      <c r="NBL56" s="277" t="s">
        <v>9</v>
      </c>
      <c r="NBM56" s="277" t="s">
        <v>9</v>
      </c>
      <c r="NBN56" s="277" t="s">
        <v>9</v>
      </c>
      <c r="NBO56" s="277" t="s">
        <v>9</v>
      </c>
      <c r="NBP56" s="277" t="s">
        <v>9</v>
      </c>
      <c r="NBQ56" s="277" t="s">
        <v>9</v>
      </c>
      <c r="NBR56" s="277" t="s">
        <v>9</v>
      </c>
      <c r="NBS56" s="277" t="s">
        <v>9</v>
      </c>
      <c r="NBT56" s="277" t="s">
        <v>9</v>
      </c>
      <c r="NBU56" s="277" t="s">
        <v>9</v>
      </c>
      <c r="NBV56" s="277" t="s">
        <v>9</v>
      </c>
      <c r="NBW56" s="277" t="s">
        <v>9</v>
      </c>
      <c r="NBX56" s="277" t="s">
        <v>9</v>
      </c>
      <c r="NBY56" s="277" t="s">
        <v>9</v>
      </c>
      <c r="NBZ56" s="277" t="s">
        <v>9</v>
      </c>
      <c r="NCA56" s="277" t="s">
        <v>9</v>
      </c>
      <c r="NCB56" s="277" t="s">
        <v>9</v>
      </c>
      <c r="NCC56" s="277" t="s">
        <v>9</v>
      </c>
      <c r="NCD56" s="277" t="s">
        <v>9</v>
      </c>
      <c r="NCE56" s="277" t="s">
        <v>9</v>
      </c>
      <c r="NCF56" s="277" t="s">
        <v>9</v>
      </c>
      <c r="NCG56" s="277" t="s">
        <v>9</v>
      </c>
      <c r="NCH56" s="277" t="s">
        <v>9</v>
      </c>
      <c r="NCI56" s="277" t="s">
        <v>9</v>
      </c>
      <c r="NCJ56" s="277" t="s">
        <v>9</v>
      </c>
      <c r="NCK56" s="277" t="s">
        <v>9</v>
      </c>
      <c r="NCL56" s="277" t="s">
        <v>9</v>
      </c>
      <c r="NCM56" s="277" t="s">
        <v>9</v>
      </c>
      <c r="NCN56" s="277" t="s">
        <v>9</v>
      </c>
      <c r="NCO56" s="277" t="s">
        <v>9</v>
      </c>
      <c r="NCP56" s="277" t="s">
        <v>9</v>
      </c>
      <c r="NCQ56" s="277" t="s">
        <v>9</v>
      </c>
      <c r="NCR56" s="277" t="s">
        <v>9</v>
      </c>
      <c r="NCS56" s="277" t="s">
        <v>9</v>
      </c>
      <c r="NCT56" s="277" t="s">
        <v>9</v>
      </c>
      <c r="NCU56" s="277" t="s">
        <v>9</v>
      </c>
      <c r="NCV56" s="277" t="s">
        <v>9</v>
      </c>
      <c r="NCW56" s="277" t="s">
        <v>9</v>
      </c>
      <c r="NCX56" s="277" t="s">
        <v>9</v>
      </c>
      <c r="NCY56" s="277" t="s">
        <v>9</v>
      </c>
      <c r="NCZ56" s="277" t="s">
        <v>9</v>
      </c>
      <c r="NDA56" s="277" t="s">
        <v>9</v>
      </c>
      <c r="NDB56" s="277" t="s">
        <v>9</v>
      </c>
      <c r="NDC56" s="277" t="s">
        <v>9</v>
      </c>
      <c r="NDD56" s="277" t="s">
        <v>9</v>
      </c>
      <c r="NDE56" s="277" t="s">
        <v>9</v>
      </c>
      <c r="NDF56" s="277" t="s">
        <v>9</v>
      </c>
      <c r="NDG56" s="277" t="s">
        <v>9</v>
      </c>
      <c r="NDH56" s="277" t="s">
        <v>9</v>
      </c>
      <c r="NDI56" s="277" t="s">
        <v>9</v>
      </c>
      <c r="NDJ56" s="277" t="s">
        <v>9</v>
      </c>
      <c r="NDK56" s="277" t="s">
        <v>9</v>
      </c>
      <c r="NDL56" s="277" t="s">
        <v>9</v>
      </c>
      <c r="NDM56" s="277" t="s">
        <v>9</v>
      </c>
      <c r="NDN56" s="277" t="s">
        <v>9</v>
      </c>
      <c r="NDO56" s="277" t="s">
        <v>9</v>
      </c>
      <c r="NDP56" s="277" t="s">
        <v>9</v>
      </c>
      <c r="NDQ56" s="277" t="s">
        <v>9</v>
      </c>
      <c r="NDR56" s="277" t="s">
        <v>9</v>
      </c>
      <c r="NDS56" s="277" t="s">
        <v>9</v>
      </c>
      <c r="NDT56" s="277" t="s">
        <v>9</v>
      </c>
      <c r="NDU56" s="277" t="s">
        <v>9</v>
      </c>
      <c r="NDV56" s="277" t="s">
        <v>9</v>
      </c>
      <c r="NDW56" s="277" t="s">
        <v>9</v>
      </c>
      <c r="NDX56" s="277" t="s">
        <v>9</v>
      </c>
      <c r="NDY56" s="277" t="s">
        <v>9</v>
      </c>
      <c r="NDZ56" s="277" t="s">
        <v>9</v>
      </c>
      <c r="NEA56" s="277" t="s">
        <v>9</v>
      </c>
      <c r="NEB56" s="277" t="s">
        <v>9</v>
      </c>
      <c r="NEC56" s="277" t="s">
        <v>9</v>
      </c>
      <c r="NED56" s="277" t="s">
        <v>9</v>
      </c>
      <c r="NEE56" s="277" t="s">
        <v>9</v>
      </c>
      <c r="NEF56" s="277" t="s">
        <v>9</v>
      </c>
      <c r="NEG56" s="277" t="s">
        <v>9</v>
      </c>
      <c r="NEH56" s="277" t="s">
        <v>9</v>
      </c>
      <c r="NEI56" s="277" t="s">
        <v>9</v>
      </c>
      <c r="NEJ56" s="277" t="s">
        <v>9</v>
      </c>
      <c r="NEK56" s="277" t="s">
        <v>9</v>
      </c>
      <c r="NEL56" s="277" t="s">
        <v>9</v>
      </c>
      <c r="NEM56" s="277" t="s">
        <v>9</v>
      </c>
      <c r="NEN56" s="277" t="s">
        <v>9</v>
      </c>
      <c r="NEO56" s="277" t="s">
        <v>9</v>
      </c>
      <c r="NEP56" s="277" t="s">
        <v>9</v>
      </c>
      <c r="NEQ56" s="277" t="s">
        <v>9</v>
      </c>
      <c r="NER56" s="277" t="s">
        <v>9</v>
      </c>
      <c r="NES56" s="277" t="s">
        <v>9</v>
      </c>
      <c r="NET56" s="277" t="s">
        <v>9</v>
      </c>
      <c r="NEU56" s="277" t="s">
        <v>9</v>
      </c>
      <c r="NEV56" s="277" t="s">
        <v>9</v>
      </c>
      <c r="NEW56" s="277" t="s">
        <v>9</v>
      </c>
      <c r="NEX56" s="277" t="s">
        <v>9</v>
      </c>
      <c r="NEY56" s="277" t="s">
        <v>9</v>
      </c>
      <c r="NEZ56" s="277" t="s">
        <v>9</v>
      </c>
      <c r="NFA56" s="277" t="s">
        <v>9</v>
      </c>
      <c r="NFB56" s="277" t="s">
        <v>9</v>
      </c>
      <c r="NFC56" s="277" t="s">
        <v>9</v>
      </c>
      <c r="NFD56" s="277" t="s">
        <v>9</v>
      </c>
      <c r="NFE56" s="277" t="s">
        <v>9</v>
      </c>
      <c r="NFF56" s="277" t="s">
        <v>9</v>
      </c>
      <c r="NFG56" s="277" t="s">
        <v>9</v>
      </c>
      <c r="NFH56" s="277" t="s">
        <v>9</v>
      </c>
      <c r="NFI56" s="277" t="s">
        <v>9</v>
      </c>
      <c r="NFJ56" s="277" t="s">
        <v>9</v>
      </c>
      <c r="NFK56" s="277" t="s">
        <v>9</v>
      </c>
      <c r="NFL56" s="277" t="s">
        <v>9</v>
      </c>
      <c r="NFM56" s="277" t="s">
        <v>9</v>
      </c>
      <c r="NFN56" s="277" t="s">
        <v>9</v>
      </c>
      <c r="NFO56" s="277" t="s">
        <v>9</v>
      </c>
      <c r="NFP56" s="277" t="s">
        <v>9</v>
      </c>
      <c r="NFQ56" s="277" t="s">
        <v>9</v>
      </c>
      <c r="NFR56" s="277" t="s">
        <v>9</v>
      </c>
      <c r="NFS56" s="277" t="s">
        <v>9</v>
      </c>
      <c r="NFT56" s="277" t="s">
        <v>9</v>
      </c>
      <c r="NFU56" s="277" t="s">
        <v>9</v>
      </c>
      <c r="NFV56" s="277" t="s">
        <v>9</v>
      </c>
      <c r="NFW56" s="277" t="s">
        <v>9</v>
      </c>
      <c r="NFX56" s="277" t="s">
        <v>9</v>
      </c>
      <c r="NFY56" s="277" t="s">
        <v>9</v>
      </c>
      <c r="NFZ56" s="277" t="s">
        <v>9</v>
      </c>
      <c r="NGA56" s="277" t="s">
        <v>9</v>
      </c>
      <c r="NGB56" s="277" t="s">
        <v>9</v>
      </c>
      <c r="NGC56" s="277" t="s">
        <v>9</v>
      </c>
      <c r="NGD56" s="277" t="s">
        <v>9</v>
      </c>
      <c r="NGE56" s="277" t="s">
        <v>9</v>
      </c>
      <c r="NGF56" s="277" t="s">
        <v>9</v>
      </c>
      <c r="NGG56" s="277" t="s">
        <v>9</v>
      </c>
      <c r="NGH56" s="277" t="s">
        <v>9</v>
      </c>
      <c r="NGI56" s="277" t="s">
        <v>9</v>
      </c>
      <c r="NGJ56" s="277" t="s">
        <v>9</v>
      </c>
      <c r="NGK56" s="277" t="s">
        <v>9</v>
      </c>
      <c r="NGL56" s="277" t="s">
        <v>9</v>
      </c>
      <c r="NGM56" s="277" t="s">
        <v>9</v>
      </c>
      <c r="NGN56" s="277" t="s">
        <v>9</v>
      </c>
      <c r="NGO56" s="277" t="s">
        <v>9</v>
      </c>
      <c r="NGP56" s="277" t="s">
        <v>9</v>
      </c>
      <c r="NGQ56" s="277" t="s">
        <v>9</v>
      </c>
      <c r="NGR56" s="277" t="s">
        <v>9</v>
      </c>
      <c r="NGS56" s="277" t="s">
        <v>9</v>
      </c>
      <c r="NGT56" s="277" t="s">
        <v>9</v>
      </c>
      <c r="NGU56" s="277" t="s">
        <v>9</v>
      </c>
      <c r="NGV56" s="277" t="s">
        <v>9</v>
      </c>
      <c r="NGW56" s="277" t="s">
        <v>9</v>
      </c>
      <c r="NGX56" s="277" t="s">
        <v>9</v>
      </c>
      <c r="NGY56" s="277" t="s">
        <v>9</v>
      </c>
      <c r="NGZ56" s="277" t="s">
        <v>9</v>
      </c>
      <c r="NHA56" s="277" t="s">
        <v>9</v>
      </c>
      <c r="NHB56" s="277" t="s">
        <v>9</v>
      </c>
      <c r="NHC56" s="277" t="s">
        <v>9</v>
      </c>
      <c r="NHD56" s="277" t="s">
        <v>9</v>
      </c>
      <c r="NHE56" s="277" t="s">
        <v>9</v>
      </c>
      <c r="NHF56" s="277" t="s">
        <v>9</v>
      </c>
      <c r="NHG56" s="277" t="s">
        <v>9</v>
      </c>
      <c r="NHH56" s="277" t="s">
        <v>9</v>
      </c>
      <c r="NHI56" s="277" t="s">
        <v>9</v>
      </c>
      <c r="NHJ56" s="277" t="s">
        <v>9</v>
      </c>
      <c r="NHK56" s="277" t="s">
        <v>9</v>
      </c>
      <c r="NHL56" s="277" t="s">
        <v>9</v>
      </c>
      <c r="NHM56" s="277" t="s">
        <v>9</v>
      </c>
      <c r="NHN56" s="277" t="s">
        <v>9</v>
      </c>
      <c r="NHO56" s="277" t="s">
        <v>9</v>
      </c>
      <c r="NHP56" s="277" t="s">
        <v>9</v>
      </c>
      <c r="NHQ56" s="277" t="s">
        <v>9</v>
      </c>
      <c r="NHR56" s="277" t="s">
        <v>9</v>
      </c>
      <c r="NHS56" s="277" t="s">
        <v>9</v>
      </c>
      <c r="NHT56" s="277" t="s">
        <v>9</v>
      </c>
      <c r="NHU56" s="277" t="s">
        <v>9</v>
      </c>
      <c r="NHV56" s="277" t="s">
        <v>9</v>
      </c>
      <c r="NHW56" s="277" t="s">
        <v>9</v>
      </c>
      <c r="NHX56" s="277" t="s">
        <v>9</v>
      </c>
      <c r="NHY56" s="277" t="s">
        <v>9</v>
      </c>
      <c r="NHZ56" s="277" t="s">
        <v>9</v>
      </c>
      <c r="NIA56" s="277" t="s">
        <v>9</v>
      </c>
      <c r="NIB56" s="277" t="s">
        <v>9</v>
      </c>
      <c r="NIC56" s="277" t="s">
        <v>9</v>
      </c>
      <c r="NID56" s="277" t="s">
        <v>9</v>
      </c>
      <c r="NIE56" s="277" t="s">
        <v>9</v>
      </c>
      <c r="NIF56" s="277" t="s">
        <v>9</v>
      </c>
      <c r="NIG56" s="277" t="s">
        <v>9</v>
      </c>
      <c r="NIH56" s="277" t="s">
        <v>9</v>
      </c>
      <c r="NII56" s="277" t="s">
        <v>9</v>
      </c>
      <c r="NIJ56" s="277" t="s">
        <v>9</v>
      </c>
      <c r="NIK56" s="277" t="s">
        <v>9</v>
      </c>
      <c r="NIL56" s="277" t="s">
        <v>9</v>
      </c>
      <c r="NIM56" s="277" t="s">
        <v>9</v>
      </c>
      <c r="NIN56" s="277" t="s">
        <v>9</v>
      </c>
      <c r="NIO56" s="277" t="s">
        <v>9</v>
      </c>
      <c r="NIP56" s="277" t="s">
        <v>9</v>
      </c>
      <c r="NIQ56" s="277" t="s">
        <v>9</v>
      </c>
      <c r="NIR56" s="277" t="s">
        <v>9</v>
      </c>
      <c r="NIS56" s="277" t="s">
        <v>9</v>
      </c>
      <c r="NIT56" s="277" t="s">
        <v>9</v>
      </c>
      <c r="NIU56" s="277" t="s">
        <v>9</v>
      </c>
      <c r="NIV56" s="277" t="s">
        <v>9</v>
      </c>
      <c r="NIW56" s="277" t="s">
        <v>9</v>
      </c>
      <c r="NIX56" s="277" t="s">
        <v>9</v>
      </c>
      <c r="NIY56" s="277" t="s">
        <v>9</v>
      </c>
      <c r="NIZ56" s="277" t="s">
        <v>9</v>
      </c>
      <c r="NJA56" s="277" t="s">
        <v>9</v>
      </c>
      <c r="NJB56" s="277" t="s">
        <v>9</v>
      </c>
      <c r="NJC56" s="277" t="s">
        <v>9</v>
      </c>
      <c r="NJD56" s="277" t="s">
        <v>9</v>
      </c>
      <c r="NJE56" s="277" t="s">
        <v>9</v>
      </c>
      <c r="NJF56" s="277" t="s">
        <v>9</v>
      </c>
      <c r="NJG56" s="277" t="s">
        <v>9</v>
      </c>
      <c r="NJH56" s="277" t="s">
        <v>9</v>
      </c>
      <c r="NJI56" s="277" t="s">
        <v>9</v>
      </c>
      <c r="NJJ56" s="277" t="s">
        <v>9</v>
      </c>
      <c r="NJK56" s="277" t="s">
        <v>9</v>
      </c>
      <c r="NJL56" s="277" t="s">
        <v>9</v>
      </c>
      <c r="NJM56" s="277" t="s">
        <v>9</v>
      </c>
      <c r="NJN56" s="277" t="s">
        <v>9</v>
      </c>
      <c r="NJO56" s="277" t="s">
        <v>9</v>
      </c>
      <c r="NJP56" s="277" t="s">
        <v>9</v>
      </c>
      <c r="NJQ56" s="277" t="s">
        <v>9</v>
      </c>
      <c r="NJR56" s="277" t="s">
        <v>9</v>
      </c>
      <c r="NJS56" s="277" t="s">
        <v>9</v>
      </c>
      <c r="NJT56" s="277" t="s">
        <v>9</v>
      </c>
      <c r="NJU56" s="277" t="s">
        <v>9</v>
      </c>
      <c r="NJV56" s="277" t="s">
        <v>9</v>
      </c>
      <c r="NJW56" s="277" t="s">
        <v>9</v>
      </c>
      <c r="NJX56" s="277" t="s">
        <v>9</v>
      </c>
      <c r="NJY56" s="277" t="s">
        <v>9</v>
      </c>
      <c r="NJZ56" s="277" t="s">
        <v>9</v>
      </c>
      <c r="NKA56" s="277" t="s">
        <v>9</v>
      </c>
      <c r="NKB56" s="277" t="s">
        <v>9</v>
      </c>
      <c r="NKC56" s="277" t="s">
        <v>9</v>
      </c>
      <c r="NKD56" s="277" t="s">
        <v>9</v>
      </c>
      <c r="NKE56" s="277" t="s">
        <v>9</v>
      </c>
      <c r="NKF56" s="277" t="s">
        <v>9</v>
      </c>
      <c r="NKG56" s="277" t="s">
        <v>9</v>
      </c>
      <c r="NKH56" s="277" t="s">
        <v>9</v>
      </c>
      <c r="NKI56" s="277" t="s">
        <v>9</v>
      </c>
      <c r="NKJ56" s="277" t="s">
        <v>9</v>
      </c>
      <c r="NKK56" s="277" t="s">
        <v>9</v>
      </c>
      <c r="NKL56" s="277" t="s">
        <v>9</v>
      </c>
      <c r="NKM56" s="277" t="s">
        <v>9</v>
      </c>
      <c r="NKN56" s="277" t="s">
        <v>9</v>
      </c>
      <c r="NKO56" s="277" t="s">
        <v>9</v>
      </c>
      <c r="NKP56" s="277" t="s">
        <v>9</v>
      </c>
      <c r="NKQ56" s="277" t="s">
        <v>9</v>
      </c>
      <c r="NKR56" s="277" t="s">
        <v>9</v>
      </c>
      <c r="NKS56" s="277" t="s">
        <v>9</v>
      </c>
      <c r="NKT56" s="277" t="s">
        <v>9</v>
      </c>
      <c r="NKU56" s="277" t="s">
        <v>9</v>
      </c>
      <c r="NKV56" s="277" t="s">
        <v>9</v>
      </c>
      <c r="NKW56" s="277" t="s">
        <v>9</v>
      </c>
      <c r="NKX56" s="277" t="s">
        <v>9</v>
      </c>
      <c r="NKY56" s="277" t="s">
        <v>9</v>
      </c>
      <c r="NKZ56" s="277" t="s">
        <v>9</v>
      </c>
      <c r="NLA56" s="277" t="s">
        <v>9</v>
      </c>
      <c r="NLB56" s="277" t="s">
        <v>9</v>
      </c>
      <c r="NLC56" s="277" t="s">
        <v>9</v>
      </c>
      <c r="NLD56" s="277" t="s">
        <v>9</v>
      </c>
      <c r="NLE56" s="277" t="s">
        <v>9</v>
      </c>
      <c r="NLF56" s="277" t="s">
        <v>9</v>
      </c>
      <c r="NLG56" s="277" t="s">
        <v>9</v>
      </c>
      <c r="NLH56" s="277" t="s">
        <v>9</v>
      </c>
      <c r="NLI56" s="277" t="s">
        <v>9</v>
      </c>
      <c r="NLJ56" s="277" t="s">
        <v>9</v>
      </c>
      <c r="NLK56" s="277" t="s">
        <v>9</v>
      </c>
      <c r="NLL56" s="277" t="s">
        <v>9</v>
      </c>
      <c r="NLM56" s="277" t="s">
        <v>9</v>
      </c>
      <c r="NLN56" s="277" t="s">
        <v>9</v>
      </c>
      <c r="NLO56" s="277" t="s">
        <v>9</v>
      </c>
      <c r="NLP56" s="277" t="s">
        <v>9</v>
      </c>
      <c r="NLQ56" s="277" t="s">
        <v>9</v>
      </c>
      <c r="NLR56" s="277" t="s">
        <v>9</v>
      </c>
      <c r="NLS56" s="277" t="s">
        <v>9</v>
      </c>
      <c r="NLT56" s="277" t="s">
        <v>9</v>
      </c>
      <c r="NLU56" s="277" t="s">
        <v>9</v>
      </c>
      <c r="NLV56" s="277" t="s">
        <v>9</v>
      </c>
      <c r="NLW56" s="277" t="s">
        <v>9</v>
      </c>
      <c r="NLX56" s="277" t="s">
        <v>9</v>
      </c>
      <c r="NLY56" s="277" t="s">
        <v>9</v>
      </c>
      <c r="NLZ56" s="277" t="s">
        <v>9</v>
      </c>
      <c r="NMA56" s="277" t="s">
        <v>9</v>
      </c>
      <c r="NMB56" s="277" t="s">
        <v>9</v>
      </c>
      <c r="NMC56" s="277" t="s">
        <v>9</v>
      </c>
      <c r="NMD56" s="277" t="s">
        <v>9</v>
      </c>
      <c r="NME56" s="277" t="s">
        <v>9</v>
      </c>
      <c r="NMF56" s="277" t="s">
        <v>9</v>
      </c>
      <c r="NMG56" s="277" t="s">
        <v>9</v>
      </c>
      <c r="NMH56" s="277" t="s">
        <v>9</v>
      </c>
      <c r="NMI56" s="277" t="s">
        <v>9</v>
      </c>
      <c r="NMJ56" s="277" t="s">
        <v>9</v>
      </c>
      <c r="NMK56" s="277" t="s">
        <v>9</v>
      </c>
      <c r="NML56" s="277" t="s">
        <v>9</v>
      </c>
      <c r="NMM56" s="277" t="s">
        <v>9</v>
      </c>
      <c r="NMN56" s="277" t="s">
        <v>9</v>
      </c>
      <c r="NMO56" s="277" t="s">
        <v>9</v>
      </c>
      <c r="NMP56" s="277" t="s">
        <v>9</v>
      </c>
      <c r="NMQ56" s="277" t="s">
        <v>9</v>
      </c>
      <c r="NMR56" s="277" t="s">
        <v>9</v>
      </c>
      <c r="NMS56" s="277" t="s">
        <v>9</v>
      </c>
      <c r="NMT56" s="277" t="s">
        <v>9</v>
      </c>
      <c r="NMU56" s="277" t="s">
        <v>9</v>
      </c>
      <c r="NMV56" s="277" t="s">
        <v>9</v>
      </c>
      <c r="NMW56" s="277" t="s">
        <v>9</v>
      </c>
      <c r="NMX56" s="277" t="s">
        <v>9</v>
      </c>
      <c r="NMY56" s="277" t="s">
        <v>9</v>
      </c>
      <c r="NMZ56" s="277" t="s">
        <v>9</v>
      </c>
      <c r="NNA56" s="277" t="s">
        <v>9</v>
      </c>
      <c r="NNB56" s="277" t="s">
        <v>9</v>
      </c>
      <c r="NNC56" s="277" t="s">
        <v>9</v>
      </c>
      <c r="NND56" s="277" t="s">
        <v>9</v>
      </c>
      <c r="NNE56" s="277" t="s">
        <v>9</v>
      </c>
      <c r="NNF56" s="277" t="s">
        <v>9</v>
      </c>
      <c r="NNG56" s="277" t="s">
        <v>9</v>
      </c>
      <c r="NNH56" s="277" t="s">
        <v>9</v>
      </c>
      <c r="NNI56" s="277" t="s">
        <v>9</v>
      </c>
      <c r="NNJ56" s="277" t="s">
        <v>9</v>
      </c>
      <c r="NNK56" s="277" t="s">
        <v>9</v>
      </c>
      <c r="NNL56" s="277" t="s">
        <v>9</v>
      </c>
      <c r="NNM56" s="277" t="s">
        <v>9</v>
      </c>
      <c r="NNN56" s="277" t="s">
        <v>9</v>
      </c>
      <c r="NNO56" s="277" t="s">
        <v>9</v>
      </c>
      <c r="NNP56" s="277" t="s">
        <v>9</v>
      </c>
      <c r="NNQ56" s="277" t="s">
        <v>9</v>
      </c>
      <c r="NNR56" s="277" t="s">
        <v>9</v>
      </c>
      <c r="NNS56" s="277" t="s">
        <v>9</v>
      </c>
      <c r="NNT56" s="277" t="s">
        <v>9</v>
      </c>
      <c r="NNU56" s="277" t="s">
        <v>9</v>
      </c>
      <c r="NNV56" s="277" t="s">
        <v>9</v>
      </c>
      <c r="NNW56" s="277" t="s">
        <v>9</v>
      </c>
      <c r="NNX56" s="277" t="s">
        <v>9</v>
      </c>
      <c r="NNY56" s="277" t="s">
        <v>9</v>
      </c>
      <c r="NNZ56" s="277" t="s">
        <v>9</v>
      </c>
      <c r="NOA56" s="277" t="s">
        <v>9</v>
      </c>
      <c r="NOB56" s="277" t="s">
        <v>9</v>
      </c>
      <c r="NOC56" s="277" t="s">
        <v>9</v>
      </c>
      <c r="NOD56" s="277" t="s">
        <v>9</v>
      </c>
      <c r="NOE56" s="277" t="s">
        <v>9</v>
      </c>
      <c r="NOF56" s="277" t="s">
        <v>9</v>
      </c>
      <c r="NOG56" s="277" t="s">
        <v>9</v>
      </c>
      <c r="NOH56" s="277" t="s">
        <v>9</v>
      </c>
      <c r="NOI56" s="277" t="s">
        <v>9</v>
      </c>
      <c r="NOJ56" s="277" t="s">
        <v>9</v>
      </c>
      <c r="NOK56" s="277" t="s">
        <v>9</v>
      </c>
      <c r="NOL56" s="277" t="s">
        <v>9</v>
      </c>
      <c r="NOM56" s="277" t="s">
        <v>9</v>
      </c>
      <c r="NON56" s="277" t="s">
        <v>9</v>
      </c>
      <c r="NOO56" s="277" t="s">
        <v>9</v>
      </c>
      <c r="NOP56" s="277" t="s">
        <v>9</v>
      </c>
      <c r="NOQ56" s="277" t="s">
        <v>9</v>
      </c>
      <c r="NOR56" s="277" t="s">
        <v>9</v>
      </c>
      <c r="NOS56" s="277" t="s">
        <v>9</v>
      </c>
      <c r="NOT56" s="277" t="s">
        <v>9</v>
      </c>
      <c r="NOU56" s="277" t="s">
        <v>9</v>
      </c>
      <c r="NOV56" s="277" t="s">
        <v>9</v>
      </c>
      <c r="NOW56" s="277" t="s">
        <v>9</v>
      </c>
      <c r="NOX56" s="277" t="s">
        <v>9</v>
      </c>
      <c r="NOY56" s="277" t="s">
        <v>9</v>
      </c>
      <c r="NOZ56" s="277" t="s">
        <v>9</v>
      </c>
      <c r="NPA56" s="277" t="s">
        <v>9</v>
      </c>
      <c r="NPB56" s="277" t="s">
        <v>9</v>
      </c>
      <c r="NPC56" s="277" t="s">
        <v>9</v>
      </c>
      <c r="NPD56" s="277" t="s">
        <v>9</v>
      </c>
      <c r="NPE56" s="277" t="s">
        <v>9</v>
      </c>
      <c r="NPF56" s="277" t="s">
        <v>9</v>
      </c>
      <c r="NPG56" s="277" t="s">
        <v>9</v>
      </c>
      <c r="NPH56" s="277" t="s">
        <v>9</v>
      </c>
      <c r="NPI56" s="277" t="s">
        <v>9</v>
      </c>
      <c r="NPJ56" s="277" t="s">
        <v>9</v>
      </c>
      <c r="NPK56" s="277" t="s">
        <v>9</v>
      </c>
      <c r="NPL56" s="277" t="s">
        <v>9</v>
      </c>
      <c r="NPM56" s="277" t="s">
        <v>9</v>
      </c>
      <c r="NPN56" s="277" t="s">
        <v>9</v>
      </c>
      <c r="NPO56" s="277" t="s">
        <v>9</v>
      </c>
      <c r="NPP56" s="277" t="s">
        <v>9</v>
      </c>
      <c r="NPQ56" s="277" t="s">
        <v>9</v>
      </c>
      <c r="NPR56" s="277" t="s">
        <v>9</v>
      </c>
      <c r="NPS56" s="277" t="s">
        <v>9</v>
      </c>
      <c r="NPT56" s="277" t="s">
        <v>9</v>
      </c>
      <c r="NPU56" s="277" t="s">
        <v>9</v>
      </c>
      <c r="NPV56" s="277" t="s">
        <v>9</v>
      </c>
      <c r="NPW56" s="277" t="s">
        <v>9</v>
      </c>
      <c r="NPX56" s="277" t="s">
        <v>9</v>
      </c>
      <c r="NPY56" s="277" t="s">
        <v>9</v>
      </c>
      <c r="NPZ56" s="277" t="s">
        <v>9</v>
      </c>
      <c r="NQA56" s="277" t="s">
        <v>9</v>
      </c>
      <c r="NQB56" s="277" t="s">
        <v>9</v>
      </c>
      <c r="NQC56" s="277" t="s">
        <v>9</v>
      </c>
      <c r="NQD56" s="277" t="s">
        <v>9</v>
      </c>
      <c r="NQE56" s="277" t="s">
        <v>9</v>
      </c>
      <c r="NQF56" s="277" t="s">
        <v>9</v>
      </c>
      <c r="NQG56" s="277" t="s">
        <v>9</v>
      </c>
      <c r="NQH56" s="277" t="s">
        <v>9</v>
      </c>
      <c r="NQI56" s="277" t="s">
        <v>9</v>
      </c>
      <c r="NQJ56" s="277" t="s">
        <v>9</v>
      </c>
      <c r="NQK56" s="277" t="s">
        <v>9</v>
      </c>
      <c r="NQL56" s="277" t="s">
        <v>9</v>
      </c>
      <c r="NQM56" s="277" t="s">
        <v>9</v>
      </c>
      <c r="NQN56" s="277" t="s">
        <v>9</v>
      </c>
      <c r="NQO56" s="277" t="s">
        <v>9</v>
      </c>
      <c r="NQP56" s="277" t="s">
        <v>9</v>
      </c>
      <c r="NQQ56" s="277" t="s">
        <v>9</v>
      </c>
      <c r="NQR56" s="277" t="s">
        <v>9</v>
      </c>
      <c r="NQS56" s="277" t="s">
        <v>9</v>
      </c>
      <c r="NQT56" s="277" t="s">
        <v>9</v>
      </c>
      <c r="NQU56" s="277" t="s">
        <v>9</v>
      </c>
      <c r="NQV56" s="277" t="s">
        <v>9</v>
      </c>
      <c r="NQW56" s="277" t="s">
        <v>9</v>
      </c>
      <c r="NQX56" s="277" t="s">
        <v>9</v>
      </c>
      <c r="NQY56" s="277" t="s">
        <v>9</v>
      </c>
      <c r="NQZ56" s="277" t="s">
        <v>9</v>
      </c>
      <c r="NRA56" s="277" t="s">
        <v>9</v>
      </c>
      <c r="NRB56" s="277" t="s">
        <v>9</v>
      </c>
      <c r="NRC56" s="277" t="s">
        <v>9</v>
      </c>
      <c r="NRD56" s="277" t="s">
        <v>9</v>
      </c>
      <c r="NRE56" s="277" t="s">
        <v>9</v>
      </c>
      <c r="NRF56" s="277" t="s">
        <v>9</v>
      </c>
      <c r="NRG56" s="277" t="s">
        <v>9</v>
      </c>
      <c r="NRH56" s="277" t="s">
        <v>9</v>
      </c>
      <c r="NRI56" s="277" t="s">
        <v>9</v>
      </c>
      <c r="NRJ56" s="277" t="s">
        <v>9</v>
      </c>
      <c r="NRK56" s="277" t="s">
        <v>9</v>
      </c>
      <c r="NRL56" s="277" t="s">
        <v>9</v>
      </c>
      <c r="NRM56" s="277" t="s">
        <v>9</v>
      </c>
      <c r="NRN56" s="277" t="s">
        <v>9</v>
      </c>
      <c r="NRO56" s="277" t="s">
        <v>9</v>
      </c>
      <c r="NRP56" s="277" t="s">
        <v>9</v>
      </c>
      <c r="NRQ56" s="277" t="s">
        <v>9</v>
      </c>
      <c r="NRR56" s="277" t="s">
        <v>9</v>
      </c>
      <c r="NRS56" s="277" t="s">
        <v>9</v>
      </c>
      <c r="NRT56" s="277" t="s">
        <v>9</v>
      </c>
      <c r="NRU56" s="277" t="s">
        <v>9</v>
      </c>
      <c r="NRV56" s="277" t="s">
        <v>9</v>
      </c>
      <c r="NRW56" s="277" t="s">
        <v>9</v>
      </c>
      <c r="NRX56" s="277" t="s">
        <v>9</v>
      </c>
      <c r="NRY56" s="277" t="s">
        <v>9</v>
      </c>
      <c r="NRZ56" s="277" t="s">
        <v>9</v>
      </c>
      <c r="NSA56" s="277" t="s">
        <v>9</v>
      </c>
      <c r="NSB56" s="277" t="s">
        <v>9</v>
      </c>
      <c r="NSC56" s="277" t="s">
        <v>9</v>
      </c>
      <c r="NSD56" s="277" t="s">
        <v>9</v>
      </c>
      <c r="NSE56" s="277" t="s">
        <v>9</v>
      </c>
      <c r="NSF56" s="277" t="s">
        <v>9</v>
      </c>
      <c r="NSG56" s="277" t="s">
        <v>9</v>
      </c>
      <c r="NSH56" s="277" t="s">
        <v>9</v>
      </c>
      <c r="NSI56" s="277" t="s">
        <v>9</v>
      </c>
      <c r="NSJ56" s="277" t="s">
        <v>9</v>
      </c>
      <c r="NSK56" s="277" t="s">
        <v>9</v>
      </c>
      <c r="NSL56" s="277" t="s">
        <v>9</v>
      </c>
      <c r="NSM56" s="277" t="s">
        <v>9</v>
      </c>
      <c r="NSN56" s="277" t="s">
        <v>9</v>
      </c>
      <c r="NSO56" s="277" t="s">
        <v>9</v>
      </c>
      <c r="NSP56" s="277" t="s">
        <v>9</v>
      </c>
      <c r="NSQ56" s="277" t="s">
        <v>9</v>
      </c>
      <c r="NSR56" s="277" t="s">
        <v>9</v>
      </c>
      <c r="NSS56" s="277" t="s">
        <v>9</v>
      </c>
      <c r="NST56" s="277" t="s">
        <v>9</v>
      </c>
      <c r="NSU56" s="277" t="s">
        <v>9</v>
      </c>
      <c r="NSV56" s="277" t="s">
        <v>9</v>
      </c>
      <c r="NSW56" s="277" t="s">
        <v>9</v>
      </c>
      <c r="NSX56" s="277" t="s">
        <v>9</v>
      </c>
      <c r="NSY56" s="277" t="s">
        <v>9</v>
      </c>
      <c r="NSZ56" s="277" t="s">
        <v>9</v>
      </c>
      <c r="NTA56" s="277" t="s">
        <v>9</v>
      </c>
      <c r="NTB56" s="277" t="s">
        <v>9</v>
      </c>
      <c r="NTC56" s="277" t="s">
        <v>9</v>
      </c>
      <c r="NTD56" s="277" t="s">
        <v>9</v>
      </c>
      <c r="NTE56" s="277" t="s">
        <v>9</v>
      </c>
      <c r="NTF56" s="277" t="s">
        <v>9</v>
      </c>
      <c r="NTG56" s="277" t="s">
        <v>9</v>
      </c>
      <c r="NTH56" s="277" t="s">
        <v>9</v>
      </c>
      <c r="NTI56" s="277" t="s">
        <v>9</v>
      </c>
      <c r="NTJ56" s="277" t="s">
        <v>9</v>
      </c>
      <c r="NTK56" s="277" t="s">
        <v>9</v>
      </c>
      <c r="NTL56" s="277" t="s">
        <v>9</v>
      </c>
      <c r="NTM56" s="277" t="s">
        <v>9</v>
      </c>
      <c r="NTN56" s="277" t="s">
        <v>9</v>
      </c>
      <c r="NTO56" s="277" t="s">
        <v>9</v>
      </c>
      <c r="NTP56" s="277" t="s">
        <v>9</v>
      </c>
      <c r="NTQ56" s="277" t="s">
        <v>9</v>
      </c>
      <c r="NTR56" s="277" t="s">
        <v>9</v>
      </c>
      <c r="NTS56" s="277" t="s">
        <v>9</v>
      </c>
      <c r="NTT56" s="277" t="s">
        <v>9</v>
      </c>
      <c r="NTU56" s="277" t="s">
        <v>9</v>
      </c>
      <c r="NTV56" s="277" t="s">
        <v>9</v>
      </c>
      <c r="NTW56" s="277" t="s">
        <v>9</v>
      </c>
      <c r="NTX56" s="277" t="s">
        <v>9</v>
      </c>
      <c r="NTY56" s="277" t="s">
        <v>9</v>
      </c>
      <c r="NTZ56" s="277" t="s">
        <v>9</v>
      </c>
      <c r="NUA56" s="277" t="s">
        <v>9</v>
      </c>
      <c r="NUB56" s="277" t="s">
        <v>9</v>
      </c>
      <c r="NUC56" s="277" t="s">
        <v>9</v>
      </c>
      <c r="NUD56" s="277" t="s">
        <v>9</v>
      </c>
      <c r="NUE56" s="277" t="s">
        <v>9</v>
      </c>
      <c r="NUF56" s="277" t="s">
        <v>9</v>
      </c>
      <c r="NUG56" s="277" t="s">
        <v>9</v>
      </c>
      <c r="NUH56" s="277" t="s">
        <v>9</v>
      </c>
      <c r="NUI56" s="277" t="s">
        <v>9</v>
      </c>
      <c r="NUJ56" s="277" t="s">
        <v>9</v>
      </c>
      <c r="NUK56" s="277" t="s">
        <v>9</v>
      </c>
      <c r="NUL56" s="277" t="s">
        <v>9</v>
      </c>
      <c r="NUM56" s="277" t="s">
        <v>9</v>
      </c>
      <c r="NUN56" s="277" t="s">
        <v>9</v>
      </c>
      <c r="NUO56" s="277" t="s">
        <v>9</v>
      </c>
      <c r="NUP56" s="277" t="s">
        <v>9</v>
      </c>
      <c r="NUQ56" s="277" t="s">
        <v>9</v>
      </c>
      <c r="NUR56" s="277" t="s">
        <v>9</v>
      </c>
      <c r="NUS56" s="277" t="s">
        <v>9</v>
      </c>
      <c r="NUT56" s="277" t="s">
        <v>9</v>
      </c>
      <c r="NUU56" s="277" t="s">
        <v>9</v>
      </c>
      <c r="NUV56" s="277" t="s">
        <v>9</v>
      </c>
      <c r="NUW56" s="277" t="s">
        <v>9</v>
      </c>
      <c r="NUX56" s="277" t="s">
        <v>9</v>
      </c>
      <c r="NUY56" s="277" t="s">
        <v>9</v>
      </c>
      <c r="NUZ56" s="277" t="s">
        <v>9</v>
      </c>
      <c r="NVA56" s="277" t="s">
        <v>9</v>
      </c>
      <c r="NVB56" s="277" t="s">
        <v>9</v>
      </c>
      <c r="NVC56" s="277" t="s">
        <v>9</v>
      </c>
      <c r="NVD56" s="277" t="s">
        <v>9</v>
      </c>
      <c r="NVE56" s="277" t="s">
        <v>9</v>
      </c>
      <c r="NVF56" s="277" t="s">
        <v>9</v>
      </c>
      <c r="NVG56" s="277" t="s">
        <v>9</v>
      </c>
      <c r="NVH56" s="277" t="s">
        <v>9</v>
      </c>
      <c r="NVI56" s="277" t="s">
        <v>9</v>
      </c>
      <c r="NVJ56" s="277" t="s">
        <v>9</v>
      </c>
      <c r="NVK56" s="277" t="s">
        <v>9</v>
      </c>
      <c r="NVL56" s="277" t="s">
        <v>9</v>
      </c>
      <c r="NVM56" s="277" t="s">
        <v>9</v>
      </c>
      <c r="NVN56" s="277" t="s">
        <v>9</v>
      </c>
      <c r="NVO56" s="277" t="s">
        <v>9</v>
      </c>
      <c r="NVP56" s="277" t="s">
        <v>9</v>
      </c>
      <c r="NVQ56" s="277" t="s">
        <v>9</v>
      </c>
      <c r="NVR56" s="277" t="s">
        <v>9</v>
      </c>
      <c r="NVS56" s="277" t="s">
        <v>9</v>
      </c>
      <c r="NVT56" s="277" t="s">
        <v>9</v>
      </c>
      <c r="NVU56" s="277" t="s">
        <v>9</v>
      </c>
      <c r="NVV56" s="277" t="s">
        <v>9</v>
      </c>
      <c r="NVW56" s="277" t="s">
        <v>9</v>
      </c>
      <c r="NVX56" s="277" t="s">
        <v>9</v>
      </c>
      <c r="NVY56" s="277" t="s">
        <v>9</v>
      </c>
      <c r="NVZ56" s="277" t="s">
        <v>9</v>
      </c>
      <c r="NWA56" s="277" t="s">
        <v>9</v>
      </c>
      <c r="NWB56" s="277" t="s">
        <v>9</v>
      </c>
      <c r="NWC56" s="277" t="s">
        <v>9</v>
      </c>
      <c r="NWD56" s="277" t="s">
        <v>9</v>
      </c>
      <c r="NWE56" s="277" t="s">
        <v>9</v>
      </c>
      <c r="NWF56" s="277" t="s">
        <v>9</v>
      </c>
      <c r="NWG56" s="277" t="s">
        <v>9</v>
      </c>
      <c r="NWH56" s="277" t="s">
        <v>9</v>
      </c>
      <c r="NWI56" s="277" t="s">
        <v>9</v>
      </c>
      <c r="NWJ56" s="277" t="s">
        <v>9</v>
      </c>
      <c r="NWK56" s="277" t="s">
        <v>9</v>
      </c>
      <c r="NWL56" s="277" t="s">
        <v>9</v>
      </c>
      <c r="NWM56" s="277" t="s">
        <v>9</v>
      </c>
      <c r="NWN56" s="277" t="s">
        <v>9</v>
      </c>
      <c r="NWO56" s="277" t="s">
        <v>9</v>
      </c>
      <c r="NWP56" s="277" t="s">
        <v>9</v>
      </c>
      <c r="NWQ56" s="277" t="s">
        <v>9</v>
      </c>
      <c r="NWR56" s="277" t="s">
        <v>9</v>
      </c>
      <c r="NWS56" s="277" t="s">
        <v>9</v>
      </c>
      <c r="NWT56" s="277" t="s">
        <v>9</v>
      </c>
      <c r="NWU56" s="277" t="s">
        <v>9</v>
      </c>
      <c r="NWV56" s="277" t="s">
        <v>9</v>
      </c>
      <c r="NWW56" s="277" t="s">
        <v>9</v>
      </c>
      <c r="NWX56" s="277" t="s">
        <v>9</v>
      </c>
      <c r="NWY56" s="277" t="s">
        <v>9</v>
      </c>
      <c r="NWZ56" s="277" t="s">
        <v>9</v>
      </c>
      <c r="NXA56" s="277" t="s">
        <v>9</v>
      </c>
      <c r="NXB56" s="277" t="s">
        <v>9</v>
      </c>
      <c r="NXC56" s="277" t="s">
        <v>9</v>
      </c>
      <c r="NXD56" s="277" t="s">
        <v>9</v>
      </c>
      <c r="NXE56" s="277" t="s">
        <v>9</v>
      </c>
      <c r="NXF56" s="277" t="s">
        <v>9</v>
      </c>
      <c r="NXG56" s="277" t="s">
        <v>9</v>
      </c>
      <c r="NXH56" s="277" t="s">
        <v>9</v>
      </c>
      <c r="NXI56" s="277" t="s">
        <v>9</v>
      </c>
      <c r="NXJ56" s="277" t="s">
        <v>9</v>
      </c>
      <c r="NXK56" s="277" t="s">
        <v>9</v>
      </c>
      <c r="NXL56" s="277" t="s">
        <v>9</v>
      </c>
      <c r="NXM56" s="277" t="s">
        <v>9</v>
      </c>
      <c r="NXN56" s="277" t="s">
        <v>9</v>
      </c>
      <c r="NXO56" s="277" t="s">
        <v>9</v>
      </c>
      <c r="NXP56" s="277" t="s">
        <v>9</v>
      </c>
      <c r="NXQ56" s="277" t="s">
        <v>9</v>
      </c>
      <c r="NXR56" s="277" t="s">
        <v>9</v>
      </c>
      <c r="NXS56" s="277" t="s">
        <v>9</v>
      </c>
      <c r="NXT56" s="277" t="s">
        <v>9</v>
      </c>
      <c r="NXU56" s="277" t="s">
        <v>9</v>
      </c>
      <c r="NXV56" s="277" t="s">
        <v>9</v>
      </c>
      <c r="NXW56" s="277" t="s">
        <v>9</v>
      </c>
      <c r="NXX56" s="277" t="s">
        <v>9</v>
      </c>
      <c r="NXY56" s="277" t="s">
        <v>9</v>
      </c>
      <c r="NXZ56" s="277" t="s">
        <v>9</v>
      </c>
      <c r="NYA56" s="277" t="s">
        <v>9</v>
      </c>
      <c r="NYB56" s="277" t="s">
        <v>9</v>
      </c>
      <c r="NYC56" s="277" t="s">
        <v>9</v>
      </c>
      <c r="NYD56" s="277" t="s">
        <v>9</v>
      </c>
      <c r="NYE56" s="277" t="s">
        <v>9</v>
      </c>
      <c r="NYF56" s="277" t="s">
        <v>9</v>
      </c>
      <c r="NYG56" s="277" t="s">
        <v>9</v>
      </c>
      <c r="NYH56" s="277" t="s">
        <v>9</v>
      </c>
      <c r="NYI56" s="277" t="s">
        <v>9</v>
      </c>
      <c r="NYJ56" s="277" t="s">
        <v>9</v>
      </c>
      <c r="NYK56" s="277" t="s">
        <v>9</v>
      </c>
      <c r="NYL56" s="277" t="s">
        <v>9</v>
      </c>
      <c r="NYM56" s="277" t="s">
        <v>9</v>
      </c>
      <c r="NYN56" s="277" t="s">
        <v>9</v>
      </c>
      <c r="NYO56" s="277" t="s">
        <v>9</v>
      </c>
      <c r="NYP56" s="277" t="s">
        <v>9</v>
      </c>
      <c r="NYQ56" s="277" t="s">
        <v>9</v>
      </c>
      <c r="NYR56" s="277" t="s">
        <v>9</v>
      </c>
      <c r="NYS56" s="277" t="s">
        <v>9</v>
      </c>
      <c r="NYT56" s="277" t="s">
        <v>9</v>
      </c>
      <c r="NYU56" s="277" t="s">
        <v>9</v>
      </c>
      <c r="NYV56" s="277" t="s">
        <v>9</v>
      </c>
      <c r="NYW56" s="277" t="s">
        <v>9</v>
      </c>
      <c r="NYX56" s="277" t="s">
        <v>9</v>
      </c>
      <c r="NYY56" s="277" t="s">
        <v>9</v>
      </c>
      <c r="NYZ56" s="277" t="s">
        <v>9</v>
      </c>
      <c r="NZA56" s="277" t="s">
        <v>9</v>
      </c>
      <c r="NZB56" s="277" t="s">
        <v>9</v>
      </c>
      <c r="NZC56" s="277" t="s">
        <v>9</v>
      </c>
      <c r="NZD56" s="277" t="s">
        <v>9</v>
      </c>
      <c r="NZE56" s="277" t="s">
        <v>9</v>
      </c>
      <c r="NZF56" s="277" t="s">
        <v>9</v>
      </c>
      <c r="NZG56" s="277" t="s">
        <v>9</v>
      </c>
      <c r="NZH56" s="277" t="s">
        <v>9</v>
      </c>
      <c r="NZI56" s="277" t="s">
        <v>9</v>
      </c>
      <c r="NZJ56" s="277" t="s">
        <v>9</v>
      </c>
      <c r="NZK56" s="277" t="s">
        <v>9</v>
      </c>
      <c r="NZL56" s="277" t="s">
        <v>9</v>
      </c>
      <c r="NZM56" s="277" t="s">
        <v>9</v>
      </c>
      <c r="NZN56" s="277" t="s">
        <v>9</v>
      </c>
      <c r="NZO56" s="277" t="s">
        <v>9</v>
      </c>
      <c r="NZP56" s="277" t="s">
        <v>9</v>
      </c>
      <c r="NZQ56" s="277" t="s">
        <v>9</v>
      </c>
      <c r="NZR56" s="277" t="s">
        <v>9</v>
      </c>
      <c r="NZS56" s="277" t="s">
        <v>9</v>
      </c>
      <c r="NZT56" s="277" t="s">
        <v>9</v>
      </c>
      <c r="NZU56" s="277" t="s">
        <v>9</v>
      </c>
      <c r="NZV56" s="277" t="s">
        <v>9</v>
      </c>
      <c r="NZW56" s="277" t="s">
        <v>9</v>
      </c>
      <c r="NZX56" s="277" t="s">
        <v>9</v>
      </c>
      <c r="NZY56" s="277" t="s">
        <v>9</v>
      </c>
      <c r="NZZ56" s="277" t="s">
        <v>9</v>
      </c>
      <c r="OAA56" s="277" t="s">
        <v>9</v>
      </c>
      <c r="OAB56" s="277" t="s">
        <v>9</v>
      </c>
      <c r="OAC56" s="277" t="s">
        <v>9</v>
      </c>
      <c r="OAD56" s="277" t="s">
        <v>9</v>
      </c>
      <c r="OAE56" s="277" t="s">
        <v>9</v>
      </c>
      <c r="OAF56" s="277" t="s">
        <v>9</v>
      </c>
      <c r="OAG56" s="277" t="s">
        <v>9</v>
      </c>
      <c r="OAH56" s="277" t="s">
        <v>9</v>
      </c>
      <c r="OAI56" s="277" t="s">
        <v>9</v>
      </c>
      <c r="OAJ56" s="277" t="s">
        <v>9</v>
      </c>
      <c r="OAK56" s="277" t="s">
        <v>9</v>
      </c>
      <c r="OAL56" s="277" t="s">
        <v>9</v>
      </c>
      <c r="OAM56" s="277" t="s">
        <v>9</v>
      </c>
      <c r="OAN56" s="277" t="s">
        <v>9</v>
      </c>
      <c r="OAO56" s="277" t="s">
        <v>9</v>
      </c>
      <c r="OAP56" s="277" t="s">
        <v>9</v>
      </c>
      <c r="OAQ56" s="277" t="s">
        <v>9</v>
      </c>
      <c r="OAR56" s="277" t="s">
        <v>9</v>
      </c>
      <c r="OAS56" s="277" t="s">
        <v>9</v>
      </c>
      <c r="OAT56" s="277" t="s">
        <v>9</v>
      </c>
      <c r="OAU56" s="277" t="s">
        <v>9</v>
      </c>
      <c r="OAV56" s="277" t="s">
        <v>9</v>
      </c>
      <c r="OAW56" s="277" t="s">
        <v>9</v>
      </c>
      <c r="OAX56" s="277" t="s">
        <v>9</v>
      </c>
      <c r="OAY56" s="277" t="s">
        <v>9</v>
      </c>
      <c r="OAZ56" s="277" t="s">
        <v>9</v>
      </c>
      <c r="OBA56" s="277" t="s">
        <v>9</v>
      </c>
      <c r="OBB56" s="277" t="s">
        <v>9</v>
      </c>
      <c r="OBC56" s="277" t="s">
        <v>9</v>
      </c>
      <c r="OBD56" s="277" t="s">
        <v>9</v>
      </c>
      <c r="OBE56" s="277" t="s">
        <v>9</v>
      </c>
      <c r="OBF56" s="277" t="s">
        <v>9</v>
      </c>
      <c r="OBG56" s="277" t="s">
        <v>9</v>
      </c>
      <c r="OBH56" s="277" t="s">
        <v>9</v>
      </c>
      <c r="OBI56" s="277" t="s">
        <v>9</v>
      </c>
      <c r="OBJ56" s="277" t="s">
        <v>9</v>
      </c>
      <c r="OBK56" s="277" t="s">
        <v>9</v>
      </c>
      <c r="OBL56" s="277" t="s">
        <v>9</v>
      </c>
      <c r="OBM56" s="277" t="s">
        <v>9</v>
      </c>
      <c r="OBN56" s="277" t="s">
        <v>9</v>
      </c>
      <c r="OBO56" s="277" t="s">
        <v>9</v>
      </c>
      <c r="OBP56" s="277" t="s">
        <v>9</v>
      </c>
      <c r="OBQ56" s="277" t="s">
        <v>9</v>
      </c>
      <c r="OBR56" s="277" t="s">
        <v>9</v>
      </c>
      <c r="OBS56" s="277" t="s">
        <v>9</v>
      </c>
      <c r="OBT56" s="277" t="s">
        <v>9</v>
      </c>
      <c r="OBU56" s="277" t="s">
        <v>9</v>
      </c>
      <c r="OBV56" s="277" t="s">
        <v>9</v>
      </c>
      <c r="OBW56" s="277" t="s">
        <v>9</v>
      </c>
      <c r="OBX56" s="277" t="s">
        <v>9</v>
      </c>
      <c r="OBY56" s="277" t="s">
        <v>9</v>
      </c>
      <c r="OBZ56" s="277" t="s">
        <v>9</v>
      </c>
      <c r="OCA56" s="277" t="s">
        <v>9</v>
      </c>
      <c r="OCB56" s="277" t="s">
        <v>9</v>
      </c>
      <c r="OCC56" s="277" t="s">
        <v>9</v>
      </c>
      <c r="OCD56" s="277" t="s">
        <v>9</v>
      </c>
      <c r="OCE56" s="277" t="s">
        <v>9</v>
      </c>
      <c r="OCF56" s="277" t="s">
        <v>9</v>
      </c>
      <c r="OCG56" s="277" t="s">
        <v>9</v>
      </c>
      <c r="OCH56" s="277" t="s">
        <v>9</v>
      </c>
      <c r="OCI56" s="277" t="s">
        <v>9</v>
      </c>
      <c r="OCJ56" s="277" t="s">
        <v>9</v>
      </c>
      <c r="OCK56" s="277" t="s">
        <v>9</v>
      </c>
      <c r="OCL56" s="277" t="s">
        <v>9</v>
      </c>
      <c r="OCM56" s="277" t="s">
        <v>9</v>
      </c>
      <c r="OCN56" s="277" t="s">
        <v>9</v>
      </c>
      <c r="OCO56" s="277" t="s">
        <v>9</v>
      </c>
      <c r="OCP56" s="277" t="s">
        <v>9</v>
      </c>
      <c r="OCQ56" s="277" t="s">
        <v>9</v>
      </c>
      <c r="OCR56" s="277" t="s">
        <v>9</v>
      </c>
      <c r="OCS56" s="277" t="s">
        <v>9</v>
      </c>
      <c r="OCT56" s="277" t="s">
        <v>9</v>
      </c>
      <c r="OCU56" s="277" t="s">
        <v>9</v>
      </c>
      <c r="OCV56" s="277" t="s">
        <v>9</v>
      </c>
      <c r="OCW56" s="277" t="s">
        <v>9</v>
      </c>
      <c r="OCX56" s="277" t="s">
        <v>9</v>
      </c>
      <c r="OCY56" s="277" t="s">
        <v>9</v>
      </c>
      <c r="OCZ56" s="277" t="s">
        <v>9</v>
      </c>
      <c r="ODA56" s="277" t="s">
        <v>9</v>
      </c>
      <c r="ODB56" s="277" t="s">
        <v>9</v>
      </c>
      <c r="ODC56" s="277" t="s">
        <v>9</v>
      </c>
      <c r="ODD56" s="277" t="s">
        <v>9</v>
      </c>
      <c r="ODE56" s="277" t="s">
        <v>9</v>
      </c>
      <c r="ODF56" s="277" t="s">
        <v>9</v>
      </c>
      <c r="ODG56" s="277" t="s">
        <v>9</v>
      </c>
      <c r="ODH56" s="277" t="s">
        <v>9</v>
      </c>
      <c r="ODI56" s="277" t="s">
        <v>9</v>
      </c>
      <c r="ODJ56" s="277" t="s">
        <v>9</v>
      </c>
      <c r="ODK56" s="277" t="s">
        <v>9</v>
      </c>
      <c r="ODL56" s="277" t="s">
        <v>9</v>
      </c>
      <c r="ODM56" s="277" t="s">
        <v>9</v>
      </c>
      <c r="ODN56" s="277" t="s">
        <v>9</v>
      </c>
      <c r="ODO56" s="277" t="s">
        <v>9</v>
      </c>
      <c r="ODP56" s="277" t="s">
        <v>9</v>
      </c>
      <c r="ODQ56" s="277" t="s">
        <v>9</v>
      </c>
      <c r="ODR56" s="277" t="s">
        <v>9</v>
      </c>
      <c r="ODS56" s="277" t="s">
        <v>9</v>
      </c>
      <c r="ODT56" s="277" t="s">
        <v>9</v>
      </c>
      <c r="ODU56" s="277" t="s">
        <v>9</v>
      </c>
      <c r="ODV56" s="277" t="s">
        <v>9</v>
      </c>
      <c r="ODW56" s="277" t="s">
        <v>9</v>
      </c>
      <c r="ODX56" s="277" t="s">
        <v>9</v>
      </c>
      <c r="ODY56" s="277" t="s">
        <v>9</v>
      </c>
      <c r="ODZ56" s="277" t="s">
        <v>9</v>
      </c>
      <c r="OEA56" s="277" t="s">
        <v>9</v>
      </c>
      <c r="OEB56" s="277" t="s">
        <v>9</v>
      </c>
      <c r="OEC56" s="277" t="s">
        <v>9</v>
      </c>
      <c r="OED56" s="277" t="s">
        <v>9</v>
      </c>
      <c r="OEE56" s="277" t="s">
        <v>9</v>
      </c>
      <c r="OEF56" s="277" t="s">
        <v>9</v>
      </c>
      <c r="OEG56" s="277" t="s">
        <v>9</v>
      </c>
      <c r="OEH56" s="277" t="s">
        <v>9</v>
      </c>
      <c r="OEI56" s="277" t="s">
        <v>9</v>
      </c>
      <c r="OEJ56" s="277" t="s">
        <v>9</v>
      </c>
      <c r="OEK56" s="277" t="s">
        <v>9</v>
      </c>
      <c r="OEL56" s="277" t="s">
        <v>9</v>
      </c>
      <c r="OEM56" s="277" t="s">
        <v>9</v>
      </c>
      <c r="OEN56" s="277" t="s">
        <v>9</v>
      </c>
      <c r="OEO56" s="277" t="s">
        <v>9</v>
      </c>
      <c r="OEP56" s="277" t="s">
        <v>9</v>
      </c>
      <c r="OEQ56" s="277" t="s">
        <v>9</v>
      </c>
      <c r="OER56" s="277" t="s">
        <v>9</v>
      </c>
      <c r="OES56" s="277" t="s">
        <v>9</v>
      </c>
      <c r="OET56" s="277" t="s">
        <v>9</v>
      </c>
      <c r="OEU56" s="277" t="s">
        <v>9</v>
      </c>
      <c r="OEV56" s="277" t="s">
        <v>9</v>
      </c>
      <c r="OEW56" s="277" t="s">
        <v>9</v>
      </c>
      <c r="OEX56" s="277" t="s">
        <v>9</v>
      </c>
      <c r="OEY56" s="277" t="s">
        <v>9</v>
      </c>
      <c r="OEZ56" s="277" t="s">
        <v>9</v>
      </c>
      <c r="OFA56" s="277" t="s">
        <v>9</v>
      </c>
      <c r="OFB56" s="277" t="s">
        <v>9</v>
      </c>
      <c r="OFC56" s="277" t="s">
        <v>9</v>
      </c>
      <c r="OFD56" s="277" t="s">
        <v>9</v>
      </c>
      <c r="OFE56" s="277" t="s">
        <v>9</v>
      </c>
      <c r="OFF56" s="277" t="s">
        <v>9</v>
      </c>
      <c r="OFG56" s="277" t="s">
        <v>9</v>
      </c>
      <c r="OFH56" s="277" t="s">
        <v>9</v>
      </c>
      <c r="OFI56" s="277" t="s">
        <v>9</v>
      </c>
      <c r="OFJ56" s="277" t="s">
        <v>9</v>
      </c>
      <c r="OFK56" s="277" t="s">
        <v>9</v>
      </c>
      <c r="OFL56" s="277" t="s">
        <v>9</v>
      </c>
      <c r="OFM56" s="277" t="s">
        <v>9</v>
      </c>
      <c r="OFN56" s="277" t="s">
        <v>9</v>
      </c>
      <c r="OFO56" s="277" t="s">
        <v>9</v>
      </c>
      <c r="OFP56" s="277" t="s">
        <v>9</v>
      </c>
      <c r="OFQ56" s="277" t="s">
        <v>9</v>
      </c>
      <c r="OFR56" s="277" t="s">
        <v>9</v>
      </c>
      <c r="OFS56" s="277" t="s">
        <v>9</v>
      </c>
      <c r="OFT56" s="277" t="s">
        <v>9</v>
      </c>
      <c r="OFU56" s="277" t="s">
        <v>9</v>
      </c>
      <c r="OFV56" s="277" t="s">
        <v>9</v>
      </c>
      <c r="OFW56" s="277" t="s">
        <v>9</v>
      </c>
      <c r="OFX56" s="277" t="s">
        <v>9</v>
      </c>
      <c r="OFY56" s="277" t="s">
        <v>9</v>
      </c>
      <c r="OFZ56" s="277" t="s">
        <v>9</v>
      </c>
      <c r="OGA56" s="277" t="s">
        <v>9</v>
      </c>
      <c r="OGB56" s="277" t="s">
        <v>9</v>
      </c>
      <c r="OGC56" s="277" t="s">
        <v>9</v>
      </c>
      <c r="OGD56" s="277" t="s">
        <v>9</v>
      </c>
      <c r="OGE56" s="277" t="s">
        <v>9</v>
      </c>
      <c r="OGF56" s="277" t="s">
        <v>9</v>
      </c>
      <c r="OGG56" s="277" t="s">
        <v>9</v>
      </c>
      <c r="OGH56" s="277" t="s">
        <v>9</v>
      </c>
      <c r="OGI56" s="277" t="s">
        <v>9</v>
      </c>
      <c r="OGJ56" s="277" t="s">
        <v>9</v>
      </c>
      <c r="OGK56" s="277" t="s">
        <v>9</v>
      </c>
      <c r="OGL56" s="277" t="s">
        <v>9</v>
      </c>
      <c r="OGM56" s="277" t="s">
        <v>9</v>
      </c>
      <c r="OGN56" s="277" t="s">
        <v>9</v>
      </c>
      <c r="OGO56" s="277" t="s">
        <v>9</v>
      </c>
      <c r="OGP56" s="277" t="s">
        <v>9</v>
      </c>
      <c r="OGQ56" s="277" t="s">
        <v>9</v>
      </c>
      <c r="OGR56" s="277" t="s">
        <v>9</v>
      </c>
      <c r="OGS56" s="277" t="s">
        <v>9</v>
      </c>
      <c r="OGT56" s="277" t="s">
        <v>9</v>
      </c>
      <c r="OGU56" s="277" t="s">
        <v>9</v>
      </c>
      <c r="OGV56" s="277" t="s">
        <v>9</v>
      </c>
      <c r="OGW56" s="277" t="s">
        <v>9</v>
      </c>
      <c r="OGX56" s="277" t="s">
        <v>9</v>
      </c>
      <c r="OGY56" s="277" t="s">
        <v>9</v>
      </c>
      <c r="OGZ56" s="277" t="s">
        <v>9</v>
      </c>
      <c r="OHA56" s="277" t="s">
        <v>9</v>
      </c>
      <c r="OHB56" s="277" t="s">
        <v>9</v>
      </c>
      <c r="OHC56" s="277" t="s">
        <v>9</v>
      </c>
      <c r="OHD56" s="277" t="s">
        <v>9</v>
      </c>
      <c r="OHE56" s="277" t="s">
        <v>9</v>
      </c>
      <c r="OHF56" s="277" t="s">
        <v>9</v>
      </c>
      <c r="OHG56" s="277" t="s">
        <v>9</v>
      </c>
      <c r="OHH56" s="277" t="s">
        <v>9</v>
      </c>
      <c r="OHI56" s="277" t="s">
        <v>9</v>
      </c>
      <c r="OHJ56" s="277" t="s">
        <v>9</v>
      </c>
      <c r="OHK56" s="277" t="s">
        <v>9</v>
      </c>
      <c r="OHL56" s="277" t="s">
        <v>9</v>
      </c>
      <c r="OHM56" s="277" t="s">
        <v>9</v>
      </c>
      <c r="OHN56" s="277" t="s">
        <v>9</v>
      </c>
      <c r="OHO56" s="277" t="s">
        <v>9</v>
      </c>
      <c r="OHP56" s="277" t="s">
        <v>9</v>
      </c>
      <c r="OHQ56" s="277" t="s">
        <v>9</v>
      </c>
      <c r="OHR56" s="277" t="s">
        <v>9</v>
      </c>
      <c r="OHS56" s="277" t="s">
        <v>9</v>
      </c>
      <c r="OHT56" s="277" t="s">
        <v>9</v>
      </c>
      <c r="OHU56" s="277" t="s">
        <v>9</v>
      </c>
      <c r="OHV56" s="277" t="s">
        <v>9</v>
      </c>
      <c r="OHW56" s="277" t="s">
        <v>9</v>
      </c>
      <c r="OHX56" s="277" t="s">
        <v>9</v>
      </c>
      <c r="OHY56" s="277" t="s">
        <v>9</v>
      </c>
      <c r="OHZ56" s="277" t="s">
        <v>9</v>
      </c>
      <c r="OIA56" s="277" t="s">
        <v>9</v>
      </c>
      <c r="OIB56" s="277" t="s">
        <v>9</v>
      </c>
      <c r="OIC56" s="277" t="s">
        <v>9</v>
      </c>
      <c r="OID56" s="277" t="s">
        <v>9</v>
      </c>
      <c r="OIE56" s="277" t="s">
        <v>9</v>
      </c>
      <c r="OIF56" s="277" t="s">
        <v>9</v>
      </c>
      <c r="OIG56" s="277" t="s">
        <v>9</v>
      </c>
      <c r="OIH56" s="277" t="s">
        <v>9</v>
      </c>
      <c r="OII56" s="277" t="s">
        <v>9</v>
      </c>
      <c r="OIJ56" s="277" t="s">
        <v>9</v>
      </c>
      <c r="OIK56" s="277" t="s">
        <v>9</v>
      </c>
      <c r="OIL56" s="277" t="s">
        <v>9</v>
      </c>
      <c r="OIM56" s="277" t="s">
        <v>9</v>
      </c>
      <c r="OIN56" s="277" t="s">
        <v>9</v>
      </c>
      <c r="OIO56" s="277" t="s">
        <v>9</v>
      </c>
      <c r="OIP56" s="277" t="s">
        <v>9</v>
      </c>
      <c r="OIQ56" s="277" t="s">
        <v>9</v>
      </c>
      <c r="OIR56" s="277" t="s">
        <v>9</v>
      </c>
      <c r="OIS56" s="277" t="s">
        <v>9</v>
      </c>
      <c r="OIT56" s="277" t="s">
        <v>9</v>
      </c>
      <c r="OIU56" s="277" t="s">
        <v>9</v>
      </c>
      <c r="OIV56" s="277" t="s">
        <v>9</v>
      </c>
      <c r="OIW56" s="277" t="s">
        <v>9</v>
      </c>
      <c r="OIX56" s="277" t="s">
        <v>9</v>
      </c>
      <c r="OIY56" s="277" t="s">
        <v>9</v>
      </c>
      <c r="OIZ56" s="277" t="s">
        <v>9</v>
      </c>
      <c r="OJA56" s="277" t="s">
        <v>9</v>
      </c>
      <c r="OJB56" s="277" t="s">
        <v>9</v>
      </c>
      <c r="OJC56" s="277" t="s">
        <v>9</v>
      </c>
      <c r="OJD56" s="277" t="s">
        <v>9</v>
      </c>
      <c r="OJE56" s="277" t="s">
        <v>9</v>
      </c>
      <c r="OJF56" s="277" t="s">
        <v>9</v>
      </c>
      <c r="OJG56" s="277" t="s">
        <v>9</v>
      </c>
      <c r="OJH56" s="277" t="s">
        <v>9</v>
      </c>
      <c r="OJI56" s="277" t="s">
        <v>9</v>
      </c>
      <c r="OJJ56" s="277" t="s">
        <v>9</v>
      </c>
      <c r="OJK56" s="277" t="s">
        <v>9</v>
      </c>
      <c r="OJL56" s="277" t="s">
        <v>9</v>
      </c>
      <c r="OJM56" s="277" t="s">
        <v>9</v>
      </c>
      <c r="OJN56" s="277" t="s">
        <v>9</v>
      </c>
      <c r="OJO56" s="277" t="s">
        <v>9</v>
      </c>
      <c r="OJP56" s="277" t="s">
        <v>9</v>
      </c>
      <c r="OJQ56" s="277" t="s">
        <v>9</v>
      </c>
      <c r="OJR56" s="277" t="s">
        <v>9</v>
      </c>
      <c r="OJS56" s="277" t="s">
        <v>9</v>
      </c>
      <c r="OJT56" s="277" t="s">
        <v>9</v>
      </c>
      <c r="OJU56" s="277" t="s">
        <v>9</v>
      </c>
      <c r="OJV56" s="277" t="s">
        <v>9</v>
      </c>
      <c r="OJW56" s="277" t="s">
        <v>9</v>
      </c>
      <c r="OJX56" s="277" t="s">
        <v>9</v>
      </c>
      <c r="OJY56" s="277" t="s">
        <v>9</v>
      </c>
      <c r="OJZ56" s="277" t="s">
        <v>9</v>
      </c>
      <c r="OKA56" s="277" t="s">
        <v>9</v>
      </c>
      <c r="OKB56" s="277" t="s">
        <v>9</v>
      </c>
      <c r="OKC56" s="277" t="s">
        <v>9</v>
      </c>
      <c r="OKD56" s="277" t="s">
        <v>9</v>
      </c>
      <c r="OKE56" s="277" t="s">
        <v>9</v>
      </c>
      <c r="OKF56" s="277" t="s">
        <v>9</v>
      </c>
      <c r="OKG56" s="277" t="s">
        <v>9</v>
      </c>
      <c r="OKH56" s="277" t="s">
        <v>9</v>
      </c>
      <c r="OKI56" s="277" t="s">
        <v>9</v>
      </c>
      <c r="OKJ56" s="277" t="s">
        <v>9</v>
      </c>
      <c r="OKK56" s="277" t="s">
        <v>9</v>
      </c>
      <c r="OKL56" s="277" t="s">
        <v>9</v>
      </c>
      <c r="OKM56" s="277" t="s">
        <v>9</v>
      </c>
      <c r="OKN56" s="277" t="s">
        <v>9</v>
      </c>
      <c r="OKO56" s="277" t="s">
        <v>9</v>
      </c>
      <c r="OKP56" s="277" t="s">
        <v>9</v>
      </c>
      <c r="OKQ56" s="277" t="s">
        <v>9</v>
      </c>
      <c r="OKR56" s="277" t="s">
        <v>9</v>
      </c>
      <c r="OKS56" s="277" t="s">
        <v>9</v>
      </c>
      <c r="OKT56" s="277" t="s">
        <v>9</v>
      </c>
      <c r="OKU56" s="277" t="s">
        <v>9</v>
      </c>
      <c r="OKV56" s="277" t="s">
        <v>9</v>
      </c>
      <c r="OKW56" s="277" t="s">
        <v>9</v>
      </c>
      <c r="OKX56" s="277" t="s">
        <v>9</v>
      </c>
      <c r="OKY56" s="277" t="s">
        <v>9</v>
      </c>
      <c r="OKZ56" s="277" t="s">
        <v>9</v>
      </c>
      <c r="OLA56" s="277" t="s">
        <v>9</v>
      </c>
      <c r="OLB56" s="277" t="s">
        <v>9</v>
      </c>
      <c r="OLC56" s="277" t="s">
        <v>9</v>
      </c>
      <c r="OLD56" s="277" t="s">
        <v>9</v>
      </c>
      <c r="OLE56" s="277" t="s">
        <v>9</v>
      </c>
      <c r="OLF56" s="277" t="s">
        <v>9</v>
      </c>
      <c r="OLG56" s="277" t="s">
        <v>9</v>
      </c>
      <c r="OLH56" s="277" t="s">
        <v>9</v>
      </c>
      <c r="OLI56" s="277" t="s">
        <v>9</v>
      </c>
      <c r="OLJ56" s="277" t="s">
        <v>9</v>
      </c>
      <c r="OLK56" s="277" t="s">
        <v>9</v>
      </c>
      <c r="OLL56" s="277" t="s">
        <v>9</v>
      </c>
      <c r="OLM56" s="277" t="s">
        <v>9</v>
      </c>
      <c r="OLN56" s="277" t="s">
        <v>9</v>
      </c>
      <c r="OLO56" s="277" t="s">
        <v>9</v>
      </c>
      <c r="OLP56" s="277" t="s">
        <v>9</v>
      </c>
      <c r="OLQ56" s="277" t="s">
        <v>9</v>
      </c>
      <c r="OLR56" s="277" t="s">
        <v>9</v>
      </c>
      <c r="OLS56" s="277" t="s">
        <v>9</v>
      </c>
      <c r="OLT56" s="277" t="s">
        <v>9</v>
      </c>
      <c r="OLU56" s="277" t="s">
        <v>9</v>
      </c>
      <c r="OLV56" s="277" t="s">
        <v>9</v>
      </c>
      <c r="OLW56" s="277" t="s">
        <v>9</v>
      </c>
      <c r="OLX56" s="277" t="s">
        <v>9</v>
      </c>
      <c r="OLY56" s="277" t="s">
        <v>9</v>
      </c>
      <c r="OLZ56" s="277" t="s">
        <v>9</v>
      </c>
      <c r="OMA56" s="277" t="s">
        <v>9</v>
      </c>
      <c r="OMB56" s="277" t="s">
        <v>9</v>
      </c>
      <c r="OMC56" s="277" t="s">
        <v>9</v>
      </c>
      <c r="OMD56" s="277" t="s">
        <v>9</v>
      </c>
      <c r="OME56" s="277" t="s">
        <v>9</v>
      </c>
      <c r="OMF56" s="277" t="s">
        <v>9</v>
      </c>
      <c r="OMG56" s="277" t="s">
        <v>9</v>
      </c>
      <c r="OMH56" s="277" t="s">
        <v>9</v>
      </c>
      <c r="OMI56" s="277" t="s">
        <v>9</v>
      </c>
      <c r="OMJ56" s="277" t="s">
        <v>9</v>
      </c>
      <c r="OMK56" s="277" t="s">
        <v>9</v>
      </c>
      <c r="OML56" s="277" t="s">
        <v>9</v>
      </c>
      <c r="OMM56" s="277" t="s">
        <v>9</v>
      </c>
      <c r="OMN56" s="277" t="s">
        <v>9</v>
      </c>
      <c r="OMO56" s="277" t="s">
        <v>9</v>
      </c>
      <c r="OMP56" s="277" t="s">
        <v>9</v>
      </c>
      <c r="OMQ56" s="277" t="s">
        <v>9</v>
      </c>
      <c r="OMR56" s="277" t="s">
        <v>9</v>
      </c>
      <c r="OMS56" s="277" t="s">
        <v>9</v>
      </c>
      <c r="OMT56" s="277" t="s">
        <v>9</v>
      </c>
      <c r="OMU56" s="277" t="s">
        <v>9</v>
      </c>
      <c r="OMV56" s="277" t="s">
        <v>9</v>
      </c>
      <c r="OMW56" s="277" t="s">
        <v>9</v>
      </c>
      <c r="OMX56" s="277" t="s">
        <v>9</v>
      </c>
      <c r="OMY56" s="277" t="s">
        <v>9</v>
      </c>
      <c r="OMZ56" s="277" t="s">
        <v>9</v>
      </c>
      <c r="ONA56" s="277" t="s">
        <v>9</v>
      </c>
      <c r="ONB56" s="277" t="s">
        <v>9</v>
      </c>
      <c r="ONC56" s="277" t="s">
        <v>9</v>
      </c>
      <c r="OND56" s="277" t="s">
        <v>9</v>
      </c>
      <c r="ONE56" s="277" t="s">
        <v>9</v>
      </c>
      <c r="ONF56" s="277" t="s">
        <v>9</v>
      </c>
      <c r="ONG56" s="277" t="s">
        <v>9</v>
      </c>
      <c r="ONH56" s="277" t="s">
        <v>9</v>
      </c>
      <c r="ONI56" s="277" t="s">
        <v>9</v>
      </c>
      <c r="ONJ56" s="277" t="s">
        <v>9</v>
      </c>
      <c r="ONK56" s="277" t="s">
        <v>9</v>
      </c>
      <c r="ONL56" s="277" t="s">
        <v>9</v>
      </c>
      <c r="ONM56" s="277" t="s">
        <v>9</v>
      </c>
      <c r="ONN56" s="277" t="s">
        <v>9</v>
      </c>
      <c r="ONO56" s="277" t="s">
        <v>9</v>
      </c>
      <c r="ONP56" s="277" t="s">
        <v>9</v>
      </c>
      <c r="ONQ56" s="277" t="s">
        <v>9</v>
      </c>
      <c r="ONR56" s="277" t="s">
        <v>9</v>
      </c>
      <c r="ONS56" s="277" t="s">
        <v>9</v>
      </c>
      <c r="ONT56" s="277" t="s">
        <v>9</v>
      </c>
      <c r="ONU56" s="277" t="s">
        <v>9</v>
      </c>
      <c r="ONV56" s="277" t="s">
        <v>9</v>
      </c>
      <c r="ONW56" s="277" t="s">
        <v>9</v>
      </c>
      <c r="ONX56" s="277" t="s">
        <v>9</v>
      </c>
      <c r="ONY56" s="277" t="s">
        <v>9</v>
      </c>
      <c r="ONZ56" s="277" t="s">
        <v>9</v>
      </c>
      <c r="OOA56" s="277" t="s">
        <v>9</v>
      </c>
      <c r="OOB56" s="277" t="s">
        <v>9</v>
      </c>
      <c r="OOC56" s="277" t="s">
        <v>9</v>
      </c>
      <c r="OOD56" s="277" t="s">
        <v>9</v>
      </c>
      <c r="OOE56" s="277" t="s">
        <v>9</v>
      </c>
      <c r="OOF56" s="277" t="s">
        <v>9</v>
      </c>
      <c r="OOG56" s="277" t="s">
        <v>9</v>
      </c>
      <c r="OOH56" s="277" t="s">
        <v>9</v>
      </c>
      <c r="OOI56" s="277" t="s">
        <v>9</v>
      </c>
      <c r="OOJ56" s="277" t="s">
        <v>9</v>
      </c>
      <c r="OOK56" s="277" t="s">
        <v>9</v>
      </c>
      <c r="OOL56" s="277" t="s">
        <v>9</v>
      </c>
      <c r="OOM56" s="277" t="s">
        <v>9</v>
      </c>
      <c r="OON56" s="277" t="s">
        <v>9</v>
      </c>
      <c r="OOO56" s="277" t="s">
        <v>9</v>
      </c>
      <c r="OOP56" s="277" t="s">
        <v>9</v>
      </c>
      <c r="OOQ56" s="277" t="s">
        <v>9</v>
      </c>
      <c r="OOR56" s="277" t="s">
        <v>9</v>
      </c>
      <c r="OOS56" s="277" t="s">
        <v>9</v>
      </c>
      <c r="OOT56" s="277" t="s">
        <v>9</v>
      </c>
      <c r="OOU56" s="277" t="s">
        <v>9</v>
      </c>
      <c r="OOV56" s="277" t="s">
        <v>9</v>
      </c>
      <c r="OOW56" s="277" t="s">
        <v>9</v>
      </c>
      <c r="OOX56" s="277" t="s">
        <v>9</v>
      </c>
      <c r="OOY56" s="277" t="s">
        <v>9</v>
      </c>
      <c r="OOZ56" s="277" t="s">
        <v>9</v>
      </c>
      <c r="OPA56" s="277" t="s">
        <v>9</v>
      </c>
      <c r="OPB56" s="277" t="s">
        <v>9</v>
      </c>
      <c r="OPC56" s="277" t="s">
        <v>9</v>
      </c>
      <c r="OPD56" s="277" t="s">
        <v>9</v>
      </c>
      <c r="OPE56" s="277" t="s">
        <v>9</v>
      </c>
      <c r="OPF56" s="277" t="s">
        <v>9</v>
      </c>
      <c r="OPG56" s="277" t="s">
        <v>9</v>
      </c>
      <c r="OPH56" s="277" t="s">
        <v>9</v>
      </c>
      <c r="OPI56" s="277" t="s">
        <v>9</v>
      </c>
      <c r="OPJ56" s="277" t="s">
        <v>9</v>
      </c>
      <c r="OPK56" s="277" t="s">
        <v>9</v>
      </c>
      <c r="OPL56" s="277" t="s">
        <v>9</v>
      </c>
      <c r="OPM56" s="277" t="s">
        <v>9</v>
      </c>
      <c r="OPN56" s="277" t="s">
        <v>9</v>
      </c>
      <c r="OPO56" s="277" t="s">
        <v>9</v>
      </c>
      <c r="OPP56" s="277" t="s">
        <v>9</v>
      </c>
      <c r="OPQ56" s="277" t="s">
        <v>9</v>
      </c>
      <c r="OPR56" s="277" t="s">
        <v>9</v>
      </c>
      <c r="OPS56" s="277" t="s">
        <v>9</v>
      </c>
      <c r="OPT56" s="277" t="s">
        <v>9</v>
      </c>
      <c r="OPU56" s="277" t="s">
        <v>9</v>
      </c>
      <c r="OPV56" s="277" t="s">
        <v>9</v>
      </c>
      <c r="OPW56" s="277" t="s">
        <v>9</v>
      </c>
      <c r="OPX56" s="277" t="s">
        <v>9</v>
      </c>
      <c r="OPY56" s="277" t="s">
        <v>9</v>
      </c>
      <c r="OPZ56" s="277" t="s">
        <v>9</v>
      </c>
      <c r="OQA56" s="277" t="s">
        <v>9</v>
      </c>
      <c r="OQB56" s="277" t="s">
        <v>9</v>
      </c>
      <c r="OQC56" s="277" t="s">
        <v>9</v>
      </c>
      <c r="OQD56" s="277" t="s">
        <v>9</v>
      </c>
      <c r="OQE56" s="277" t="s">
        <v>9</v>
      </c>
      <c r="OQF56" s="277" t="s">
        <v>9</v>
      </c>
      <c r="OQG56" s="277" t="s">
        <v>9</v>
      </c>
      <c r="OQH56" s="277" t="s">
        <v>9</v>
      </c>
      <c r="OQI56" s="277" t="s">
        <v>9</v>
      </c>
      <c r="OQJ56" s="277" t="s">
        <v>9</v>
      </c>
      <c r="OQK56" s="277" t="s">
        <v>9</v>
      </c>
      <c r="OQL56" s="277" t="s">
        <v>9</v>
      </c>
      <c r="OQM56" s="277" t="s">
        <v>9</v>
      </c>
      <c r="OQN56" s="277" t="s">
        <v>9</v>
      </c>
      <c r="OQO56" s="277" t="s">
        <v>9</v>
      </c>
      <c r="OQP56" s="277" t="s">
        <v>9</v>
      </c>
      <c r="OQQ56" s="277" t="s">
        <v>9</v>
      </c>
      <c r="OQR56" s="277" t="s">
        <v>9</v>
      </c>
      <c r="OQS56" s="277" t="s">
        <v>9</v>
      </c>
      <c r="OQT56" s="277" t="s">
        <v>9</v>
      </c>
      <c r="OQU56" s="277" t="s">
        <v>9</v>
      </c>
      <c r="OQV56" s="277" t="s">
        <v>9</v>
      </c>
      <c r="OQW56" s="277" t="s">
        <v>9</v>
      </c>
      <c r="OQX56" s="277" t="s">
        <v>9</v>
      </c>
      <c r="OQY56" s="277" t="s">
        <v>9</v>
      </c>
      <c r="OQZ56" s="277" t="s">
        <v>9</v>
      </c>
      <c r="ORA56" s="277" t="s">
        <v>9</v>
      </c>
      <c r="ORB56" s="277" t="s">
        <v>9</v>
      </c>
      <c r="ORC56" s="277" t="s">
        <v>9</v>
      </c>
      <c r="ORD56" s="277" t="s">
        <v>9</v>
      </c>
      <c r="ORE56" s="277" t="s">
        <v>9</v>
      </c>
      <c r="ORF56" s="277" t="s">
        <v>9</v>
      </c>
      <c r="ORG56" s="277" t="s">
        <v>9</v>
      </c>
      <c r="ORH56" s="277" t="s">
        <v>9</v>
      </c>
      <c r="ORI56" s="277" t="s">
        <v>9</v>
      </c>
      <c r="ORJ56" s="277" t="s">
        <v>9</v>
      </c>
      <c r="ORK56" s="277" t="s">
        <v>9</v>
      </c>
      <c r="ORL56" s="277" t="s">
        <v>9</v>
      </c>
      <c r="ORM56" s="277" t="s">
        <v>9</v>
      </c>
      <c r="ORN56" s="277" t="s">
        <v>9</v>
      </c>
      <c r="ORO56" s="277" t="s">
        <v>9</v>
      </c>
      <c r="ORP56" s="277" t="s">
        <v>9</v>
      </c>
      <c r="ORQ56" s="277" t="s">
        <v>9</v>
      </c>
      <c r="ORR56" s="277" t="s">
        <v>9</v>
      </c>
      <c r="ORS56" s="277" t="s">
        <v>9</v>
      </c>
      <c r="ORT56" s="277" t="s">
        <v>9</v>
      </c>
      <c r="ORU56" s="277" t="s">
        <v>9</v>
      </c>
      <c r="ORV56" s="277" t="s">
        <v>9</v>
      </c>
      <c r="ORW56" s="277" t="s">
        <v>9</v>
      </c>
      <c r="ORX56" s="277" t="s">
        <v>9</v>
      </c>
      <c r="ORY56" s="277" t="s">
        <v>9</v>
      </c>
      <c r="ORZ56" s="277" t="s">
        <v>9</v>
      </c>
      <c r="OSA56" s="277" t="s">
        <v>9</v>
      </c>
      <c r="OSB56" s="277" t="s">
        <v>9</v>
      </c>
      <c r="OSC56" s="277" t="s">
        <v>9</v>
      </c>
      <c r="OSD56" s="277" t="s">
        <v>9</v>
      </c>
      <c r="OSE56" s="277" t="s">
        <v>9</v>
      </c>
      <c r="OSF56" s="277" t="s">
        <v>9</v>
      </c>
      <c r="OSG56" s="277" t="s">
        <v>9</v>
      </c>
      <c r="OSH56" s="277" t="s">
        <v>9</v>
      </c>
      <c r="OSI56" s="277" t="s">
        <v>9</v>
      </c>
      <c r="OSJ56" s="277" t="s">
        <v>9</v>
      </c>
      <c r="OSK56" s="277" t="s">
        <v>9</v>
      </c>
      <c r="OSL56" s="277" t="s">
        <v>9</v>
      </c>
      <c r="OSM56" s="277" t="s">
        <v>9</v>
      </c>
      <c r="OSN56" s="277" t="s">
        <v>9</v>
      </c>
      <c r="OSO56" s="277" t="s">
        <v>9</v>
      </c>
      <c r="OSP56" s="277" t="s">
        <v>9</v>
      </c>
      <c r="OSQ56" s="277" t="s">
        <v>9</v>
      </c>
      <c r="OSR56" s="277" t="s">
        <v>9</v>
      </c>
      <c r="OSS56" s="277" t="s">
        <v>9</v>
      </c>
      <c r="OST56" s="277" t="s">
        <v>9</v>
      </c>
      <c r="OSU56" s="277" t="s">
        <v>9</v>
      </c>
      <c r="OSV56" s="277" t="s">
        <v>9</v>
      </c>
      <c r="OSW56" s="277" t="s">
        <v>9</v>
      </c>
      <c r="OSX56" s="277" t="s">
        <v>9</v>
      </c>
      <c r="OSY56" s="277" t="s">
        <v>9</v>
      </c>
      <c r="OSZ56" s="277" t="s">
        <v>9</v>
      </c>
      <c r="OTA56" s="277" t="s">
        <v>9</v>
      </c>
      <c r="OTB56" s="277" t="s">
        <v>9</v>
      </c>
      <c r="OTC56" s="277" t="s">
        <v>9</v>
      </c>
      <c r="OTD56" s="277" t="s">
        <v>9</v>
      </c>
      <c r="OTE56" s="277" t="s">
        <v>9</v>
      </c>
      <c r="OTF56" s="277" t="s">
        <v>9</v>
      </c>
      <c r="OTG56" s="277" t="s">
        <v>9</v>
      </c>
      <c r="OTH56" s="277" t="s">
        <v>9</v>
      </c>
      <c r="OTI56" s="277" t="s">
        <v>9</v>
      </c>
      <c r="OTJ56" s="277" t="s">
        <v>9</v>
      </c>
      <c r="OTK56" s="277" t="s">
        <v>9</v>
      </c>
      <c r="OTL56" s="277" t="s">
        <v>9</v>
      </c>
      <c r="OTM56" s="277" t="s">
        <v>9</v>
      </c>
      <c r="OTN56" s="277" t="s">
        <v>9</v>
      </c>
      <c r="OTO56" s="277" t="s">
        <v>9</v>
      </c>
      <c r="OTP56" s="277" t="s">
        <v>9</v>
      </c>
      <c r="OTQ56" s="277" t="s">
        <v>9</v>
      </c>
      <c r="OTR56" s="277" t="s">
        <v>9</v>
      </c>
      <c r="OTS56" s="277" t="s">
        <v>9</v>
      </c>
      <c r="OTT56" s="277" t="s">
        <v>9</v>
      </c>
      <c r="OTU56" s="277" t="s">
        <v>9</v>
      </c>
      <c r="OTV56" s="277" t="s">
        <v>9</v>
      </c>
      <c r="OTW56" s="277" t="s">
        <v>9</v>
      </c>
      <c r="OTX56" s="277" t="s">
        <v>9</v>
      </c>
      <c r="OTY56" s="277" t="s">
        <v>9</v>
      </c>
      <c r="OTZ56" s="277" t="s">
        <v>9</v>
      </c>
      <c r="OUA56" s="277" t="s">
        <v>9</v>
      </c>
      <c r="OUB56" s="277" t="s">
        <v>9</v>
      </c>
      <c r="OUC56" s="277" t="s">
        <v>9</v>
      </c>
      <c r="OUD56" s="277" t="s">
        <v>9</v>
      </c>
      <c r="OUE56" s="277" t="s">
        <v>9</v>
      </c>
      <c r="OUF56" s="277" t="s">
        <v>9</v>
      </c>
      <c r="OUG56" s="277" t="s">
        <v>9</v>
      </c>
      <c r="OUH56" s="277" t="s">
        <v>9</v>
      </c>
      <c r="OUI56" s="277" t="s">
        <v>9</v>
      </c>
      <c r="OUJ56" s="277" t="s">
        <v>9</v>
      </c>
      <c r="OUK56" s="277" t="s">
        <v>9</v>
      </c>
      <c r="OUL56" s="277" t="s">
        <v>9</v>
      </c>
      <c r="OUM56" s="277" t="s">
        <v>9</v>
      </c>
      <c r="OUN56" s="277" t="s">
        <v>9</v>
      </c>
      <c r="OUO56" s="277" t="s">
        <v>9</v>
      </c>
      <c r="OUP56" s="277" t="s">
        <v>9</v>
      </c>
      <c r="OUQ56" s="277" t="s">
        <v>9</v>
      </c>
      <c r="OUR56" s="277" t="s">
        <v>9</v>
      </c>
      <c r="OUS56" s="277" t="s">
        <v>9</v>
      </c>
      <c r="OUT56" s="277" t="s">
        <v>9</v>
      </c>
      <c r="OUU56" s="277" t="s">
        <v>9</v>
      </c>
      <c r="OUV56" s="277" t="s">
        <v>9</v>
      </c>
      <c r="OUW56" s="277" t="s">
        <v>9</v>
      </c>
      <c r="OUX56" s="277" t="s">
        <v>9</v>
      </c>
      <c r="OUY56" s="277" t="s">
        <v>9</v>
      </c>
      <c r="OUZ56" s="277" t="s">
        <v>9</v>
      </c>
      <c r="OVA56" s="277" t="s">
        <v>9</v>
      </c>
      <c r="OVB56" s="277" t="s">
        <v>9</v>
      </c>
      <c r="OVC56" s="277" t="s">
        <v>9</v>
      </c>
      <c r="OVD56" s="277" t="s">
        <v>9</v>
      </c>
      <c r="OVE56" s="277" t="s">
        <v>9</v>
      </c>
      <c r="OVF56" s="277" t="s">
        <v>9</v>
      </c>
      <c r="OVG56" s="277" t="s">
        <v>9</v>
      </c>
      <c r="OVH56" s="277" t="s">
        <v>9</v>
      </c>
      <c r="OVI56" s="277" t="s">
        <v>9</v>
      </c>
      <c r="OVJ56" s="277" t="s">
        <v>9</v>
      </c>
      <c r="OVK56" s="277" t="s">
        <v>9</v>
      </c>
      <c r="OVL56" s="277" t="s">
        <v>9</v>
      </c>
      <c r="OVM56" s="277" t="s">
        <v>9</v>
      </c>
      <c r="OVN56" s="277" t="s">
        <v>9</v>
      </c>
      <c r="OVO56" s="277" t="s">
        <v>9</v>
      </c>
      <c r="OVP56" s="277" t="s">
        <v>9</v>
      </c>
      <c r="OVQ56" s="277" t="s">
        <v>9</v>
      </c>
      <c r="OVR56" s="277" t="s">
        <v>9</v>
      </c>
      <c r="OVS56" s="277" t="s">
        <v>9</v>
      </c>
      <c r="OVT56" s="277" t="s">
        <v>9</v>
      </c>
      <c r="OVU56" s="277" t="s">
        <v>9</v>
      </c>
      <c r="OVV56" s="277" t="s">
        <v>9</v>
      </c>
      <c r="OVW56" s="277" t="s">
        <v>9</v>
      </c>
      <c r="OVX56" s="277" t="s">
        <v>9</v>
      </c>
      <c r="OVY56" s="277" t="s">
        <v>9</v>
      </c>
      <c r="OVZ56" s="277" t="s">
        <v>9</v>
      </c>
      <c r="OWA56" s="277" t="s">
        <v>9</v>
      </c>
      <c r="OWB56" s="277" t="s">
        <v>9</v>
      </c>
      <c r="OWC56" s="277" t="s">
        <v>9</v>
      </c>
      <c r="OWD56" s="277" t="s">
        <v>9</v>
      </c>
      <c r="OWE56" s="277" t="s">
        <v>9</v>
      </c>
      <c r="OWF56" s="277" t="s">
        <v>9</v>
      </c>
      <c r="OWG56" s="277" t="s">
        <v>9</v>
      </c>
      <c r="OWH56" s="277" t="s">
        <v>9</v>
      </c>
      <c r="OWI56" s="277" t="s">
        <v>9</v>
      </c>
      <c r="OWJ56" s="277" t="s">
        <v>9</v>
      </c>
      <c r="OWK56" s="277" t="s">
        <v>9</v>
      </c>
      <c r="OWL56" s="277" t="s">
        <v>9</v>
      </c>
      <c r="OWM56" s="277" t="s">
        <v>9</v>
      </c>
      <c r="OWN56" s="277" t="s">
        <v>9</v>
      </c>
      <c r="OWO56" s="277" t="s">
        <v>9</v>
      </c>
      <c r="OWP56" s="277" t="s">
        <v>9</v>
      </c>
      <c r="OWQ56" s="277" t="s">
        <v>9</v>
      </c>
      <c r="OWR56" s="277" t="s">
        <v>9</v>
      </c>
      <c r="OWS56" s="277" t="s">
        <v>9</v>
      </c>
      <c r="OWT56" s="277" t="s">
        <v>9</v>
      </c>
      <c r="OWU56" s="277" t="s">
        <v>9</v>
      </c>
      <c r="OWV56" s="277" t="s">
        <v>9</v>
      </c>
      <c r="OWW56" s="277" t="s">
        <v>9</v>
      </c>
      <c r="OWX56" s="277" t="s">
        <v>9</v>
      </c>
      <c r="OWY56" s="277" t="s">
        <v>9</v>
      </c>
      <c r="OWZ56" s="277" t="s">
        <v>9</v>
      </c>
      <c r="OXA56" s="277" t="s">
        <v>9</v>
      </c>
      <c r="OXB56" s="277" t="s">
        <v>9</v>
      </c>
      <c r="OXC56" s="277" t="s">
        <v>9</v>
      </c>
      <c r="OXD56" s="277" t="s">
        <v>9</v>
      </c>
      <c r="OXE56" s="277" t="s">
        <v>9</v>
      </c>
      <c r="OXF56" s="277" t="s">
        <v>9</v>
      </c>
      <c r="OXG56" s="277" t="s">
        <v>9</v>
      </c>
      <c r="OXH56" s="277" t="s">
        <v>9</v>
      </c>
      <c r="OXI56" s="277" t="s">
        <v>9</v>
      </c>
      <c r="OXJ56" s="277" t="s">
        <v>9</v>
      </c>
      <c r="OXK56" s="277" t="s">
        <v>9</v>
      </c>
      <c r="OXL56" s="277" t="s">
        <v>9</v>
      </c>
      <c r="OXM56" s="277" t="s">
        <v>9</v>
      </c>
      <c r="OXN56" s="277" t="s">
        <v>9</v>
      </c>
      <c r="OXO56" s="277" t="s">
        <v>9</v>
      </c>
      <c r="OXP56" s="277" t="s">
        <v>9</v>
      </c>
      <c r="OXQ56" s="277" t="s">
        <v>9</v>
      </c>
      <c r="OXR56" s="277" t="s">
        <v>9</v>
      </c>
      <c r="OXS56" s="277" t="s">
        <v>9</v>
      </c>
      <c r="OXT56" s="277" t="s">
        <v>9</v>
      </c>
      <c r="OXU56" s="277" t="s">
        <v>9</v>
      </c>
      <c r="OXV56" s="277" t="s">
        <v>9</v>
      </c>
      <c r="OXW56" s="277" t="s">
        <v>9</v>
      </c>
      <c r="OXX56" s="277" t="s">
        <v>9</v>
      </c>
      <c r="OXY56" s="277" t="s">
        <v>9</v>
      </c>
      <c r="OXZ56" s="277" t="s">
        <v>9</v>
      </c>
      <c r="OYA56" s="277" t="s">
        <v>9</v>
      </c>
      <c r="OYB56" s="277" t="s">
        <v>9</v>
      </c>
      <c r="OYC56" s="277" t="s">
        <v>9</v>
      </c>
      <c r="OYD56" s="277" t="s">
        <v>9</v>
      </c>
      <c r="OYE56" s="277" t="s">
        <v>9</v>
      </c>
      <c r="OYF56" s="277" t="s">
        <v>9</v>
      </c>
      <c r="OYG56" s="277" t="s">
        <v>9</v>
      </c>
      <c r="OYH56" s="277" t="s">
        <v>9</v>
      </c>
      <c r="OYI56" s="277" t="s">
        <v>9</v>
      </c>
      <c r="OYJ56" s="277" t="s">
        <v>9</v>
      </c>
      <c r="OYK56" s="277" t="s">
        <v>9</v>
      </c>
      <c r="OYL56" s="277" t="s">
        <v>9</v>
      </c>
      <c r="OYM56" s="277" t="s">
        <v>9</v>
      </c>
      <c r="OYN56" s="277" t="s">
        <v>9</v>
      </c>
      <c r="OYO56" s="277" t="s">
        <v>9</v>
      </c>
      <c r="OYP56" s="277" t="s">
        <v>9</v>
      </c>
      <c r="OYQ56" s="277" t="s">
        <v>9</v>
      </c>
      <c r="OYR56" s="277" t="s">
        <v>9</v>
      </c>
      <c r="OYS56" s="277" t="s">
        <v>9</v>
      </c>
      <c r="OYT56" s="277" t="s">
        <v>9</v>
      </c>
      <c r="OYU56" s="277" t="s">
        <v>9</v>
      </c>
      <c r="OYV56" s="277" t="s">
        <v>9</v>
      </c>
      <c r="OYW56" s="277" t="s">
        <v>9</v>
      </c>
      <c r="OYX56" s="277" t="s">
        <v>9</v>
      </c>
      <c r="OYY56" s="277" t="s">
        <v>9</v>
      </c>
      <c r="OYZ56" s="277" t="s">
        <v>9</v>
      </c>
      <c r="OZA56" s="277" t="s">
        <v>9</v>
      </c>
      <c r="OZB56" s="277" t="s">
        <v>9</v>
      </c>
      <c r="OZC56" s="277" t="s">
        <v>9</v>
      </c>
      <c r="OZD56" s="277" t="s">
        <v>9</v>
      </c>
      <c r="OZE56" s="277" t="s">
        <v>9</v>
      </c>
      <c r="OZF56" s="277" t="s">
        <v>9</v>
      </c>
      <c r="OZG56" s="277" t="s">
        <v>9</v>
      </c>
      <c r="OZH56" s="277" t="s">
        <v>9</v>
      </c>
      <c r="OZI56" s="277" t="s">
        <v>9</v>
      </c>
      <c r="OZJ56" s="277" t="s">
        <v>9</v>
      </c>
      <c r="OZK56" s="277" t="s">
        <v>9</v>
      </c>
      <c r="OZL56" s="277" t="s">
        <v>9</v>
      </c>
      <c r="OZM56" s="277" t="s">
        <v>9</v>
      </c>
      <c r="OZN56" s="277" t="s">
        <v>9</v>
      </c>
      <c r="OZO56" s="277" t="s">
        <v>9</v>
      </c>
      <c r="OZP56" s="277" t="s">
        <v>9</v>
      </c>
      <c r="OZQ56" s="277" t="s">
        <v>9</v>
      </c>
      <c r="OZR56" s="277" t="s">
        <v>9</v>
      </c>
      <c r="OZS56" s="277" t="s">
        <v>9</v>
      </c>
      <c r="OZT56" s="277" t="s">
        <v>9</v>
      </c>
      <c r="OZU56" s="277" t="s">
        <v>9</v>
      </c>
      <c r="OZV56" s="277" t="s">
        <v>9</v>
      </c>
      <c r="OZW56" s="277" t="s">
        <v>9</v>
      </c>
      <c r="OZX56" s="277" t="s">
        <v>9</v>
      </c>
      <c r="OZY56" s="277" t="s">
        <v>9</v>
      </c>
      <c r="OZZ56" s="277" t="s">
        <v>9</v>
      </c>
      <c r="PAA56" s="277" t="s">
        <v>9</v>
      </c>
      <c r="PAB56" s="277" t="s">
        <v>9</v>
      </c>
      <c r="PAC56" s="277" t="s">
        <v>9</v>
      </c>
      <c r="PAD56" s="277" t="s">
        <v>9</v>
      </c>
      <c r="PAE56" s="277" t="s">
        <v>9</v>
      </c>
      <c r="PAF56" s="277" t="s">
        <v>9</v>
      </c>
      <c r="PAG56" s="277" t="s">
        <v>9</v>
      </c>
      <c r="PAH56" s="277" t="s">
        <v>9</v>
      </c>
      <c r="PAI56" s="277" t="s">
        <v>9</v>
      </c>
      <c r="PAJ56" s="277" t="s">
        <v>9</v>
      </c>
      <c r="PAK56" s="277" t="s">
        <v>9</v>
      </c>
      <c r="PAL56" s="277" t="s">
        <v>9</v>
      </c>
      <c r="PAM56" s="277" t="s">
        <v>9</v>
      </c>
      <c r="PAN56" s="277" t="s">
        <v>9</v>
      </c>
      <c r="PAO56" s="277" t="s">
        <v>9</v>
      </c>
      <c r="PAP56" s="277" t="s">
        <v>9</v>
      </c>
      <c r="PAQ56" s="277" t="s">
        <v>9</v>
      </c>
      <c r="PAR56" s="277" t="s">
        <v>9</v>
      </c>
      <c r="PAS56" s="277" t="s">
        <v>9</v>
      </c>
      <c r="PAT56" s="277" t="s">
        <v>9</v>
      </c>
      <c r="PAU56" s="277" t="s">
        <v>9</v>
      </c>
      <c r="PAV56" s="277" t="s">
        <v>9</v>
      </c>
      <c r="PAW56" s="277" t="s">
        <v>9</v>
      </c>
      <c r="PAX56" s="277" t="s">
        <v>9</v>
      </c>
      <c r="PAY56" s="277" t="s">
        <v>9</v>
      </c>
      <c r="PAZ56" s="277" t="s">
        <v>9</v>
      </c>
      <c r="PBA56" s="277" t="s">
        <v>9</v>
      </c>
      <c r="PBB56" s="277" t="s">
        <v>9</v>
      </c>
      <c r="PBC56" s="277" t="s">
        <v>9</v>
      </c>
      <c r="PBD56" s="277" t="s">
        <v>9</v>
      </c>
      <c r="PBE56" s="277" t="s">
        <v>9</v>
      </c>
      <c r="PBF56" s="277" t="s">
        <v>9</v>
      </c>
      <c r="PBG56" s="277" t="s">
        <v>9</v>
      </c>
      <c r="PBH56" s="277" t="s">
        <v>9</v>
      </c>
      <c r="PBI56" s="277" t="s">
        <v>9</v>
      </c>
      <c r="PBJ56" s="277" t="s">
        <v>9</v>
      </c>
      <c r="PBK56" s="277" t="s">
        <v>9</v>
      </c>
      <c r="PBL56" s="277" t="s">
        <v>9</v>
      </c>
      <c r="PBM56" s="277" t="s">
        <v>9</v>
      </c>
      <c r="PBN56" s="277" t="s">
        <v>9</v>
      </c>
      <c r="PBO56" s="277" t="s">
        <v>9</v>
      </c>
      <c r="PBP56" s="277" t="s">
        <v>9</v>
      </c>
      <c r="PBQ56" s="277" t="s">
        <v>9</v>
      </c>
      <c r="PBR56" s="277" t="s">
        <v>9</v>
      </c>
      <c r="PBS56" s="277" t="s">
        <v>9</v>
      </c>
      <c r="PBT56" s="277" t="s">
        <v>9</v>
      </c>
      <c r="PBU56" s="277" t="s">
        <v>9</v>
      </c>
      <c r="PBV56" s="277" t="s">
        <v>9</v>
      </c>
      <c r="PBW56" s="277" t="s">
        <v>9</v>
      </c>
      <c r="PBX56" s="277" t="s">
        <v>9</v>
      </c>
      <c r="PBY56" s="277" t="s">
        <v>9</v>
      </c>
      <c r="PBZ56" s="277" t="s">
        <v>9</v>
      </c>
      <c r="PCA56" s="277" t="s">
        <v>9</v>
      </c>
      <c r="PCB56" s="277" t="s">
        <v>9</v>
      </c>
      <c r="PCC56" s="277" t="s">
        <v>9</v>
      </c>
      <c r="PCD56" s="277" t="s">
        <v>9</v>
      </c>
      <c r="PCE56" s="277" t="s">
        <v>9</v>
      </c>
      <c r="PCF56" s="277" t="s">
        <v>9</v>
      </c>
      <c r="PCG56" s="277" t="s">
        <v>9</v>
      </c>
      <c r="PCH56" s="277" t="s">
        <v>9</v>
      </c>
      <c r="PCI56" s="277" t="s">
        <v>9</v>
      </c>
      <c r="PCJ56" s="277" t="s">
        <v>9</v>
      </c>
      <c r="PCK56" s="277" t="s">
        <v>9</v>
      </c>
      <c r="PCL56" s="277" t="s">
        <v>9</v>
      </c>
      <c r="PCM56" s="277" t="s">
        <v>9</v>
      </c>
      <c r="PCN56" s="277" t="s">
        <v>9</v>
      </c>
      <c r="PCO56" s="277" t="s">
        <v>9</v>
      </c>
      <c r="PCP56" s="277" t="s">
        <v>9</v>
      </c>
      <c r="PCQ56" s="277" t="s">
        <v>9</v>
      </c>
      <c r="PCR56" s="277" t="s">
        <v>9</v>
      </c>
      <c r="PCS56" s="277" t="s">
        <v>9</v>
      </c>
      <c r="PCT56" s="277" t="s">
        <v>9</v>
      </c>
      <c r="PCU56" s="277" t="s">
        <v>9</v>
      </c>
      <c r="PCV56" s="277" t="s">
        <v>9</v>
      </c>
      <c r="PCW56" s="277" t="s">
        <v>9</v>
      </c>
      <c r="PCX56" s="277" t="s">
        <v>9</v>
      </c>
      <c r="PCY56" s="277" t="s">
        <v>9</v>
      </c>
      <c r="PCZ56" s="277" t="s">
        <v>9</v>
      </c>
      <c r="PDA56" s="277" t="s">
        <v>9</v>
      </c>
      <c r="PDB56" s="277" t="s">
        <v>9</v>
      </c>
      <c r="PDC56" s="277" t="s">
        <v>9</v>
      </c>
      <c r="PDD56" s="277" t="s">
        <v>9</v>
      </c>
      <c r="PDE56" s="277" t="s">
        <v>9</v>
      </c>
      <c r="PDF56" s="277" t="s">
        <v>9</v>
      </c>
      <c r="PDG56" s="277" t="s">
        <v>9</v>
      </c>
      <c r="PDH56" s="277" t="s">
        <v>9</v>
      </c>
      <c r="PDI56" s="277" t="s">
        <v>9</v>
      </c>
      <c r="PDJ56" s="277" t="s">
        <v>9</v>
      </c>
      <c r="PDK56" s="277" t="s">
        <v>9</v>
      </c>
      <c r="PDL56" s="277" t="s">
        <v>9</v>
      </c>
      <c r="PDM56" s="277" t="s">
        <v>9</v>
      </c>
      <c r="PDN56" s="277" t="s">
        <v>9</v>
      </c>
      <c r="PDO56" s="277" t="s">
        <v>9</v>
      </c>
      <c r="PDP56" s="277" t="s">
        <v>9</v>
      </c>
      <c r="PDQ56" s="277" t="s">
        <v>9</v>
      </c>
      <c r="PDR56" s="277" t="s">
        <v>9</v>
      </c>
      <c r="PDS56" s="277" t="s">
        <v>9</v>
      </c>
      <c r="PDT56" s="277" t="s">
        <v>9</v>
      </c>
      <c r="PDU56" s="277" t="s">
        <v>9</v>
      </c>
      <c r="PDV56" s="277" t="s">
        <v>9</v>
      </c>
      <c r="PDW56" s="277" t="s">
        <v>9</v>
      </c>
      <c r="PDX56" s="277" t="s">
        <v>9</v>
      </c>
      <c r="PDY56" s="277" t="s">
        <v>9</v>
      </c>
      <c r="PDZ56" s="277" t="s">
        <v>9</v>
      </c>
      <c r="PEA56" s="277" t="s">
        <v>9</v>
      </c>
      <c r="PEB56" s="277" t="s">
        <v>9</v>
      </c>
      <c r="PEC56" s="277" t="s">
        <v>9</v>
      </c>
      <c r="PED56" s="277" t="s">
        <v>9</v>
      </c>
      <c r="PEE56" s="277" t="s">
        <v>9</v>
      </c>
      <c r="PEF56" s="277" t="s">
        <v>9</v>
      </c>
      <c r="PEG56" s="277" t="s">
        <v>9</v>
      </c>
      <c r="PEH56" s="277" t="s">
        <v>9</v>
      </c>
      <c r="PEI56" s="277" t="s">
        <v>9</v>
      </c>
      <c r="PEJ56" s="277" t="s">
        <v>9</v>
      </c>
      <c r="PEK56" s="277" t="s">
        <v>9</v>
      </c>
      <c r="PEL56" s="277" t="s">
        <v>9</v>
      </c>
      <c r="PEM56" s="277" t="s">
        <v>9</v>
      </c>
      <c r="PEN56" s="277" t="s">
        <v>9</v>
      </c>
      <c r="PEO56" s="277" t="s">
        <v>9</v>
      </c>
      <c r="PEP56" s="277" t="s">
        <v>9</v>
      </c>
      <c r="PEQ56" s="277" t="s">
        <v>9</v>
      </c>
      <c r="PER56" s="277" t="s">
        <v>9</v>
      </c>
      <c r="PES56" s="277" t="s">
        <v>9</v>
      </c>
      <c r="PET56" s="277" t="s">
        <v>9</v>
      </c>
      <c r="PEU56" s="277" t="s">
        <v>9</v>
      </c>
      <c r="PEV56" s="277" t="s">
        <v>9</v>
      </c>
      <c r="PEW56" s="277" t="s">
        <v>9</v>
      </c>
      <c r="PEX56" s="277" t="s">
        <v>9</v>
      </c>
      <c r="PEY56" s="277" t="s">
        <v>9</v>
      </c>
      <c r="PEZ56" s="277" t="s">
        <v>9</v>
      </c>
      <c r="PFA56" s="277" t="s">
        <v>9</v>
      </c>
      <c r="PFB56" s="277" t="s">
        <v>9</v>
      </c>
      <c r="PFC56" s="277" t="s">
        <v>9</v>
      </c>
      <c r="PFD56" s="277" t="s">
        <v>9</v>
      </c>
      <c r="PFE56" s="277" t="s">
        <v>9</v>
      </c>
      <c r="PFF56" s="277" t="s">
        <v>9</v>
      </c>
      <c r="PFG56" s="277" t="s">
        <v>9</v>
      </c>
      <c r="PFH56" s="277" t="s">
        <v>9</v>
      </c>
      <c r="PFI56" s="277" t="s">
        <v>9</v>
      </c>
      <c r="PFJ56" s="277" t="s">
        <v>9</v>
      </c>
      <c r="PFK56" s="277" t="s">
        <v>9</v>
      </c>
      <c r="PFL56" s="277" t="s">
        <v>9</v>
      </c>
      <c r="PFM56" s="277" t="s">
        <v>9</v>
      </c>
      <c r="PFN56" s="277" t="s">
        <v>9</v>
      </c>
      <c r="PFO56" s="277" t="s">
        <v>9</v>
      </c>
      <c r="PFP56" s="277" t="s">
        <v>9</v>
      </c>
      <c r="PFQ56" s="277" t="s">
        <v>9</v>
      </c>
      <c r="PFR56" s="277" t="s">
        <v>9</v>
      </c>
      <c r="PFS56" s="277" t="s">
        <v>9</v>
      </c>
      <c r="PFT56" s="277" t="s">
        <v>9</v>
      </c>
      <c r="PFU56" s="277" t="s">
        <v>9</v>
      </c>
      <c r="PFV56" s="277" t="s">
        <v>9</v>
      </c>
      <c r="PFW56" s="277" t="s">
        <v>9</v>
      </c>
      <c r="PFX56" s="277" t="s">
        <v>9</v>
      </c>
      <c r="PFY56" s="277" t="s">
        <v>9</v>
      </c>
      <c r="PFZ56" s="277" t="s">
        <v>9</v>
      </c>
      <c r="PGA56" s="277" t="s">
        <v>9</v>
      </c>
      <c r="PGB56" s="277" t="s">
        <v>9</v>
      </c>
      <c r="PGC56" s="277" t="s">
        <v>9</v>
      </c>
      <c r="PGD56" s="277" t="s">
        <v>9</v>
      </c>
      <c r="PGE56" s="277" t="s">
        <v>9</v>
      </c>
      <c r="PGF56" s="277" t="s">
        <v>9</v>
      </c>
      <c r="PGG56" s="277" t="s">
        <v>9</v>
      </c>
      <c r="PGH56" s="277" t="s">
        <v>9</v>
      </c>
      <c r="PGI56" s="277" t="s">
        <v>9</v>
      </c>
      <c r="PGJ56" s="277" t="s">
        <v>9</v>
      </c>
      <c r="PGK56" s="277" t="s">
        <v>9</v>
      </c>
      <c r="PGL56" s="277" t="s">
        <v>9</v>
      </c>
      <c r="PGM56" s="277" t="s">
        <v>9</v>
      </c>
      <c r="PGN56" s="277" t="s">
        <v>9</v>
      </c>
      <c r="PGO56" s="277" t="s">
        <v>9</v>
      </c>
      <c r="PGP56" s="277" t="s">
        <v>9</v>
      </c>
      <c r="PGQ56" s="277" t="s">
        <v>9</v>
      </c>
      <c r="PGR56" s="277" t="s">
        <v>9</v>
      </c>
      <c r="PGS56" s="277" t="s">
        <v>9</v>
      </c>
      <c r="PGT56" s="277" t="s">
        <v>9</v>
      </c>
      <c r="PGU56" s="277" t="s">
        <v>9</v>
      </c>
      <c r="PGV56" s="277" t="s">
        <v>9</v>
      </c>
      <c r="PGW56" s="277" t="s">
        <v>9</v>
      </c>
      <c r="PGX56" s="277" t="s">
        <v>9</v>
      </c>
      <c r="PGY56" s="277" t="s">
        <v>9</v>
      </c>
      <c r="PGZ56" s="277" t="s">
        <v>9</v>
      </c>
      <c r="PHA56" s="277" t="s">
        <v>9</v>
      </c>
      <c r="PHB56" s="277" t="s">
        <v>9</v>
      </c>
      <c r="PHC56" s="277" t="s">
        <v>9</v>
      </c>
      <c r="PHD56" s="277" t="s">
        <v>9</v>
      </c>
      <c r="PHE56" s="277" t="s">
        <v>9</v>
      </c>
      <c r="PHF56" s="277" t="s">
        <v>9</v>
      </c>
      <c r="PHG56" s="277" t="s">
        <v>9</v>
      </c>
      <c r="PHH56" s="277" t="s">
        <v>9</v>
      </c>
      <c r="PHI56" s="277" t="s">
        <v>9</v>
      </c>
      <c r="PHJ56" s="277" t="s">
        <v>9</v>
      </c>
      <c r="PHK56" s="277" t="s">
        <v>9</v>
      </c>
      <c r="PHL56" s="277" t="s">
        <v>9</v>
      </c>
      <c r="PHM56" s="277" t="s">
        <v>9</v>
      </c>
      <c r="PHN56" s="277" t="s">
        <v>9</v>
      </c>
      <c r="PHO56" s="277" t="s">
        <v>9</v>
      </c>
      <c r="PHP56" s="277" t="s">
        <v>9</v>
      </c>
      <c r="PHQ56" s="277" t="s">
        <v>9</v>
      </c>
      <c r="PHR56" s="277" t="s">
        <v>9</v>
      </c>
      <c r="PHS56" s="277" t="s">
        <v>9</v>
      </c>
      <c r="PHT56" s="277" t="s">
        <v>9</v>
      </c>
      <c r="PHU56" s="277" t="s">
        <v>9</v>
      </c>
      <c r="PHV56" s="277" t="s">
        <v>9</v>
      </c>
      <c r="PHW56" s="277" t="s">
        <v>9</v>
      </c>
      <c r="PHX56" s="277" t="s">
        <v>9</v>
      </c>
      <c r="PHY56" s="277" t="s">
        <v>9</v>
      </c>
      <c r="PHZ56" s="277" t="s">
        <v>9</v>
      </c>
      <c r="PIA56" s="277" t="s">
        <v>9</v>
      </c>
      <c r="PIB56" s="277" t="s">
        <v>9</v>
      </c>
      <c r="PIC56" s="277" t="s">
        <v>9</v>
      </c>
      <c r="PID56" s="277" t="s">
        <v>9</v>
      </c>
      <c r="PIE56" s="277" t="s">
        <v>9</v>
      </c>
      <c r="PIF56" s="277" t="s">
        <v>9</v>
      </c>
      <c r="PIG56" s="277" t="s">
        <v>9</v>
      </c>
      <c r="PIH56" s="277" t="s">
        <v>9</v>
      </c>
      <c r="PII56" s="277" t="s">
        <v>9</v>
      </c>
      <c r="PIJ56" s="277" t="s">
        <v>9</v>
      </c>
      <c r="PIK56" s="277" t="s">
        <v>9</v>
      </c>
      <c r="PIL56" s="277" t="s">
        <v>9</v>
      </c>
      <c r="PIM56" s="277" t="s">
        <v>9</v>
      </c>
      <c r="PIN56" s="277" t="s">
        <v>9</v>
      </c>
      <c r="PIO56" s="277" t="s">
        <v>9</v>
      </c>
      <c r="PIP56" s="277" t="s">
        <v>9</v>
      </c>
      <c r="PIQ56" s="277" t="s">
        <v>9</v>
      </c>
      <c r="PIR56" s="277" t="s">
        <v>9</v>
      </c>
      <c r="PIS56" s="277" t="s">
        <v>9</v>
      </c>
      <c r="PIT56" s="277" t="s">
        <v>9</v>
      </c>
      <c r="PIU56" s="277" t="s">
        <v>9</v>
      </c>
      <c r="PIV56" s="277" t="s">
        <v>9</v>
      </c>
      <c r="PIW56" s="277" t="s">
        <v>9</v>
      </c>
      <c r="PIX56" s="277" t="s">
        <v>9</v>
      </c>
      <c r="PIY56" s="277" t="s">
        <v>9</v>
      </c>
      <c r="PIZ56" s="277" t="s">
        <v>9</v>
      </c>
      <c r="PJA56" s="277" t="s">
        <v>9</v>
      </c>
      <c r="PJB56" s="277" t="s">
        <v>9</v>
      </c>
      <c r="PJC56" s="277" t="s">
        <v>9</v>
      </c>
      <c r="PJD56" s="277" t="s">
        <v>9</v>
      </c>
      <c r="PJE56" s="277" t="s">
        <v>9</v>
      </c>
      <c r="PJF56" s="277" t="s">
        <v>9</v>
      </c>
      <c r="PJG56" s="277" t="s">
        <v>9</v>
      </c>
      <c r="PJH56" s="277" t="s">
        <v>9</v>
      </c>
      <c r="PJI56" s="277" t="s">
        <v>9</v>
      </c>
      <c r="PJJ56" s="277" t="s">
        <v>9</v>
      </c>
      <c r="PJK56" s="277" t="s">
        <v>9</v>
      </c>
      <c r="PJL56" s="277" t="s">
        <v>9</v>
      </c>
      <c r="PJM56" s="277" t="s">
        <v>9</v>
      </c>
      <c r="PJN56" s="277" t="s">
        <v>9</v>
      </c>
      <c r="PJO56" s="277" t="s">
        <v>9</v>
      </c>
      <c r="PJP56" s="277" t="s">
        <v>9</v>
      </c>
      <c r="PJQ56" s="277" t="s">
        <v>9</v>
      </c>
      <c r="PJR56" s="277" t="s">
        <v>9</v>
      </c>
      <c r="PJS56" s="277" t="s">
        <v>9</v>
      </c>
      <c r="PJT56" s="277" t="s">
        <v>9</v>
      </c>
      <c r="PJU56" s="277" t="s">
        <v>9</v>
      </c>
      <c r="PJV56" s="277" t="s">
        <v>9</v>
      </c>
      <c r="PJW56" s="277" t="s">
        <v>9</v>
      </c>
      <c r="PJX56" s="277" t="s">
        <v>9</v>
      </c>
      <c r="PJY56" s="277" t="s">
        <v>9</v>
      </c>
      <c r="PJZ56" s="277" t="s">
        <v>9</v>
      </c>
      <c r="PKA56" s="277" t="s">
        <v>9</v>
      </c>
      <c r="PKB56" s="277" t="s">
        <v>9</v>
      </c>
      <c r="PKC56" s="277" t="s">
        <v>9</v>
      </c>
      <c r="PKD56" s="277" t="s">
        <v>9</v>
      </c>
      <c r="PKE56" s="277" t="s">
        <v>9</v>
      </c>
      <c r="PKF56" s="277" t="s">
        <v>9</v>
      </c>
      <c r="PKG56" s="277" t="s">
        <v>9</v>
      </c>
      <c r="PKH56" s="277" t="s">
        <v>9</v>
      </c>
      <c r="PKI56" s="277" t="s">
        <v>9</v>
      </c>
      <c r="PKJ56" s="277" t="s">
        <v>9</v>
      </c>
      <c r="PKK56" s="277" t="s">
        <v>9</v>
      </c>
      <c r="PKL56" s="277" t="s">
        <v>9</v>
      </c>
      <c r="PKM56" s="277" t="s">
        <v>9</v>
      </c>
      <c r="PKN56" s="277" t="s">
        <v>9</v>
      </c>
      <c r="PKO56" s="277" t="s">
        <v>9</v>
      </c>
      <c r="PKP56" s="277" t="s">
        <v>9</v>
      </c>
      <c r="PKQ56" s="277" t="s">
        <v>9</v>
      </c>
      <c r="PKR56" s="277" t="s">
        <v>9</v>
      </c>
      <c r="PKS56" s="277" t="s">
        <v>9</v>
      </c>
      <c r="PKT56" s="277" t="s">
        <v>9</v>
      </c>
      <c r="PKU56" s="277" t="s">
        <v>9</v>
      </c>
      <c r="PKV56" s="277" t="s">
        <v>9</v>
      </c>
      <c r="PKW56" s="277" t="s">
        <v>9</v>
      </c>
      <c r="PKX56" s="277" t="s">
        <v>9</v>
      </c>
      <c r="PKY56" s="277" t="s">
        <v>9</v>
      </c>
      <c r="PKZ56" s="277" t="s">
        <v>9</v>
      </c>
      <c r="PLA56" s="277" t="s">
        <v>9</v>
      </c>
      <c r="PLB56" s="277" t="s">
        <v>9</v>
      </c>
      <c r="PLC56" s="277" t="s">
        <v>9</v>
      </c>
      <c r="PLD56" s="277" t="s">
        <v>9</v>
      </c>
      <c r="PLE56" s="277" t="s">
        <v>9</v>
      </c>
      <c r="PLF56" s="277" t="s">
        <v>9</v>
      </c>
      <c r="PLG56" s="277" t="s">
        <v>9</v>
      </c>
      <c r="PLH56" s="277" t="s">
        <v>9</v>
      </c>
      <c r="PLI56" s="277" t="s">
        <v>9</v>
      </c>
      <c r="PLJ56" s="277" t="s">
        <v>9</v>
      </c>
      <c r="PLK56" s="277" t="s">
        <v>9</v>
      </c>
      <c r="PLL56" s="277" t="s">
        <v>9</v>
      </c>
      <c r="PLM56" s="277" t="s">
        <v>9</v>
      </c>
      <c r="PLN56" s="277" t="s">
        <v>9</v>
      </c>
      <c r="PLO56" s="277" t="s">
        <v>9</v>
      </c>
      <c r="PLP56" s="277" t="s">
        <v>9</v>
      </c>
      <c r="PLQ56" s="277" t="s">
        <v>9</v>
      </c>
      <c r="PLR56" s="277" t="s">
        <v>9</v>
      </c>
      <c r="PLS56" s="277" t="s">
        <v>9</v>
      </c>
      <c r="PLT56" s="277" t="s">
        <v>9</v>
      </c>
      <c r="PLU56" s="277" t="s">
        <v>9</v>
      </c>
      <c r="PLV56" s="277" t="s">
        <v>9</v>
      </c>
      <c r="PLW56" s="277" t="s">
        <v>9</v>
      </c>
      <c r="PLX56" s="277" t="s">
        <v>9</v>
      </c>
      <c r="PLY56" s="277" t="s">
        <v>9</v>
      </c>
      <c r="PLZ56" s="277" t="s">
        <v>9</v>
      </c>
      <c r="PMA56" s="277" t="s">
        <v>9</v>
      </c>
      <c r="PMB56" s="277" t="s">
        <v>9</v>
      </c>
      <c r="PMC56" s="277" t="s">
        <v>9</v>
      </c>
      <c r="PMD56" s="277" t="s">
        <v>9</v>
      </c>
      <c r="PME56" s="277" t="s">
        <v>9</v>
      </c>
      <c r="PMF56" s="277" t="s">
        <v>9</v>
      </c>
      <c r="PMG56" s="277" t="s">
        <v>9</v>
      </c>
      <c r="PMH56" s="277" t="s">
        <v>9</v>
      </c>
      <c r="PMI56" s="277" t="s">
        <v>9</v>
      </c>
      <c r="PMJ56" s="277" t="s">
        <v>9</v>
      </c>
      <c r="PMK56" s="277" t="s">
        <v>9</v>
      </c>
      <c r="PML56" s="277" t="s">
        <v>9</v>
      </c>
      <c r="PMM56" s="277" t="s">
        <v>9</v>
      </c>
      <c r="PMN56" s="277" t="s">
        <v>9</v>
      </c>
      <c r="PMO56" s="277" t="s">
        <v>9</v>
      </c>
      <c r="PMP56" s="277" t="s">
        <v>9</v>
      </c>
      <c r="PMQ56" s="277" t="s">
        <v>9</v>
      </c>
      <c r="PMR56" s="277" t="s">
        <v>9</v>
      </c>
      <c r="PMS56" s="277" t="s">
        <v>9</v>
      </c>
      <c r="PMT56" s="277" t="s">
        <v>9</v>
      </c>
      <c r="PMU56" s="277" t="s">
        <v>9</v>
      </c>
      <c r="PMV56" s="277" t="s">
        <v>9</v>
      </c>
      <c r="PMW56" s="277" t="s">
        <v>9</v>
      </c>
      <c r="PMX56" s="277" t="s">
        <v>9</v>
      </c>
      <c r="PMY56" s="277" t="s">
        <v>9</v>
      </c>
      <c r="PMZ56" s="277" t="s">
        <v>9</v>
      </c>
      <c r="PNA56" s="277" t="s">
        <v>9</v>
      </c>
      <c r="PNB56" s="277" t="s">
        <v>9</v>
      </c>
      <c r="PNC56" s="277" t="s">
        <v>9</v>
      </c>
      <c r="PND56" s="277" t="s">
        <v>9</v>
      </c>
      <c r="PNE56" s="277" t="s">
        <v>9</v>
      </c>
      <c r="PNF56" s="277" t="s">
        <v>9</v>
      </c>
      <c r="PNG56" s="277" t="s">
        <v>9</v>
      </c>
      <c r="PNH56" s="277" t="s">
        <v>9</v>
      </c>
      <c r="PNI56" s="277" t="s">
        <v>9</v>
      </c>
      <c r="PNJ56" s="277" t="s">
        <v>9</v>
      </c>
      <c r="PNK56" s="277" t="s">
        <v>9</v>
      </c>
      <c r="PNL56" s="277" t="s">
        <v>9</v>
      </c>
      <c r="PNM56" s="277" t="s">
        <v>9</v>
      </c>
      <c r="PNN56" s="277" t="s">
        <v>9</v>
      </c>
      <c r="PNO56" s="277" t="s">
        <v>9</v>
      </c>
      <c r="PNP56" s="277" t="s">
        <v>9</v>
      </c>
      <c r="PNQ56" s="277" t="s">
        <v>9</v>
      </c>
      <c r="PNR56" s="277" t="s">
        <v>9</v>
      </c>
      <c r="PNS56" s="277" t="s">
        <v>9</v>
      </c>
      <c r="PNT56" s="277" t="s">
        <v>9</v>
      </c>
      <c r="PNU56" s="277" t="s">
        <v>9</v>
      </c>
      <c r="PNV56" s="277" t="s">
        <v>9</v>
      </c>
      <c r="PNW56" s="277" t="s">
        <v>9</v>
      </c>
      <c r="PNX56" s="277" t="s">
        <v>9</v>
      </c>
      <c r="PNY56" s="277" t="s">
        <v>9</v>
      </c>
      <c r="PNZ56" s="277" t="s">
        <v>9</v>
      </c>
      <c r="POA56" s="277" t="s">
        <v>9</v>
      </c>
      <c r="POB56" s="277" t="s">
        <v>9</v>
      </c>
      <c r="POC56" s="277" t="s">
        <v>9</v>
      </c>
      <c r="POD56" s="277" t="s">
        <v>9</v>
      </c>
      <c r="POE56" s="277" t="s">
        <v>9</v>
      </c>
      <c r="POF56" s="277" t="s">
        <v>9</v>
      </c>
      <c r="POG56" s="277" t="s">
        <v>9</v>
      </c>
      <c r="POH56" s="277" t="s">
        <v>9</v>
      </c>
      <c r="POI56" s="277" t="s">
        <v>9</v>
      </c>
      <c r="POJ56" s="277" t="s">
        <v>9</v>
      </c>
      <c r="POK56" s="277" t="s">
        <v>9</v>
      </c>
      <c r="POL56" s="277" t="s">
        <v>9</v>
      </c>
      <c r="POM56" s="277" t="s">
        <v>9</v>
      </c>
      <c r="PON56" s="277" t="s">
        <v>9</v>
      </c>
      <c r="POO56" s="277" t="s">
        <v>9</v>
      </c>
      <c r="POP56" s="277" t="s">
        <v>9</v>
      </c>
      <c r="POQ56" s="277" t="s">
        <v>9</v>
      </c>
      <c r="POR56" s="277" t="s">
        <v>9</v>
      </c>
      <c r="POS56" s="277" t="s">
        <v>9</v>
      </c>
      <c r="POT56" s="277" t="s">
        <v>9</v>
      </c>
      <c r="POU56" s="277" t="s">
        <v>9</v>
      </c>
      <c r="POV56" s="277" t="s">
        <v>9</v>
      </c>
      <c r="POW56" s="277" t="s">
        <v>9</v>
      </c>
      <c r="POX56" s="277" t="s">
        <v>9</v>
      </c>
      <c r="POY56" s="277" t="s">
        <v>9</v>
      </c>
      <c r="POZ56" s="277" t="s">
        <v>9</v>
      </c>
      <c r="PPA56" s="277" t="s">
        <v>9</v>
      </c>
      <c r="PPB56" s="277" t="s">
        <v>9</v>
      </c>
      <c r="PPC56" s="277" t="s">
        <v>9</v>
      </c>
      <c r="PPD56" s="277" t="s">
        <v>9</v>
      </c>
      <c r="PPE56" s="277" t="s">
        <v>9</v>
      </c>
      <c r="PPF56" s="277" t="s">
        <v>9</v>
      </c>
      <c r="PPG56" s="277" t="s">
        <v>9</v>
      </c>
      <c r="PPH56" s="277" t="s">
        <v>9</v>
      </c>
      <c r="PPI56" s="277" t="s">
        <v>9</v>
      </c>
      <c r="PPJ56" s="277" t="s">
        <v>9</v>
      </c>
      <c r="PPK56" s="277" t="s">
        <v>9</v>
      </c>
      <c r="PPL56" s="277" t="s">
        <v>9</v>
      </c>
      <c r="PPM56" s="277" t="s">
        <v>9</v>
      </c>
      <c r="PPN56" s="277" t="s">
        <v>9</v>
      </c>
      <c r="PPO56" s="277" t="s">
        <v>9</v>
      </c>
      <c r="PPP56" s="277" t="s">
        <v>9</v>
      </c>
      <c r="PPQ56" s="277" t="s">
        <v>9</v>
      </c>
      <c r="PPR56" s="277" t="s">
        <v>9</v>
      </c>
      <c r="PPS56" s="277" t="s">
        <v>9</v>
      </c>
      <c r="PPT56" s="277" t="s">
        <v>9</v>
      </c>
      <c r="PPU56" s="277" t="s">
        <v>9</v>
      </c>
      <c r="PPV56" s="277" t="s">
        <v>9</v>
      </c>
      <c r="PPW56" s="277" t="s">
        <v>9</v>
      </c>
      <c r="PPX56" s="277" t="s">
        <v>9</v>
      </c>
      <c r="PPY56" s="277" t="s">
        <v>9</v>
      </c>
      <c r="PPZ56" s="277" t="s">
        <v>9</v>
      </c>
      <c r="PQA56" s="277" t="s">
        <v>9</v>
      </c>
      <c r="PQB56" s="277" t="s">
        <v>9</v>
      </c>
      <c r="PQC56" s="277" t="s">
        <v>9</v>
      </c>
      <c r="PQD56" s="277" t="s">
        <v>9</v>
      </c>
      <c r="PQE56" s="277" t="s">
        <v>9</v>
      </c>
      <c r="PQF56" s="277" t="s">
        <v>9</v>
      </c>
      <c r="PQG56" s="277" t="s">
        <v>9</v>
      </c>
      <c r="PQH56" s="277" t="s">
        <v>9</v>
      </c>
      <c r="PQI56" s="277" t="s">
        <v>9</v>
      </c>
      <c r="PQJ56" s="277" t="s">
        <v>9</v>
      </c>
      <c r="PQK56" s="277" t="s">
        <v>9</v>
      </c>
      <c r="PQL56" s="277" t="s">
        <v>9</v>
      </c>
      <c r="PQM56" s="277" t="s">
        <v>9</v>
      </c>
      <c r="PQN56" s="277" t="s">
        <v>9</v>
      </c>
      <c r="PQO56" s="277" t="s">
        <v>9</v>
      </c>
      <c r="PQP56" s="277" t="s">
        <v>9</v>
      </c>
      <c r="PQQ56" s="277" t="s">
        <v>9</v>
      </c>
      <c r="PQR56" s="277" t="s">
        <v>9</v>
      </c>
      <c r="PQS56" s="277" t="s">
        <v>9</v>
      </c>
      <c r="PQT56" s="277" t="s">
        <v>9</v>
      </c>
      <c r="PQU56" s="277" t="s">
        <v>9</v>
      </c>
      <c r="PQV56" s="277" t="s">
        <v>9</v>
      </c>
      <c r="PQW56" s="277" t="s">
        <v>9</v>
      </c>
      <c r="PQX56" s="277" t="s">
        <v>9</v>
      </c>
      <c r="PQY56" s="277" t="s">
        <v>9</v>
      </c>
      <c r="PQZ56" s="277" t="s">
        <v>9</v>
      </c>
      <c r="PRA56" s="277" t="s">
        <v>9</v>
      </c>
      <c r="PRB56" s="277" t="s">
        <v>9</v>
      </c>
      <c r="PRC56" s="277" t="s">
        <v>9</v>
      </c>
      <c r="PRD56" s="277" t="s">
        <v>9</v>
      </c>
      <c r="PRE56" s="277" t="s">
        <v>9</v>
      </c>
      <c r="PRF56" s="277" t="s">
        <v>9</v>
      </c>
      <c r="PRG56" s="277" t="s">
        <v>9</v>
      </c>
      <c r="PRH56" s="277" t="s">
        <v>9</v>
      </c>
      <c r="PRI56" s="277" t="s">
        <v>9</v>
      </c>
      <c r="PRJ56" s="277" t="s">
        <v>9</v>
      </c>
      <c r="PRK56" s="277" t="s">
        <v>9</v>
      </c>
      <c r="PRL56" s="277" t="s">
        <v>9</v>
      </c>
      <c r="PRM56" s="277" t="s">
        <v>9</v>
      </c>
      <c r="PRN56" s="277" t="s">
        <v>9</v>
      </c>
      <c r="PRO56" s="277" t="s">
        <v>9</v>
      </c>
      <c r="PRP56" s="277" t="s">
        <v>9</v>
      </c>
      <c r="PRQ56" s="277" t="s">
        <v>9</v>
      </c>
      <c r="PRR56" s="277" t="s">
        <v>9</v>
      </c>
      <c r="PRS56" s="277" t="s">
        <v>9</v>
      </c>
      <c r="PRT56" s="277" t="s">
        <v>9</v>
      </c>
      <c r="PRU56" s="277" t="s">
        <v>9</v>
      </c>
      <c r="PRV56" s="277" t="s">
        <v>9</v>
      </c>
      <c r="PRW56" s="277" t="s">
        <v>9</v>
      </c>
      <c r="PRX56" s="277" t="s">
        <v>9</v>
      </c>
      <c r="PRY56" s="277" t="s">
        <v>9</v>
      </c>
      <c r="PRZ56" s="277" t="s">
        <v>9</v>
      </c>
      <c r="PSA56" s="277" t="s">
        <v>9</v>
      </c>
      <c r="PSB56" s="277" t="s">
        <v>9</v>
      </c>
      <c r="PSC56" s="277" t="s">
        <v>9</v>
      </c>
      <c r="PSD56" s="277" t="s">
        <v>9</v>
      </c>
      <c r="PSE56" s="277" t="s">
        <v>9</v>
      </c>
      <c r="PSF56" s="277" t="s">
        <v>9</v>
      </c>
      <c r="PSG56" s="277" t="s">
        <v>9</v>
      </c>
      <c r="PSH56" s="277" t="s">
        <v>9</v>
      </c>
      <c r="PSI56" s="277" t="s">
        <v>9</v>
      </c>
      <c r="PSJ56" s="277" t="s">
        <v>9</v>
      </c>
      <c r="PSK56" s="277" t="s">
        <v>9</v>
      </c>
      <c r="PSL56" s="277" t="s">
        <v>9</v>
      </c>
      <c r="PSM56" s="277" t="s">
        <v>9</v>
      </c>
      <c r="PSN56" s="277" t="s">
        <v>9</v>
      </c>
      <c r="PSO56" s="277" t="s">
        <v>9</v>
      </c>
      <c r="PSP56" s="277" t="s">
        <v>9</v>
      </c>
      <c r="PSQ56" s="277" t="s">
        <v>9</v>
      </c>
      <c r="PSR56" s="277" t="s">
        <v>9</v>
      </c>
      <c r="PSS56" s="277" t="s">
        <v>9</v>
      </c>
      <c r="PST56" s="277" t="s">
        <v>9</v>
      </c>
      <c r="PSU56" s="277" t="s">
        <v>9</v>
      </c>
      <c r="PSV56" s="277" t="s">
        <v>9</v>
      </c>
      <c r="PSW56" s="277" t="s">
        <v>9</v>
      </c>
      <c r="PSX56" s="277" t="s">
        <v>9</v>
      </c>
      <c r="PSY56" s="277" t="s">
        <v>9</v>
      </c>
      <c r="PSZ56" s="277" t="s">
        <v>9</v>
      </c>
      <c r="PTA56" s="277" t="s">
        <v>9</v>
      </c>
      <c r="PTB56" s="277" t="s">
        <v>9</v>
      </c>
      <c r="PTC56" s="277" t="s">
        <v>9</v>
      </c>
      <c r="PTD56" s="277" t="s">
        <v>9</v>
      </c>
      <c r="PTE56" s="277" t="s">
        <v>9</v>
      </c>
      <c r="PTF56" s="277" t="s">
        <v>9</v>
      </c>
      <c r="PTG56" s="277" t="s">
        <v>9</v>
      </c>
      <c r="PTH56" s="277" t="s">
        <v>9</v>
      </c>
      <c r="PTI56" s="277" t="s">
        <v>9</v>
      </c>
      <c r="PTJ56" s="277" t="s">
        <v>9</v>
      </c>
      <c r="PTK56" s="277" t="s">
        <v>9</v>
      </c>
      <c r="PTL56" s="277" t="s">
        <v>9</v>
      </c>
      <c r="PTM56" s="277" t="s">
        <v>9</v>
      </c>
      <c r="PTN56" s="277" t="s">
        <v>9</v>
      </c>
      <c r="PTO56" s="277" t="s">
        <v>9</v>
      </c>
      <c r="PTP56" s="277" t="s">
        <v>9</v>
      </c>
      <c r="PTQ56" s="277" t="s">
        <v>9</v>
      </c>
      <c r="PTR56" s="277" t="s">
        <v>9</v>
      </c>
      <c r="PTS56" s="277" t="s">
        <v>9</v>
      </c>
      <c r="PTT56" s="277" t="s">
        <v>9</v>
      </c>
      <c r="PTU56" s="277" t="s">
        <v>9</v>
      </c>
      <c r="PTV56" s="277" t="s">
        <v>9</v>
      </c>
      <c r="PTW56" s="277" t="s">
        <v>9</v>
      </c>
      <c r="PTX56" s="277" t="s">
        <v>9</v>
      </c>
      <c r="PTY56" s="277" t="s">
        <v>9</v>
      </c>
      <c r="PTZ56" s="277" t="s">
        <v>9</v>
      </c>
      <c r="PUA56" s="277" t="s">
        <v>9</v>
      </c>
      <c r="PUB56" s="277" t="s">
        <v>9</v>
      </c>
      <c r="PUC56" s="277" t="s">
        <v>9</v>
      </c>
      <c r="PUD56" s="277" t="s">
        <v>9</v>
      </c>
      <c r="PUE56" s="277" t="s">
        <v>9</v>
      </c>
      <c r="PUF56" s="277" t="s">
        <v>9</v>
      </c>
      <c r="PUG56" s="277" t="s">
        <v>9</v>
      </c>
      <c r="PUH56" s="277" t="s">
        <v>9</v>
      </c>
      <c r="PUI56" s="277" t="s">
        <v>9</v>
      </c>
      <c r="PUJ56" s="277" t="s">
        <v>9</v>
      </c>
      <c r="PUK56" s="277" t="s">
        <v>9</v>
      </c>
      <c r="PUL56" s="277" t="s">
        <v>9</v>
      </c>
      <c r="PUM56" s="277" t="s">
        <v>9</v>
      </c>
      <c r="PUN56" s="277" t="s">
        <v>9</v>
      </c>
      <c r="PUO56" s="277" t="s">
        <v>9</v>
      </c>
      <c r="PUP56" s="277" t="s">
        <v>9</v>
      </c>
      <c r="PUQ56" s="277" t="s">
        <v>9</v>
      </c>
      <c r="PUR56" s="277" t="s">
        <v>9</v>
      </c>
      <c r="PUS56" s="277" t="s">
        <v>9</v>
      </c>
      <c r="PUT56" s="277" t="s">
        <v>9</v>
      </c>
      <c r="PUU56" s="277" t="s">
        <v>9</v>
      </c>
      <c r="PUV56" s="277" t="s">
        <v>9</v>
      </c>
      <c r="PUW56" s="277" t="s">
        <v>9</v>
      </c>
      <c r="PUX56" s="277" t="s">
        <v>9</v>
      </c>
      <c r="PUY56" s="277" t="s">
        <v>9</v>
      </c>
      <c r="PUZ56" s="277" t="s">
        <v>9</v>
      </c>
      <c r="PVA56" s="277" t="s">
        <v>9</v>
      </c>
      <c r="PVB56" s="277" t="s">
        <v>9</v>
      </c>
      <c r="PVC56" s="277" t="s">
        <v>9</v>
      </c>
      <c r="PVD56" s="277" t="s">
        <v>9</v>
      </c>
      <c r="PVE56" s="277" t="s">
        <v>9</v>
      </c>
      <c r="PVF56" s="277" t="s">
        <v>9</v>
      </c>
      <c r="PVG56" s="277" t="s">
        <v>9</v>
      </c>
      <c r="PVH56" s="277" t="s">
        <v>9</v>
      </c>
      <c r="PVI56" s="277" t="s">
        <v>9</v>
      </c>
      <c r="PVJ56" s="277" t="s">
        <v>9</v>
      </c>
      <c r="PVK56" s="277" t="s">
        <v>9</v>
      </c>
      <c r="PVL56" s="277" t="s">
        <v>9</v>
      </c>
      <c r="PVM56" s="277" t="s">
        <v>9</v>
      </c>
      <c r="PVN56" s="277" t="s">
        <v>9</v>
      </c>
      <c r="PVO56" s="277" t="s">
        <v>9</v>
      </c>
      <c r="PVP56" s="277" t="s">
        <v>9</v>
      </c>
      <c r="PVQ56" s="277" t="s">
        <v>9</v>
      </c>
      <c r="PVR56" s="277" t="s">
        <v>9</v>
      </c>
      <c r="PVS56" s="277" t="s">
        <v>9</v>
      </c>
      <c r="PVT56" s="277" t="s">
        <v>9</v>
      </c>
      <c r="PVU56" s="277" t="s">
        <v>9</v>
      </c>
      <c r="PVV56" s="277" t="s">
        <v>9</v>
      </c>
      <c r="PVW56" s="277" t="s">
        <v>9</v>
      </c>
      <c r="PVX56" s="277" t="s">
        <v>9</v>
      </c>
      <c r="PVY56" s="277" t="s">
        <v>9</v>
      </c>
      <c r="PVZ56" s="277" t="s">
        <v>9</v>
      </c>
      <c r="PWA56" s="277" t="s">
        <v>9</v>
      </c>
      <c r="PWB56" s="277" t="s">
        <v>9</v>
      </c>
      <c r="PWC56" s="277" t="s">
        <v>9</v>
      </c>
      <c r="PWD56" s="277" t="s">
        <v>9</v>
      </c>
      <c r="PWE56" s="277" t="s">
        <v>9</v>
      </c>
      <c r="PWF56" s="277" t="s">
        <v>9</v>
      </c>
      <c r="PWG56" s="277" t="s">
        <v>9</v>
      </c>
      <c r="PWH56" s="277" t="s">
        <v>9</v>
      </c>
      <c r="PWI56" s="277" t="s">
        <v>9</v>
      </c>
      <c r="PWJ56" s="277" t="s">
        <v>9</v>
      </c>
      <c r="PWK56" s="277" t="s">
        <v>9</v>
      </c>
      <c r="PWL56" s="277" t="s">
        <v>9</v>
      </c>
      <c r="PWM56" s="277" t="s">
        <v>9</v>
      </c>
      <c r="PWN56" s="277" t="s">
        <v>9</v>
      </c>
      <c r="PWO56" s="277" t="s">
        <v>9</v>
      </c>
      <c r="PWP56" s="277" t="s">
        <v>9</v>
      </c>
      <c r="PWQ56" s="277" t="s">
        <v>9</v>
      </c>
      <c r="PWR56" s="277" t="s">
        <v>9</v>
      </c>
      <c r="PWS56" s="277" t="s">
        <v>9</v>
      </c>
      <c r="PWT56" s="277" t="s">
        <v>9</v>
      </c>
      <c r="PWU56" s="277" t="s">
        <v>9</v>
      </c>
      <c r="PWV56" s="277" t="s">
        <v>9</v>
      </c>
      <c r="PWW56" s="277" t="s">
        <v>9</v>
      </c>
      <c r="PWX56" s="277" t="s">
        <v>9</v>
      </c>
      <c r="PWY56" s="277" t="s">
        <v>9</v>
      </c>
      <c r="PWZ56" s="277" t="s">
        <v>9</v>
      </c>
      <c r="PXA56" s="277" t="s">
        <v>9</v>
      </c>
      <c r="PXB56" s="277" t="s">
        <v>9</v>
      </c>
      <c r="PXC56" s="277" t="s">
        <v>9</v>
      </c>
      <c r="PXD56" s="277" t="s">
        <v>9</v>
      </c>
      <c r="PXE56" s="277" t="s">
        <v>9</v>
      </c>
      <c r="PXF56" s="277" t="s">
        <v>9</v>
      </c>
      <c r="PXG56" s="277" t="s">
        <v>9</v>
      </c>
      <c r="PXH56" s="277" t="s">
        <v>9</v>
      </c>
      <c r="PXI56" s="277" t="s">
        <v>9</v>
      </c>
      <c r="PXJ56" s="277" t="s">
        <v>9</v>
      </c>
      <c r="PXK56" s="277" t="s">
        <v>9</v>
      </c>
      <c r="PXL56" s="277" t="s">
        <v>9</v>
      </c>
      <c r="PXM56" s="277" t="s">
        <v>9</v>
      </c>
      <c r="PXN56" s="277" t="s">
        <v>9</v>
      </c>
      <c r="PXO56" s="277" t="s">
        <v>9</v>
      </c>
      <c r="PXP56" s="277" t="s">
        <v>9</v>
      </c>
      <c r="PXQ56" s="277" t="s">
        <v>9</v>
      </c>
      <c r="PXR56" s="277" t="s">
        <v>9</v>
      </c>
      <c r="PXS56" s="277" t="s">
        <v>9</v>
      </c>
      <c r="PXT56" s="277" t="s">
        <v>9</v>
      </c>
      <c r="PXU56" s="277" t="s">
        <v>9</v>
      </c>
      <c r="PXV56" s="277" t="s">
        <v>9</v>
      </c>
      <c r="PXW56" s="277" t="s">
        <v>9</v>
      </c>
      <c r="PXX56" s="277" t="s">
        <v>9</v>
      </c>
      <c r="PXY56" s="277" t="s">
        <v>9</v>
      </c>
      <c r="PXZ56" s="277" t="s">
        <v>9</v>
      </c>
      <c r="PYA56" s="277" t="s">
        <v>9</v>
      </c>
      <c r="PYB56" s="277" t="s">
        <v>9</v>
      </c>
      <c r="PYC56" s="277" t="s">
        <v>9</v>
      </c>
      <c r="PYD56" s="277" t="s">
        <v>9</v>
      </c>
      <c r="PYE56" s="277" t="s">
        <v>9</v>
      </c>
      <c r="PYF56" s="277" t="s">
        <v>9</v>
      </c>
      <c r="PYG56" s="277" t="s">
        <v>9</v>
      </c>
      <c r="PYH56" s="277" t="s">
        <v>9</v>
      </c>
      <c r="PYI56" s="277" t="s">
        <v>9</v>
      </c>
      <c r="PYJ56" s="277" t="s">
        <v>9</v>
      </c>
      <c r="PYK56" s="277" t="s">
        <v>9</v>
      </c>
      <c r="PYL56" s="277" t="s">
        <v>9</v>
      </c>
      <c r="PYM56" s="277" t="s">
        <v>9</v>
      </c>
      <c r="PYN56" s="277" t="s">
        <v>9</v>
      </c>
      <c r="PYO56" s="277" t="s">
        <v>9</v>
      </c>
      <c r="PYP56" s="277" t="s">
        <v>9</v>
      </c>
      <c r="PYQ56" s="277" t="s">
        <v>9</v>
      </c>
      <c r="PYR56" s="277" t="s">
        <v>9</v>
      </c>
      <c r="PYS56" s="277" t="s">
        <v>9</v>
      </c>
      <c r="PYT56" s="277" t="s">
        <v>9</v>
      </c>
      <c r="PYU56" s="277" t="s">
        <v>9</v>
      </c>
      <c r="PYV56" s="277" t="s">
        <v>9</v>
      </c>
      <c r="PYW56" s="277" t="s">
        <v>9</v>
      </c>
      <c r="PYX56" s="277" t="s">
        <v>9</v>
      </c>
      <c r="PYY56" s="277" t="s">
        <v>9</v>
      </c>
      <c r="PYZ56" s="277" t="s">
        <v>9</v>
      </c>
      <c r="PZA56" s="277" t="s">
        <v>9</v>
      </c>
      <c r="PZB56" s="277" t="s">
        <v>9</v>
      </c>
      <c r="PZC56" s="277" t="s">
        <v>9</v>
      </c>
      <c r="PZD56" s="277" t="s">
        <v>9</v>
      </c>
      <c r="PZE56" s="277" t="s">
        <v>9</v>
      </c>
      <c r="PZF56" s="277" t="s">
        <v>9</v>
      </c>
      <c r="PZG56" s="277" t="s">
        <v>9</v>
      </c>
      <c r="PZH56" s="277" t="s">
        <v>9</v>
      </c>
      <c r="PZI56" s="277" t="s">
        <v>9</v>
      </c>
      <c r="PZJ56" s="277" t="s">
        <v>9</v>
      </c>
      <c r="PZK56" s="277" t="s">
        <v>9</v>
      </c>
      <c r="PZL56" s="277" t="s">
        <v>9</v>
      </c>
      <c r="PZM56" s="277" t="s">
        <v>9</v>
      </c>
      <c r="PZN56" s="277" t="s">
        <v>9</v>
      </c>
      <c r="PZO56" s="277" t="s">
        <v>9</v>
      </c>
      <c r="PZP56" s="277" t="s">
        <v>9</v>
      </c>
      <c r="PZQ56" s="277" t="s">
        <v>9</v>
      </c>
      <c r="PZR56" s="277" t="s">
        <v>9</v>
      </c>
      <c r="PZS56" s="277" t="s">
        <v>9</v>
      </c>
      <c r="PZT56" s="277" t="s">
        <v>9</v>
      </c>
      <c r="PZU56" s="277" t="s">
        <v>9</v>
      </c>
      <c r="PZV56" s="277" t="s">
        <v>9</v>
      </c>
      <c r="PZW56" s="277" t="s">
        <v>9</v>
      </c>
      <c r="PZX56" s="277" t="s">
        <v>9</v>
      </c>
      <c r="PZY56" s="277" t="s">
        <v>9</v>
      </c>
      <c r="PZZ56" s="277" t="s">
        <v>9</v>
      </c>
      <c r="QAA56" s="277" t="s">
        <v>9</v>
      </c>
      <c r="QAB56" s="277" t="s">
        <v>9</v>
      </c>
      <c r="QAC56" s="277" t="s">
        <v>9</v>
      </c>
      <c r="QAD56" s="277" t="s">
        <v>9</v>
      </c>
      <c r="QAE56" s="277" t="s">
        <v>9</v>
      </c>
      <c r="QAF56" s="277" t="s">
        <v>9</v>
      </c>
      <c r="QAG56" s="277" t="s">
        <v>9</v>
      </c>
      <c r="QAH56" s="277" t="s">
        <v>9</v>
      </c>
      <c r="QAI56" s="277" t="s">
        <v>9</v>
      </c>
      <c r="QAJ56" s="277" t="s">
        <v>9</v>
      </c>
      <c r="QAK56" s="277" t="s">
        <v>9</v>
      </c>
      <c r="QAL56" s="277" t="s">
        <v>9</v>
      </c>
      <c r="QAM56" s="277" t="s">
        <v>9</v>
      </c>
      <c r="QAN56" s="277" t="s">
        <v>9</v>
      </c>
      <c r="QAO56" s="277" t="s">
        <v>9</v>
      </c>
      <c r="QAP56" s="277" t="s">
        <v>9</v>
      </c>
      <c r="QAQ56" s="277" t="s">
        <v>9</v>
      </c>
      <c r="QAR56" s="277" t="s">
        <v>9</v>
      </c>
      <c r="QAS56" s="277" t="s">
        <v>9</v>
      </c>
      <c r="QAT56" s="277" t="s">
        <v>9</v>
      </c>
      <c r="QAU56" s="277" t="s">
        <v>9</v>
      </c>
      <c r="QAV56" s="277" t="s">
        <v>9</v>
      </c>
      <c r="QAW56" s="277" t="s">
        <v>9</v>
      </c>
      <c r="QAX56" s="277" t="s">
        <v>9</v>
      </c>
      <c r="QAY56" s="277" t="s">
        <v>9</v>
      </c>
      <c r="QAZ56" s="277" t="s">
        <v>9</v>
      </c>
      <c r="QBA56" s="277" t="s">
        <v>9</v>
      </c>
      <c r="QBB56" s="277" t="s">
        <v>9</v>
      </c>
      <c r="QBC56" s="277" t="s">
        <v>9</v>
      </c>
      <c r="QBD56" s="277" t="s">
        <v>9</v>
      </c>
      <c r="QBE56" s="277" t="s">
        <v>9</v>
      </c>
      <c r="QBF56" s="277" t="s">
        <v>9</v>
      </c>
      <c r="QBG56" s="277" t="s">
        <v>9</v>
      </c>
      <c r="QBH56" s="277" t="s">
        <v>9</v>
      </c>
      <c r="QBI56" s="277" t="s">
        <v>9</v>
      </c>
      <c r="QBJ56" s="277" t="s">
        <v>9</v>
      </c>
      <c r="QBK56" s="277" t="s">
        <v>9</v>
      </c>
      <c r="QBL56" s="277" t="s">
        <v>9</v>
      </c>
      <c r="QBM56" s="277" t="s">
        <v>9</v>
      </c>
      <c r="QBN56" s="277" t="s">
        <v>9</v>
      </c>
      <c r="QBO56" s="277" t="s">
        <v>9</v>
      </c>
      <c r="QBP56" s="277" t="s">
        <v>9</v>
      </c>
      <c r="QBQ56" s="277" t="s">
        <v>9</v>
      </c>
      <c r="QBR56" s="277" t="s">
        <v>9</v>
      </c>
      <c r="QBS56" s="277" t="s">
        <v>9</v>
      </c>
      <c r="QBT56" s="277" t="s">
        <v>9</v>
      </c>
      <c r="QBU56" s="277" t="s">
        <v>9</v>
      </c>
      <c r="QBV56" s="277" t="s">
        <v>9</v>
      </c>
      <c r="QBW56" s="277" t="s">
        <v>9</v>
      </c>
      <c r="QBX56" s="277" t="s">
        <v>9</v>
      </c>
      <c r="QBY56" s="277" t="s">
        <v>9</v>
      </c>
      <c r="QBZ56" s="277" t="s">
        <v>9</v>
      </c>
      <c r="QCA56" s="277" t="s">
        <v>9</v>
      </c>
      <c r="QCB56" s="277" t="s">
        <v>9</v>
      </c>
      <c r="QCC56" s="277" t="s">
        <v>9</v>
      </c>
      <c r="QCD56" s="277" t="s">
        <v>9</v>
      </c>
      <c r="QCE56" s="277" t="s">
        <v>9</v>
      </c>
      <c r="QCF56" s="277" t="s">
        <v>9</v>
      </c>
      <c r="QCG56" s="277" t="s">
        <v>9</v>
      </c>
      <c r="QCH56" s="277" t="s">
        <v>9</v>
      </c>
      <c r="QCI56" s="277" t="s">
        <v>9</v>
      </c>
      <c r="QCJ56" s="277" t="s">
        <v>9</v>
      </c>
      <c r="QCK56" s="277" t="s">
        <v>9</v>
      </c>
      <c r="QCL56" s="277" t="s">
        <v>9</v>
      </c>
      <c r="QCM56" s="277" t="s">
        <v>9</v>
      </c>
      <c r="QCN56" s="277" t="s">
        <v>9</v>
      </c>
      <c r="QCO56" s="277" t="s">
        <v>9</v>
      </c>
      <c r="QCP56" s="277" t="s">
        <v>9</v>
      </c>
      <c r="QCQ56" s="277" t="s">
        <v>9</v>
      </c>
      <c r="QCR56" s="277" t="s">
        <v>9</v>
      </c>
      <c r="QCS56" s="277" t="s">
        <v>9</v>
      </c>
      <c r="QCT56" s="277" t="s">
        <v>9</v>
      </c>
      <c r="QCU56" s="277" t="s">
        <v>9</v>
      </c>
      <c r="QCV56" s="277" t="s">
        <v>9</v>
      </c>
      <c r="QCW56" s="277" t="s">
        <v>9</v>
      </c>
      <c r="QCX56" s="277" t="s">
        <v>9</v>
      </c>
      <c r="QCY56" s="277" t="s">
        <v>9</v>
      </c>
      <c r="QCZ56" s="277" t="s">
        <v>9</v>
      </c>
      <c r="QDA56" s="277" t="s">
        <v>9</v>
      </c>
      <c r="QDB56" s="277" t="s">
        <v>9</v>
      </c>
      <c r="QDC56" s="277" t="s">
        <v>9</v>
      </c>
      <c r="QDD56" s="277" t="s">
        <v>9</v>
      </c>
      <c r="QDE56" s="277" t="s">
        <v>9</v>
      </c>
      <c r="QDF56" s="277" t="s">
        <v>9</v>
      </c>
      <c r="QDG56" s="277" t="s">
        <v>9</v>
      </c>
      <c r="QDH56" s="277" t="s">
        <v>9</v>
      </c>
      <c r="QDI56" s="277" t="s">
        <v>9</v>
      </c>
      <c r="QDJ56" s="277" t="s">
        <v>9</v>
      </c>
      <c r="QDK56" s="277" t="s">
        <v>9</v>
      </c>
      <c r="QDL56" s="277" t="s">
        <v>9</v>
      </c>
      <c r="QDM56" s="277" t="s">
        <v>9</v>
      </c>
      <c r="QDN56" s="277" t="s">
        <v>9</v>
      </c>
      <c r="QDO56" s="277" t="s">
        <v>9</v>
      </c>
      <c r="QDP56" s="277" t="s">
        <v>9</v>
      </c>
      <c r="QDQ56" s="277" t="s">
        <v>9</v>
      </c>
      <c r="QDR56" s="277" t="s">
        <v>9</v>
      </c>
      <c r="QDS56" s="277" t="s">
        <v>9</v>
      </c>
      <c r="QDT56" s="277" t="s">
        <v>9</v>
      </c>
      <c r="QDU56" s="277" t="s">
        <v>9</v>
      </c>
      <c r="QDV56" s="277" t="s">
        <v>9</v>
      </c>
      <c r="QDW56" s="277" t="s">
        <v>9</v>
      </c>
      <c r="QDX56" s="277" t="s">
        <v>9</v>
      </c>
      <c r="QDY56" s="277" t="s">
        <v>9</v>
      </c>
      <c r="QDZ56" s="277" t="s">
        <v>9</v>
      </c>
      <c r="QEA56" s="277" t="s">
        <v>9</v>
      </c>
      <c r="QEB56" s="277" t="s">
        <v>9</v>
      </c>
      <c r="QEC56" s="277" t="s">
        <v>9</v>
      </c>
      <c r="QED56" s="277" t="s">
        <v>9</v>
      </c>
      <c r="QEE56" s="277" t="s">
        <v>9</v>
      </c>
      <c r="QEF56" s="277" t="s">
        <v>9</v>
      </c>
      <c r="QEG56" s="277" t="s">
        <v>9</v>
      </c>
      <c r="QEH56" s="277" t="s">
        <v>9</v>
      </c>
      <c r="QEI56" s="277" t="s">
        <v>9</v>
      </c>
      <c r="QEJ56" s="277" t="s">
        <v>9</v>
      </c>
      <c r="QEK56" s="277" t="s">
        <v>9</v>
      </c>
      <c r="QEL56" s="277" t="s">
        <v>9</v>
      </c>
      <c r="QEM56" s="277" t="s">
        <v>9</v>
      </c>
      <c r="QEN56" s="277" t="s">
        <v>9</v>
      </c>
      <c r="QEO56" s="277" t="s">
        <v>9</v>
      </c>
      <c r="QEP56" s="277" t="s">
        <v>9</v>
      </c>
      <c r="QEQ56" s="277" t="s">
        <v>9</v>
      </c>
      <c r="QER56" s="277" t="s">
        <v>9</v>
      </c>
      <c r="QES56" s="277" t="s">
        <v>9</v>
      </c>
      <c r="QET56" s="277" t="s">
        <v>9</v>
      </c>
      <c r="QEU56" s="277" t="s">
        <v>9</v>
      </c>
      <c r="QEV56" s="277" t="s">
        <v>9</v>
      </c>
      <c r="QEW56" s="277" t="s">
        <v>9</v>
      </c>
      <c r="QEX56" s="277" t="s">
        <v>9</v>
      </c>
      <c r="QEY56" s="277" t="s">
        <v>9</v>
      </c>
      <c r="QEZ56" s="277" t="s">
        <v>9</v>
      </c>
      <c r="QFA56" s="277" t="s">
        <v>9</v>
      </c>
      <c r="QFB56" s="277" t="s">
        <v>9</v>
      </c>
      <c r="QFC56" s="277" t="s">
        <v>9</v>
      </c>
      <c r="QFD56" s="277" t="s">
        <v>9</v>
      </c>
      <c r="QFE56" s="277" t="s">
        <v>9</v>
      </c>
      <c r="QFF56" s="277" t="s">
        <v>9</v>
      </c>
      <c r="QFG56" s="277" t="s">
        <v>9</v>
      </c>
      <c r="QFH56" s="277" t="s">
        <v>9</v>
      </c>
      <c r="QFI56" s="277" t="s">
        <v>9</v>
      </c>
      <c r="QFJ56" s="277" t="s">
        <v>9</v>
      </c>
      <c r="QFK56" s="277" t="s">
        <v>9</v>
      </c>
      <c r="QFL56" s="277" t="s">
        <v>9</v>
      </c>
      <c r="QFM56" s="277" t="s">
        <v>9</v>
      </c>
      <c r="QFN56" s="277" t="s">
        <v>9</v>
      </c>
      <c r="QFO56" s="277" t="s">
        <v>9</v>
      </c>
      <c r="QFP56" s="277" t="s">
        <v>9</v>
      </c>
      <c r="QFQ56" s="277" t="s">
        <v>9</v>
      </c>
      <c r="QFR56" s="277" t="s">
        <v>9</v>
      </c>
      <c r="QFS56" s="277" t="s">
        <v>9</v>
      </c>
      <c r="QFT56" s="277" t="s">
        <v>9</v>
      </c>
      <c r="QFU56" s="277" t="s">
        <v>9</v>
      </c>
      <c r="QFV56" s="277" t="s">
        <v>9</v>
      </c>
      <c r="QFW56" s="277" t="s">
        <v>9</v>
      </c>
      <c r="QFX56" s="277" t="s">
        <v>9</v>
      </c>
      <c r="QFY56" s="277" t="s">
        <v>9</v>
      </c>
      <c r="QFZ56" s="277" t="s">
        <v>9</v>
      </c>
      <c r="QGA56" s="277" t="s">
        <v>9</v>
      </c>
      <c r="QGB56" s="277" t="s">
        <v>9</v>
      </c>
      <c r="QGC56" s="277" t="s">
        <v>9</v>
      </c>
      <c r="QGD56" s="277" t="s">
        <v>9</v>
      </c>
      <c r="QGE56" s="277" t="s">
        <v>9</v>
      </c>
      <c r="QGF56" s="277" t="s">
        <v>9</v>
      </c>
      <c r="QGG56" s="277" t="s">
        <v>9</v>
      </c>
      <c r="QGH56" s="277" t="s">
        <v>9</v>
      </c>
      <c r="QGI56" s="277" t="s">
        <v>9</v>
      </c>
      <c r="QGJ56" s="277" t="s">
        <v>9</v>
      </c>
      <c r="QGK56" s="277" t="s">
        <v>9</v>
      </c>
      <c r="QGL56" s="277" t="s">
        <v>9</v>
      </c>
      <c r="QGM56" s="277" t="s">
        <v>9</v>
      </c>
      <c r="QGN56" s="277" t="s">
        <v>9</v>
      </c>
      <c r="QGO56" s="277" t="s">
        <v>9</v>
      </c>
      <c r="QGP56" s="277" t="s">
        <v>9</v>
      </c>
      <c r="QGQ56" s="277" t="s">
        <v>9</v>
      </c>
      <c r="QGR56" s="277" t="s">
        <v>9</v>
      </c>
      <c r="QGS56" s="277" t="s">
        <v>9</v>
      </c>
      <c r="QGT56" s="277" t="s">
        <v>9</v>
      </c>
      <c r="QGU56" s="277" t="s">
        <v>9</v>
      </c>
      <c r="QGV56" s="277" t="s">
        <v>9</v>
      </c>
      <c r="QGW56" s="277" t="s">
        <v>9</v>
      </c>
      <c r="QGX56" s="277" t="s">
        <v>9</v>
      </c>
      <c r="QGY56" s="277" t="s">
        <v>9</v>
      </c>
      <c r="QGZ56" s="277" t="s">
        <v>9</v>
      </c>
      <c r="QHA56" s="277" t="s">
        <v>9</v>
      </c>
      <c r="QHB56" s="277" t="s">
        <v>9</v>
      </c>
      <c r="QHC56" s="277" t="s">
        <v>9</v>
      </c>
      <c r="QHD56" s="277" t="s">
        <v>9</v>
      </c>
      <c r="QHE56" s="277" t="s">
        <v>9</v>
      </c>
      <c r="QHF56" s="277" t="s">
        <v>9</v>
      </c>
      <c r="QHG56" s="277" t="s">
        <v>9</v>
      </c>
      <c r="QHH56" s="277" t="s">
        <v>9</v>
      </c>
      <c r="QHI56" s="277" t="s">
        <v>9</v>
      </c>
      <c r="QHJ56" s="277" t="s">
        <v>9</v>
      </c>
      <c r="QHK56" s="277" t="s">
        <v>9</v>
      </c>
      <c r="QHL56" s="277" t="s">
        <v>9</v>
      </c>
      <c r="QHM56" s="277" t="s">
        <v>9</v>
      </c>
      <c r="QHN56" s="277" t="s">
        <v>9</v>
      </c>
      <c r="QHO56" s="277" t="s">
        <v>9</v>
      </c>
      <c r="QHP56" s="277" t="s">
        <v>9</v>
      </c>
      <c r="QHQ56" s="277" t="s">
        <v>9</v>
      </c>
      <c r="QHR56" s="277" t="s">
        <v>9</v>
      </c>
      <c r="QHS56" s="277" t="s">
        <v>9</v>
      </c>
      <c r="QHT56" s="277" t="s">
        <v>9</v>
      </c>
      <c r="QHU56" s="277" t="s">
        <v>9</v>
      </c>
      <c r="QHV56" s="277" t="s">
        <v>9</v>
      </c>
      <c r="QHW56" s="277" t="s">
        <v>9</v>
      </c>
      <c r="QHX56" s="277" t="s">
        <v>9</v>
      </c>
      <c r="QHY56" s="277" t="s">
        <v>9</v>
      </c>
      <c r="QHZ56" s="277" t="s">
        <v>9</v>
      </c>
      <c r="QIA56" s="277" t="s">
        <v>9</v>
      </c>
      <c r="QIB56" s="277" t="s">
        <v>9</v>
      </c>
      <c r="QIC56" s="277" t="s">
        <v>9</v>
      </c>
      <c r="QID56" s="277" t="s">
        <v>9</v>
      </c>
      <c r="QIE56" s="277" t="s">
        <v>9</v>
      </c>
      <c r="QIF56" s="277" t="s">
        <v>9</v>
      </c>
      <c r="QIG56" s="277" t="s">
        <v>9</v>
      </c>
      <c r="QIH56" s="277" t="s">
        <v>9</v>
      </c>
      <c r="QII56" s="277" t="s">
        <v>9</v>
      </c>
      <c r="QIJ56" s="277" t="s">
        <v>9</v>
      </c>
      <c r="QIK56" s="277" t="s">
        <v>9</v>
      </c>
      <c r="QIL56" s="277" t="s">
        <v>9</v>
      </c>
      <c r="QIM56" s="277" t="s">
        <v>9</v>
      </c>
      <c r="QIN56" s="277" t="s">
        <v>9</v>
      </c>
      <c r="QIO56" s="277" t="s">
        <v>9</v>
      </c>
      <c r="QIP56" s="277" t="s">
        <v>9</v>
      </c>
      <c r="QIQ56" s="277" t="s">
        <v>9</v>
      </c>
      <c r="QIR56" s="277" t="s">
        <v>9</v>
      </c>
      <c r="QIS56" s="277" t="s">
        <v>9</v>
      </c>
      <c r="QIT56" s="277" t="s">
        <v>9</v>
      </c>
      <c r="QIU56" s="277" t="s">
        <v>9</v>
      </c>
      <c r="QIV56" s="277" t="s">
        <v>9</v>
      </c>
      <c r="QIW56" s="277" t="s">
        <v>9</v>
      </c>
      <c r="QIX56" s="277" t="s">
        <v>9</v>
      </c>
      <c r="QIY56" s="277" t="s">
        <v>9</v>
      </c>
      <c r="QIZ56" s="277" t="s">
        <v>9</v>
      </c>
      <c r="QJA56" s="277" t="s">
        <v>9</v>
      </c>
      <c r="QJB56" s="277" t="s">
        <v>9</v>
      </c>
      <c r="QJC56" s="277" t="s">
        <v>9</v>
      </c>
      <c r="QJD56" s="277" t="s">
        <v>9</v>
      </c>
      <c r="QJE56" s="277" t="s">
        <v>9</v>
      </c>
      <c r="QJF56" s="277" t="s">
        <v>9</v>
      </c>
      <c r="QJG56" s="277" t="s">
        <v>9</v>
      </c>
      <c r="QJH56" s="277" t="s">
        <v>9</v>
      </c>
      <c r="QJI56" s="277" t="s">
        <v>9</v>
      </c>
      <c r="QJJ56" s="277" t="s">
        <v>9</v>
      </c>
      <c r="QJK56" s="277" t="s">
        <v>9</v>
      </c>
      <c r="QJL56" s="277" t="s">
        <v>9</v>
      </c>
      <c r="QJM56" s="277" t="s">
        <v>9</v>
      </c>
      <c r="QJN56" s="277" t="s">
        <v>9</v>
      </c>
      <c r="QJO56" s="277" t="s">
        <v>9</v>
      </c>
      <c r="QJP56" s="277" t="s">
        <v>9</v>
      </c>
      <c r="QJQ56" s="277" t="s">
        <v>9</v>
      </c>
      <c r="QJR56" s="277" t="s">
        <v>9</v>
      </c>
      <c r="QJS56" s="277" t="s">
        <v>9</v>
      </c>
      <c r="QJT56" s="277" t="s">
        <v>9</v>
      </c>
      <c r="QJU56" s="277" t="s">
        <v>9</v>
      </c>
      <c r="QJV56" s="277" t="s">
        <v>9</v>
      </c>
      <c r="QJW56" s="277" t="s">
        <v>9</v>
      </c>
      <c r="QJX56" s="277" t="s">
        <v>9</v>
      </c>
      <c r="QJY56" s="277" t="s">
        <v>9</v>
      </c>
      <c r="QJZ56" s="277" t="s">
        <v>9</v>
      </c>
      <c r="QKA56" s="277" t="s">
        <v>9</v>
      </c>
      <c r="QKB56" s="277" t="s">
        <v>9</v>
      </c>
      <c r="QKC56" s="277" t="s">
        <v>9</v>
      </c>
      <c r="QKD56" s="277" t="s">
        <v>9</v>
      </c>
      <c r="QKE56" s="277" t="s">
        <v>9</v>
      </c>
      <c r="QKF56" s="277" t="s">
        <v>9</v>
      </c>
      <c r="QKG56" s="277" t="s">
        <v>9</v>
      </c>
      <c r="QKH56" s="277" t="s">
        <v>9</v>
      </c>
      <c r="QKI56" s="277" t="s">
        <v>9</v>
      </c>
      <c r="QKJ56" s="277" t="s">
        <v>9</v>
      </c>
      <c r="QKK56" s="277" t="s">
        <v>9</v>
      </c>
      <c r="QKL56" s="277" t="s">
        <v>9</v>
      </c>
      <c r="QKM56" s="277" t="s">
        <v>9</v>
      </c>
      <c r="QKN56" s="277" t="s">
        <v>9</v>
      </c>
      <c r="QKO56" s="277" t="s">
        <v>9</v>
      </c>
      <c r="QKP56" s="277" t="s">
        <v>9</v>
      </c>
      <c r="QKQ56" s="277" t="s">
        <v>9</v>
      </c>
      <c r="QKR56" s="277" t="s">
        <v>9</v>
      </c>
      <c r="QKS56" s="277" t="s">
        <v>9</v>
      </c>
      <c r="QKT56" s="277" t="s">
        <v>9</v>
      </c>
      <c r="QKU56" s="277" t="s">
        <v>9</v>
      </c>
      <c r="QKV56" s="277" t="s">
        <v>9</v>
      </c>
      <c r="QKW56" s="277" t="s">
        <v>9</v>
      </c>
      <c r="QKX56" s="277" t="s">
        <v>9</v>
      </c>
      <c r="QKY56" s="277" t="s">
        <v>9</v>
      </c>
      <c r="QKZ56" s="277" t="s">
        <v>9</v>
      </c>
      <c r="QLA56" s="277" t="s">
        <v>9</v>
      </c>
      <c r="QLB56" s="277" t="s">
        <v>9</v>
      </c>
      <c r="QLC56" s="277" t="s">
        <v>9</v>
      </c>
      <c r="QLD56" s="277" t="s">
        <v>9</v>
      </c>
      <c r="QLE56" s="277" t="s">
        <v>9</v>
      </c>
      <c r="QLF56" s="277" t="s">
        <v>9</v>
      </c>
      <c r="QLG56" s="277" t="s">
        <v>9</v>
      </c>
      <c r="QLH56" s="277" t="s">
        <v>9</v>
      </c>
      <c r="QLI56" s="277" t="s">
        <v>9</v>
      </c>
      <c r="QLJ56" s="277" t="s">
        <v>9</v>
      </c>
      <c r="QLK56" s="277" t="s">
        <v>9</v>
      </c>
      <c r="QLL56" s="277" t="s">
        <v>9</v>
      </c>
      <c r="QLM56" s="277" t="s">
        <v>9</v>
      </c>
      <c r="QLN56" s="277" t="s">
        <v>9</v>
      </c>
      <c r="QLO56" s="277" t="s">
        <v>9</v>
      </c>
      <c r="QLP56" s="277" t="s">
        <v>9</v>
      </c>
      <c r="QLQ56" s="277" t="s">
        <v>9</v>
      </c>
      <c r="QLR56" s="277" t="s">
        <v>9</v>
      </c>
      <c r="QLS56" s="277" t="s">
        <v>9</v>
      </c>
      <c r="QLT56" s="277" t="s">
        <v>9</v>
      </c>
      <c r="QLU56" s="277" t="s">
        <v>9</v>
      </c>
      <c r="QLV56" s="277" t="s">
        <v>9</v>
      </c>
      <c r="QLW56" s="277" t="s">
        <v>9</v>
      </c>
      <c r="QLX56" s="277" t="s">
        <v>9</v>
      </c>
      <c r="QLY56" s="277" t="s">
        <v>9</v>
      </c>
      <c r="QLZ56" s="277" t="s">
        <v>9</v>
      </c>
      <c r="QMA56" s="277" t="s">
        <v>9</v>
      </c>
      <c r="QMB56" s="277" t="s">
        <v>9</v>
      </c>
      <c r="QMC56" s="277" t="s">
        <v>9</v>
      </c>
      <c r="QMD56" s="277" t="s">
        <v>9</v>
      </c>
      <c r="QME56" s="277" t="s">
        <v>9</v>
      </c>
      <c r="QMF56" s="277" t="s">
        <v>9</v>
      </c>
      <c r="QMG56" s="277" t="s">
        <v>9</v>
      </c>
      <c r="QMH56" s="277" t="s">
        <v>9</v>
      </c>
      <c r="QMI56" s="277" t="s">
        <v>9</v>
      </c>
      <c r="QMJ56" s="277" t="s">
        <v>9</v>
      </c>
      <c r="QMK56" s="277" t="s">
        <v>9</v>
      </c>
      <c r="QML56" s="277" t="s">
        <v>9</v>
      </c>
      <c r="QMM56" s="277" t="s">
        <v>9</v>
      </c>
      <c r="QMN56" s="277" t="s">
        <v>9</v>
      </c>
      <c r="QMO56" s="277" t="s">
        <v>9</v>
      </c>
      <c r="QMP56" s="277" t="s">
        <v>9</v>
      </c>
      <c r="QMQ56" s="277" t="s">
        <v>9</v>
      </c>
      <c r="QMR56" s="277" t="s">
        <v>9</v>
      </c>
      <c r="QMS56" s="277" t="s">
        <v>9</v>
      </c>
      <c r="QMT56" s="277" t="s">
        <v>9</v>
      </c>
      <c r="QMU56" s="277" t="s">
        <v>9</v>
      </c>
      <c r="QMV56" s="277" t="s">
        <v>9</v>
      </c>
      <c r="QMW56" s="277" t="s">
        <v>9</v>
      </c>
      <c r="QMX56" s="277" t="s">
        <v>9</v>
      </c>
      <c r="QMY56" s="277" t="s">
        <v>9</v>
      </c>
      <c r="QMZ56" s="277" t="s">
        <v>9</v>
      </c>
      <c r="QNA56" s="277" t="s">
        <v>9</v>
      </c>
      <c r="QNB56" s="277" t="s">
        <v>9</v>
      </c>
      <c r="QNC56" s="277" t="s">
        <v>9</v>
      </c>
      <c r="QND56" s="277" t="s">
        <v>9</v>
      </c>
      <c r="QNE56" s="277" t="s">
        <v>9</v>
      </c>
      <c r="QNF56" s="277" t="s">
        <v>9</v>
      </c>
      <c r="QNG56" s="277" t="s">
        <v>9</v>
      </c>
      <c r="QNH56" s="277" t="s">
        <v>9</v>
      </c>
      <c r="QNI56" s="277" t="s">
        <v>9</v>
      </c>
      <c r="QNJ56" s="277" t="s">
        <v>9</v>
      </c>
      <c r="QNK56" s="277" t="s">
        <v>9</v>
      </c>
      <c r="QNL56" s="277" t="s">
        <v>9</v>
      </c>
      <c r="QNM56" s="277" t="s">
        <v>9</v>
      </c>
      <c r="QNN56" s="277" t="s">
        <v>9</v>
      </c>
      <c r="QNO56" s="277" t="s">
        <v>9</v>
      </c>
      <c r="QNP56" s="277" t="s">
        <v>9</v>
      </c>
      <c r="QNQ56" s="277" t="s">
        <v>9</v>
      </c>
      <c r="QNR56" s="277" t="s">
        <v>9</v>
      </c>
      <c r="QNS56" s="277" t="s">
        <v>9</v>
      </c>
      <c r="QNT56" s="277" t="s">
        <v>9</v>
      </c>
      <c r="QNU56" s="277" t="s">
        <v>9</v>
      </c>
      <c r="QNV56" s="277" t="s">
        <v>9</v>
      </c>
      <c r="QNW56" s="277" t="s">
        <v>9</v>
      </c>
      <c r="QNX56" s="277" t="s">
        <v>9</v>
      </c>
      <c r="QNY56" s="277" t="s">
        <v>9</v>
      </c>
      <c r="QNZ56" s="277" t="s">
        <v>9</v>
      </c>
      <c r="QOA56" s="277" t="s">
        <v>9</v>
      </c>
      <c r="QOB56" s="277" t="s">
        <v>9</v>
      </c>
      <c r="QOC56" s="277" t="s">
        <v>9</v>
      </c>
      <c r="QOD56" s="277" t="s">
        <v>9</v>
      </c>
      <c r="QOE56" s="277" t="s">
        <v>9</v>
      </c>
      <c r="QOF56" s="277" t="s">
        <v>9</v>
      </c>
      <c r="QOG56" s="277" t="s">
        <v>9</v>
      </c>
      <c r="QOH56" s="277" t="s">
        <v>9</v>
      </c>
      <c r="QOI56" s="277" t="s">
        <v>9</v>
      </c>
      <c r="QOJ56" s="277" t="s">
        <v>9</v>
      </c>
      <c r="QOK56" s="277" t="s">
        <v>9</v>
      </c>
      <c r="QOL56" s="277" t="s">
        <v>9</v>
      </c>
      <c r="QOM56" s="277" t="s">
        <v>9</v>
      </c>
      <c r="QON56" s="277" t="s">
        <v>9</v>
      </c>
      <c r="QOO56" s="277" t="s">
        <v>9</v>
      </c>
      <c r="QOP56" s="277" t="s">
        <v>9</v>
      </c>
      <c r="QOQ56" s="277" t="s">
        <v>9</v>
      </c>
      <c r="QOR56" s="277" t="s">
        <v>9</v>
      </c>
      <c r="QOS56" s="277" t="s">
        <v>9</v>
      </c>
      <c r="QOT56" s="277" t="s">
        <v>9</v>
      </c>
      <c r="QOU56" s="277" t="s">
        <v>9</v>
      </c>
      <c r="QOV56" s="277" t="s">
        <v>9</v>
      </c>
      <c r="QOW56" s="277" t="s">
        <v>9</v>
      </c>
      <c r="QOX56" s="277" t="s">
        <v>9</v>
      </c>
      <c r="QOY56" s="277" t="s">
        <v>9</v>
      </c>
      <c r="QOZ56" s="277" t="s">
        <v>9</v>
      </c>
      <c r="QPA56" s="277" t="s">
        <v>9</v>
      </c>
      <c r="QPB56" s="277" t="s">
        <v>9</v>
      </c>
      <c r="QPC56" s="277" t="s">
        <v>9</v>
      </c>
      <c r="QPD56" s="277" t="s">
        <v>9</v>
      </c>
      <c r="QPE56" s="277" t="s">
        <v>9</v>
      </c>
      <c r="QPF56" s="277" t="s">
        <v>9</v>
      </c>
      <c r="QPG56" s="277" t="s">
        <v>9</v>
      </c>
      <c r="QPH56" s="277" t="s">
        <v>9</v>
      </c>
      <c r="QPI56" s="277" t="s">
        <v>9</v>
      </c>
      <c r="QPJ56" s="277" t="s">
        <v>9</v>
      </c>
      <c r="QPK56" s="277" t="s">
        <v>9</v>
      </c>
      <c r="QPL56" s="277" t="s">
        <v>9</v>
      </c>
      <c r="QPM56" s="277" t="s">
        <v>9</v>
      </c>
      <c r="QPN56" s="277" t="s">
        <v>9</v>
      </c>
      <c r="QPO56" s="277" t="s">
        <v>9</v>
      </c>
      <c r="QPP56" s="277" t="s">
        <v>9</v>
      </c>
      <c r="QPQ56" s="277" t="s">
        <v>9</v>
      </c>
      <c r="QPR56" s="277" t="s">
        <v>9</v>
      </c>
      <c r="QPS56" s="277" t="s">
        <v>9</v>
      </c>
      <c r="QPT56" s="277" t="s">
        <v>9</v>
      </c>
      <c r="QPU56" s="277" t="s">
        <v>9</v>
      </c>
      <c r="QPV56" s="277" t="s">
        <v>9</v>
      </c>
      <c r="QPW56" s="277" t="s">
        <v>9</v>
      </c>
      <c r="QPX56" s="277" t="s">
        <v>9</v>
      </c>
      <c r="QPY56" s="277" t="s">
        <v>9</v>
      </c>
      <c r="QPZ56" s="277" t="s">
        <v>9</v>
      </c>
      <c r="QQA56" s="277" t="s">
        <v>9</v>
      </c>
      <c r="QQB56" s="277" t="s">
        <v>9</v>
      </c>
      <c r="QQC56" s="277" t="s">
        <v>9</v>
      </c>
      <c r="QQD56" s="277" t="s">
        <v>9</v>
      </c>
      <c r="QQE56" s="277" t="s">
        <v>9</v>
      </c>
      <c r="QQF56" s="277" t="s">
        <v>9</v>
      </c>
      <c r="QQG56" s="277" t="s">
        <v>9</v>
      </c>
      <c r="QQH56" s="277" t="s">
        <v>9</v>
      </c>
      <c r="QQI56" s="277" t="s">
        <v>9</v>
      </c>
      <c r="QQJ56" s="277" t="s">
        <v>9</v>
      </c>
      <c r="QQK56" s="277" t="s">
        <v>9</v>
      </c>
      <c r="QQL56" s="277" t="s">
        <v>9</v>
      </c>
      <c r="QQM56" s="277" t="s">
        <v>9</v>
      </c>
      <c r="QQN56" s="277" t="s">
        <v>9</v>
      </c>
      <c r="QQO56" s="277" t="s">
        <v>9</v>
      </c>
      <c r="QQP56" s="277" t="s">
        <v>9</v>
      </c>
      <c r="QQQ56" s="277" t="s">
        <v>9</v>
      </c>
      <c r="QQR56" s="277" t="s">
        <v>9</v>
      </c>
      <c r="QQS56" s="277" t="s">
        <v>9</v>
      </c>
      <c r="QQT56" s="277" t="s">
        <v>9</v>
      </c>
      <c r="QQU56" s="277" t="s">
        <v>9</v>
      </c>
      <c r="QQV56" s="277" t="s">
        <v>9</v>
      </c>
      <c r="QQW56" s="277" t="s">
        <v>9</v>
      </c>
      <c r="QQX56" s="277" t="s">
        <v>9</v>
      </c>
      <c r="QQY56" s="277" t="s">
        <v>9</v>
      </c>
      <c r="QQZ56" s="277" t="s">
        <v>9</v>
      </c>
      <c r="QRA56" s="277" t="s">
        <v>9</v>
      </c>
      <c r="QRB56" s="277" t="s">
        <v>9</v>
      </c>
      <c r="QRC56" s="277" t="s">
        <v>9</v>
      </c>
      <c r="QRD56" s="277" t="s">
        <v>9</v>
      </c>
      <c r="QRE56" s="277" t="s">
        <v>9</v>
      </c>
      <c r="QRF56" s="277" t="s">
        <v>9</v>
      </c>
      <c r="QRG56" s="277" t="s">
        <v>9</v>
      </c>
      <c r="QRH56" s="277" t="s">
        <v>9</v>
      </c>
      <c r="QRI56" s="277" t="s">
        <v>9</v>
      </c>
      <c r="QRJ56" s="277" t="s">
        <v>9</v>
      </c>
      <c r="QRK56" s="277" t="s">
        <v>9</v>
      </c>
      <c r="QRL56" s="277" t="s">
        <v>9</v>
      </c>
      <c r="QRM56" s="277" t="s">
        <v>9</v>
      </c>
      <c r="QRN56" s="277" t="s">
        <v>9</v>
      </c>
      <c r="QRO56" s="277" t="s">
        <v>9</v>
      </c>
      <c r="QRP56" s="277" t="s">
        <v>9</v>
      </c>
      <c r="QRQ56" s="277" t="s">
        <v>9</v>
      </c>
      <c r="QRR56" s="277" t="s">
        <v>9</v>
      </c>
      <c r="QRS56" s="277" t="s">
        <v>9</v>
      </c>
      <c r="QRT56" s="277" t="s">
        <v>9</v>
      </c>
      <c r="QRU56" s="277" t="s">
        <v>9</v>
      </c>
      <c r="QRV56" s="277" t="s">
        <v>9</v>
      </c>
      <c r="QRW56" s="277" t="s">
        <v>9</v>
      </c>
      <c r="QRX56" s="277" t="s">
        <v>9</v>
      </c>
      <c r="QRY56" s="277" t="s">
        <v>9</v>
      </c>
      <c r="QRZ56" s="277" t="s">
        <v>9</v>
      </c>
      <c r="QSA56" s="277" t="s">
        <v>9</v>
      </c>
      <c r="QSB56" s="277" t="s">
        <v>9</v>
      </c>
      <c r="QSC56" s="277" t="s">
        <v>9</v>
      </c>
      <c r="QSD56" s="277" t="s">
        <v>9</v>
      </c>
      <c r="QSE56" s="277" t="s">
        <v>9</v>
      </c>
      <c r="QSF56" s="277" t="s">
        <v>9</v>
      </c>
      <c r="QSG56" s="277" t="s">
        <v>9</v>
      </c>
      <c r="QSH56" s="277" t="s">
        <v>9</v>
      </c>
      <c r="QSI56" s="277" t="s">
        <v>9</v>
      </c>
      <c r="QSJ56" s="277" t="s">
        <v>9</v>
      </c>
      <c r="QSK56" s="277" t="s">
        <v>9</v>
      </c>
      <c r="QSL56" s="277" t="s">
        <v>9</v>
      </c>
      <c r="QSM56" s="277" t="s">
        <v>9</v>
      </c>
      <c r="QSN56" s="277" t="s">
        <v>9</v>
      </c>
      <c r="QSO56" s="277" t="s">
        <v>9</v>
      </c>
      <c r="QSP56" s="277" t="s">
        <v>9</v>
      </c>
      <c r="QSQ56" s="277" t="s">
        <v>9</v>
      </c>
      <c r="QSR56" s="277" t="s">
        <v>9</v>
      </c>
      <c r="QSS56" s="277" t="s">
        <v>9</v>
      </c>
      <c r="QST56" s="277" t="s">
        <v>9</v>
      </c>
      <c r="QSU56" s="277" t="s">
        <v>9</v>
      </c>
      <c r="QSV56" s="277" t="s">
        <v>9</v>
      </c>
      <c r="QSW56" s="277" t="s">
        <v>9</v>
      </c>
      <c r="QSX56" s="277" t="s">
        <v>9</v>
      </c>
      <c r="QSY56" s="277" t="s">
        <v>9</v>
      </c>
      <c r="QSZ56" s="277" t="s">
        <v>9</v>
      </c>
      <c r="QTA56" s="277" t="s">
        <v>9</v>
      </c>
      <c r="QTB56" s="277" t="s">
        <v>9</v>
      </c>
      <c r="QTC56" s="277" t="s">
        <v>9</v>
      </c>
      <c r="QTD56" s="277" t="s">
        <v>9</v>
      </c>
      <c r="QTE56" s="277" t="s">
        <v>9</v>
      </c>
      <c r="QTF56" s="277" t="s">
        <v>9</v>
      </c>
      <c r="QTG56" s="277" t="s">
        <v>9</v>
      </c>
      <c r="QTH56" s="277" t="s">
        <v>9</v>
      </c>
      <c r="QTI56" s="277" t="s">
        <v>9</v>
      </c>
      <c r="QTJ56" s="277" t="s">
        <v>9</v>
      </c>
      <c r="QTK56" s="277" t="s">
        <v>9</v>
      </c>
      <c r="QTL56" s="277" t="s">
        <v>9</v>
      </c>
      <c r="QTM56" s="277" t="s">
        <v>9</v>
      </c>
      <c r="QTN56" s="277" t="s">
        <v>9</v>
      </c>
      <c r="QTO56" s="277" t="s">
        <v>9</v>
      </c>
      <c r="QTP56" s="277" t="s">
        <v>9</v>
      </c>
      <c r="QTQ56" s="277" t="s">
        <v>9</v>
      </c>
      <c r="QTR56" s="277" t="s">
        <v>9</v>
      </c>
      <c r="QTS56" s="277" t="s">
        <v>9</v>
      </c>
      <c r="QTT56" s="277" t="s">
        <v>9</v>
      </c>
      <c r="QTU56" s="277" t="s">
        <v>9</v>
      </c>
      <c r="QTV56" s="277" t="s">
        <v>9</v>
      </c>
      <c r="QTW56" s="277" t="s">
        <v>9</v>
      </c>
      <c r="QTX56" s="277" t="s">
        <v>9</v>
      </c>
      <c r="QTY56" s="277" t="s">
        <v>9</v>
      </c>
      <c r="QTZ56" s="277" t="s">
        <v>9</v>
      </c>
      <c r="QUA56" s="277" t="s">
        <v>9</v>
      </c>
      <c r="QUB56" s="277" t="s">
        <v>9</v>
      </c>
      <c r="QUC56" s="277" t="s">
        <v>9</v>
      </c>
      <c r="QUD56" s="277" t="s">
        <v>9</v>
      </c>
      <c r="QUE56" s="277" t="s">
        <v>9</v>
      </c>
      <c r="QUF56" s="277" t="s">
        <v>9</v>
      </c>
      <c r="QUG56" s="277" t="s">
        <v>9</v>
      </c>
      <c r="QUH56" s="277" t="s">
        <v>9</v>
      </c>
      <c r="QUI56" s="277" t="s">
        <v>9</v>
      </c>
      <c r="QUJ56" s="277" t="s">
        <v>9</v>
      </c>
      <c r="QUK56" s="277" t="s">
        <v>9</v>
      </c>
      <c r="QUL56" s="277" t="s">
        <v>9</v>
      </c>
      <c r="QUM56" s="277" t="s">
        <v>9</v>
      </c>
      <c r="QUN56" s="277" t="s">
        <v>9</v>
      </c>
      <c r="QUO56" s="277" t="s">
        <v>9</v>
      </c>
      <c r="QUP56" s="277" t="s">
        <v>9</v>
      </c>
      <c r="QUQ56" s="277" t="s">
        <v>9</v>
      </c>
      <c r="QUR56" s="277" t="s">
        <v>9</v>
      </c>
      <c r="QUS56" s="277" t="s">
        <v>9</v>
      </c>
      <c r="QUT56" s="277" t="s">
        <v>9</v>
      </c>
      <c r="QUU56" s="277" t="s">
        <v>9</v>
      </c>
      <c r="QUV56" s="277" t="s">
        <v>9</v>
      </c>
      <c r="QUW56" s="277" t="s">
        <v>9</v>
      </c>
      <c r="QUX56" s="277" t="s">
        <v>9</v>
      </c>
      <c r="QUY56" s="277" t="s">
        <v>9</v>
      </c>
      <c r="QUZ56" s="277" t="s">
        <v>9</v>
      </c>
      <c r="QVA56" s="277" t="s">
        <v>9</v>
      </c>
      <c r="QVB56" s="277" t="s">
        <v>9</v>
      </c>
      <c r="QVC56" s="277" t="s">
        <v>9</v>
      </c>
      <c r="QVD56" s="277" t="s">
        <v>9</v>
      </c>
      <c r="QVE56" s="277" t="s">
        <v>9</v>
      </c>
      <c r="QVF56" s="277" t="s">
        <v>9</v>
      </c>
      <c r="QVG56" s="277" t="s">
        <v>9</v>
      </c>
      <c r="QVH56" s="277" t="s">
        <v>9</v>
      </c>
      <c r="QVI56" s="277" t="s">
        <v>9</v>
      </c>
      <c r="QVJ56" s="277" t="s">
        <v>9</v>
      </c>
      <c r="QVK56" s="277" t="s">
        <v>9</v>
      </c>
      <c r="QVL56" s="277" t="s">
        <v>9</v>
      </c>
      <c r="QVM56" s="277" t="s">
        <v>9</v>
      </c>
      <c r="QVN56" s="277" t="s">
        <v>9</v>
      </c>
      <c r="QVO56" s="277" t="s">
        <v>9</v>
      </c>
      <c r="QVP56" s="277" t="s">
        <v>9</v>
      </c>
      <c r="QVQ56" s="277" t="s">
        <v>9</v>
      </c>
      <c r="QVR56" s="277" t="s">
        <v>9</v>
      </c>
      <c r="QVS56" s="277" t="s">
        <v>9</v>
      </c>
      <c r="QVT56" s="277" t="s">
        <v>9</v>
      </c>
      <c r="QVU56" s="277" t="s">
        <v>9</v>
      </c>
      <c r="QVV56" s="277" t="s">
        <v>9</v>
      </c>
      <c r="QVW56" s="277" t="s">
        <v>9</v>
      </c>
      <c r="QVX56" s="277" t="s">
        <v>9</v>
      </c>
      <c r="QVY56" s="277" t="s">
        <v>9</v>
      </c>
      <c r="QVZ56" s="277" t="s">
        <v>9</v>
      </c>
      <c r="QWA56" s="277" t="s">
        <v>9</v>
      </c>
      <c r="QWB56" s="277" t="s">
        <v>9</v>
      </c>
      <c r="QWC56" s="277" t="s">
        <v>9</v>
      </c>
      <c r="QWD56" s="277" t="s">
        <v>9</v>
      </c>
      <c r="QWE56" s="277" t="s">
        <v>9</v>
      </c>
      <c r="QWF56" s="277" t="s">
        <v>9</v>
      </c>
      <c r="QWG56" s="277" t="s">
        <v>9</v>
      </c>
      <c r="QWH56" s="277" t="s">
        <v>9</v>
      </c>
      <c r="QWI56" s="277" t="s">
        <v>9</v>
      </c>
      <c r="QWJ56" s="277" t="s">
        <v>9</v>
      </c>
      <c r="QWK56" s="277" t="s">
        <v>9</v>
      </c>
      <c r="QWL56" s="277" t="s">
        <v>9</v>
      </c>
      <c r="QWM56" s="277" t="s">
        <v>9</v>
      </c>
      <c r="QWN56" s="277" t="s">
        <v>9</v>
      </c>
      <c r="QWO56" s="277" t="s">
        <v>9</v>
      </c>
      <c r="QWP56" s="277" t="s">
        <v>9</v>
      </c>
      <c r="QWQ56" s="277" t="s">
        <v>9</v>
      </c>
      <c r="QWR56" s="277" t="s">
        <v>9</v>
      </c>
      <c r="QWS56" s="277" t="s">
        <v>9</v>
      </c>
      <c r="QWT56" s="277" t="s">
        <v>9</v>
      </c>
      <c r="QWU56" s="277" t="s">
        <v>9</v>
      </c>
      <c r="QWV56" s="277" t="s">
        <v>9</v>
      </c>
      <c r="QWW56" s="277" t="s">
        <v>9</v>
      </c>
      <c r="QWX56" s="277" t="s">
        <v>9</v>
      </c>
      <c r="QWY56" s="277" t="s">
        <v>9</v>
      </c>
      <c r="QWZ56" s="277" t="s">
        <v>9</v>
      </c>
      <c r="QXA56" s="277" t="s">
        <v>9</v>
      </c>
      <c r="QXB56" s="277" t="s">
        <v>9</v>
      </c>
      <c r="QXC56" s="277" t="s">
        <v>9</v>
      </c>
      <c r="QXD56" s="277" t="s">
        <v>9</v>
      </c>
      <c r="QXE56" s="277" t="s">
        <v>9</v>
      </c>
      <c r="QXF56" s="277" t="s">
        <v>9</v>
      </c>
      <c r="QXG56" s="277" t="s">
        <v>9</v>
      </c>
      <c r="QXH56" s="277" t="s">
        <v>9</v>
      </c>
      <c r="QXI56" s="277" t="s">
        <v>9</v>
      </c>
      <c r="QXJ56" s="277" t="s">
        <v>9</v>
      </c>
      <c r="QXK56" s="277" t="s">
        <v>9</v>
      </c>
      <c r="QXL56" s="277" t="s">
        <v>9</v>
      </c>
      <c r="QXM56" s="277" t="s">
        <v>9</v>
      </c>
      <c r="QXN56" s="277" t="s">
        <v>9</v>
      </c>
      <c r="QXO56" s="277" t="s">
        <v>9</v>
      </c>
      <c r="QXP56" s="277" t="s">
        <v>9</v>
      </c>
      <c r="QXQ56" s="277" t="s">
        <v>9</v>
      </c>
      <c r="QXR56" s="277" t="s">
        <v>9</v>
      </c>
      <c r="QXS56" s="277" t="s">
        <v>9</v>
      </c>
      <c r="QXT56" s="277" t="s">
        <v>9</v>
      </c>
      <c r="QXU56" s="277" t="s">
        <v>9</v>
      </c>
      <c r="QXV56" s="277" t="s">
        <v>9</v>
      </c>
      <c r="QXW56" s="277" t="s">
        <v>9</v>
      </c>
      <c r="QXX56" s="277" t="s">
        <v>9</v>
      </c>
      <c r="QXY56" s="277" t="s">
        <v>9</v>
      </c>
      <c r="QXZ56" s="277" t="s">
        <v>9</v>
      </c>
      <c r="QYA56" s="277" t="s">
        <v>9</v>
      </c>
      <c r="QYB56" s="277" t="s">
        <v>9</v>
      </c>
      <c r="QYC56" s="277" t="s">
        <v>9</v>
      </c>
      <c r="QYD56" s="277" t="s">
        <v>9</v>
      </c>
      <c r="QYE56" s="277" t="s">
        <v>9</v>
      </c>
      <c r="QYF56" s="277" t="s">
        <v>9</v>
      </c>
      <c r="QYG56" s="277" t="s">
        <v>9</v>
      </c>
      <c r="QYH56" s="277" t="s">
        <v>9</v>
      </c>
      <c r="QYI56" s="277" t="s">
        <v>9</v>
      </c>
      <c r="QYJ56" s="277" t="s">
        <v>9</v>
      </c>
      <c r="QYK56" s="277" t="s">
        <v>9</v>
      </c>
      <c r="QYL56" s="277" t="s">
        <v>9</v>
      </c>
      <c r="QYM56" s="277" t="s">
        <v>9</v>
      </c>
      <c r="QYN56" s="277" t="s">
        <v>9</v>
      </c>
      <c r="QYO56" s="277" t="s">
        <v>9</v>
      </c>
      <c r="QYP56" s="277" t="s">
        <v>9</v>
      </c>
      <c r="QYQ56" s="277" t="s">
        <v>9</v>
      </c>
      <c r="QYR56" s="277" t="s">
        <v>9</v>
      </c>
      <c r="QYS56" s="277" t="s">
        <v>9</v>
      </c>
      <c r="QYT56" s="277" t="s">
        <v>9</v>
      </c>
      <c r="QYU56" s="277" t="s">
        <v>9</v>
      </c>
      <c r="QYV56" s="277" t="s">
        <v>9</v>
      </c>
      <c r="QYW56" s="277" t="s">
        <v>9</v>
      </c>
      <c r="QYX56" s="277" t="s">
        <v>9</v>
      </c>
      <c r="QYY56" s="277" t="s">
        <v>9</v>
      </c>
      <c r="QYZ56" s="277" t="s">
        <v>9</v>
      </c>
      <c r="QZA56" s="277" t="s">
        <v>9</v>
      </c>
      <c r="QZB56" s="277" t="s">
        <v>9</v>
      </c>
      <c r="QZC56" s="277" t="s">
        <v>9</v>
      </c>
      <c r="QZD56" s="277" t="s">
        <v>9</v>
      </c>
      <c r="QZE56" s="277" t="s">
        <v>9</v>
      </c>
      <c r="QZF56" s="277" t="s">
        <v>9</v>
      </c>
      <c r="QZG56" s="277" t="s">
        <v>9</v>
      </c>
      <c r="QZH56" s="277" t="s">
        <v>9</v>
      </c>
      <c r="QZI56" s="277" t="s">
        <v>9</v>
      </c>
      <c r="QZJ56" s="277" t="s">
        <v>9</v>
      </c>
      <c r="QZK56" s="277" t="s">
        <v>9</v>
      </c>
      <c r="QZL56" s="277" t="s">
        <v>9</v>
      </c>
      <c r="QZM56" s="277" t="s">
        <v>9</v>
      </c>
      <c r="QZN56" s="277" t="s">
        <v>9</v>
      </c>
      <c r="QZO56" s="277" t="s">
        <v>9</v>
      </c>
      <c r="QZP56" s="277" t="s">
        <v>9</v>
      </c>
      <c r="QZQ56" s="277" t="s">
        <v>9</v>
      </c>
      <c r="QZR56" s="277" t="s">
        <v>9</v>
      </c>
      <c r="QZS56" s="277" t="s">
        <v>9</v>
      </c>
      <c r="QZT56" s="277" t="s">
        <v>9</v>
      </c>
      <c r="QZU56" s="277" t="s">
        <v>9</v>
      </c>
      <c r="QZV56" s="277" t="s">
        <v>9</v>
      </c>
      <c r="QZW56" s="277" t="s">
        <v>9</v>
      </c>
      <c r="QZX56" s="277" t="s">
        <v>9</v>
      </c>
      <c r="QZY56" s="277" t="s">
        <v>9</v>
      </c>
      <c r="QZZ56" s="277" t="s">
        <v>9</v>
      </c>
      <c r="RAA56" s="277" t="s">
        <v>9</v>
      </c>
      <c r="RAB56" s="277" t="s">
        <v>9</v>
      </c>
      <c r="RAC56" s="277" t="s">
        <v>9</v>
      </c>
      <c r="RAD56" s="277" t="s">
        <v>9</v>
      </c>
      <c r="RAE56" s="277" t="s">
        <v>9</v>
      </c>
      <c r="RAF56" s="277" t="s">
        <v>9</v>
      </c>
      <c r="RAG56" s="277" t="s">
        <v>9</v>
      </c>
      <c r="RAH56" s="277" t="s">
        <v>9</v>
      </c>
      <c r="RAI56" s="277" t="s">
        <v>9</v>
      </c>
      <c r="RAJ56" s="277" t="s">
        <v>9</v>
      </c>
      <c r="RAK56" s="277" t="s">
        <v>9</v>
      </c>
      <c r="RAL56" s="277" t="s">
        <v>9</v>
      </c>
      <c r="RAM56" s="277" t="s">
        <v>9</v>
      </c>
      <c r="RAN56" s="277" t="s">
        <v>9</v>
      </c>
      <c r="RAO56" s="277" t="s">
        <v>9</v>
      </c>
      <c r="RAP56" s="277" t="s">
        <v>9</v>
      </c>
      <c r="RAQ56" s="277" t="s">
        <v>9</v>
      </c>
      <c r="RAR56" s="277" t="s">
        <v>9</v>
      </c>
      <c r="RAS56" s="277" t="s">
        <v>9</v>
      </c>
      <c r="RAT56" s="277" t="s">
        <v>9</v>
      </c>
      <c r="RAU56" s="277" t="s">
        <v>9</v>
      </c>
      <c r="RAV56" s="277" t="s">
        <v>9</v>
      </c>
      <c r="RAW56" s="277" t="s">
        <v>9</v>
      </c>
      <c r="RAX56" s="277" t="s">
        <v>9</v>
      </c>
      <c r="RAY56" s="277" t="s">
        <v>9</v>
      </c>
      <c r="RAZ56" s="277" t="s">
        <v>9</v>
      </c>
      <c r="RBA56" s="277" t="s">
        <v>9</v>
      </c>
      <c r="RBB56" s="277" t="s">
        <v>9</v>
      </c>
      <c r="RBC56" s="277" t="s">
        <v>9</v>
      </c>
      <c r="RBD56" s="277" t="s">
        <v>9</v>
      </c>
      <c r="RBE56" s="277" t="s">
        <v>9</v>
      </c>
      <c r="RBF56" s="277" t="s">
        <v>9</v>
      </c>
      <c r="RBG56" s="277" t="s">
        <v>9</v>
      </c>
      <c r="RBH56" s="277" t="s">
        <v>9</v>
      </c>
      <c r="RBI56" s="277" t="s">
        <v>9</v>
      </c>
      <c r="RBJ56" s="277" t="s">
        <v>9</v>
      </c>
      <c r="RBK56" s="277" t="s">
        <v>9</v>
      </c>
      <c r="RBL56" s="277" t="s">
        <v>9</v>
      </c>
      <c r="RBM56" s="277" t="s">
        <v>9</v>
      </c>
      <c r="RBN56" s="277" t="s">
        <v>9</v>
      </c>
      <c r="RBO56" s="277" t="s">
        <v>9</v>
      </c>
      <c r="RBP56" s="277" t="s">
        <v>9</v>
      </c>
      <c r="RBQ56" s="277" t="s">
        <v>9</v>
      </c>
      <c r="RBR56" s="277" t="s">
        <v>9</v>
      </c>
      <c r="RBS56" s="277" t="s">
        <v>9</v>
      </c>
      <c r="RBT56" s="277" t="s">
        <v>9</v>
      </c>
      <c r="RBU56" s="277" t="s">
        <v>9</v>
      </c>
      <c r="RBV56" s="277" t="s">
        <v>9</v>
      </c>
      <c r="RBW56" s="277" t="s">
        <v>9</v>
      </c>
      <c r="RBX56" s="277" t="s">
        <v>9</v>
      </c>
      <c r="RBY56" s="277" t="s">
        <v>9</v>
      </c>
      <c r="RBZ56" s="277" t="s">
        <v>9</v>
      </c>
      <c r="RCA56" s="277" t="s">
        <v>9</v>
      </c>
      <c r="RCB56" s="277" t="s">
        <v>9</v>
      </c>
      <c r="RCC56" s="277" t="s">
        <v>9</v>
      </c>
      <c r="RCD56" s="277" t="s">
        <v>9</v>
      </c>
      <c r="RCE56" s="277" t="s">
        <v>9</v>
      </c>
      <c r="RCF56" s="277" t="s">
        <v>9</v>
      </c>
      <c r="RCG56" s="277" t="s">
        <v>9</v>
      </c>
      <c r="RCH56" s="277" t="s">
        <v>9</v>
      </c>
      <c r="RCI56" s="277" t="s">
        <v>9</v>
      </c>
      <c r="RCJ56" s="277" t="s">
        <v>9</v>
      </c>
      <c r="RCK56" s="277" t="s">
        <v>9</v>
      </c>
      <c r="RCL56" s="277" t="s">
        <v>9</v>
      </c>
      <c r="RCM56" s="277" t="s">
        <v>9</v>
      </c>
      <c r="RCN56" s="277" t="s">
        <v>9</v>
      </c>
      <c r="RCO56" s="277" t="s">
        <v>9</v>
      </c>
      <c r="RCP56" s="277" t="s">
        <v>9</v>
      </c>
      <c r="RCQ56" s="277" t="s">
        <v>9</v>
      </c>
      <c r="RCR56" s="277" t="s">
        <v>9</v>
      </c>
      <c r="RCS56" s="277" t="s">
        <v>9</v>
      </c>
      <c r="RCT56" s="277" t="s">
        <v>9</v>
      </c>
      <c r="RCU56" s="277" t="s">
        <v>9</v>
      </c>
      <c r="RCV56" s="277" t="s">
        <v>9</v>
      </c>
      <c r="RCW56" s="277" t="s">
        <v>9</v>
      </c>
      <c r="RCX56" s="277" t="s">
        <v>9</v>
      </c>
      <c r="RCY56" s="277" t="s">
        <v>9</v>
      </c>
      <c r="RCZ56" s="277" t="s">
        <v>9</v>
      </c>
      <c r="RDA56" s="277" t="s">
        <v>9</v>
      </c>
      <c r="RDB56" s="277" t="s">
        <v>9</v>
      </c>
      <c r="RDC56" s="277" t="s">
        <v>9</v>
      </c>
      <c r="RDD56" s="277" t="s">
        <v>9</v>
      </c>
      <c r="RDE56" s="277" t="s">
        <v>9</v>
      </c>
      <c r="RDF56" s="277" t="s">
        <v>9</v>
      </c>
      <c r="RDG56" s="277" t="s">
        <v>9</v>
      </c>
      <c r="RDH56" s="277" t="s">
        <v>9</v>
      </c>
      <c r="RDI56" s="277" t="s">
        <v>9</v>
      </c>
      <c r="RDJ56" s="277" t="s">
        <v>9</v>
      </c>
      <c r="RDK56" s="277" t="s">
        <v>9</v>
      </c>
      <c r="RDL56" s="277" t="s">
        <v>9</v>
      </c>
      <c r="RDM56" s="277" t="s">
        <v>9</v>
      </c>
      <c r="RDN56" s="277" t="s">
        <v>9</v>
      </c>
      <c r="RDO56" s="277" t="s">
        <v>9</v>
      </c>
      <c r="RDP56" s="277" t="s">
        <v>9</v>
      </c>
      <c r="RDQ56" s="277" t="s">
        <v>9</v>
      </c>
      <c r="RDR56" s="277" t="s">
        <v>9</v>
      </c>
      <c r="RDS56" s="277" t="s">
        <v>9</v>
      </c>
      <c r="RDT56" s="277" t="s">
        <v>9</v>
      </c>
      <c r="RDU56" s="277" t="s">
        <v>9</v>
      </c>
      <c r="RDV56" s="277" t="s">
        <v>9</v>
      </c>
      <c r="RDW56" s="277" t="s">
        <v>9</v>
      </c>
      <c r="RDX56" s="277" t="s">
        <v>9</v>
      </c>
      <c r="RDY56" s="277" t="s">
        <v>9</v>
      </c>
      <c r="RDZ56" s="277" t="s">
        <v>9</v>
      </c>
      <c r="REA56" s="277" t="s">
        <v>9</v>
      </c>
      <c r="REB56" s="277" t="s">
        <v>9</v>
      </c>
      <c r="REC56" s="277" t="s">
        <v>9</v>
      </c>
      <c r="RED56" s="277" t="s">
        <v>9</v>
      </c>
      <c r="REE56" s="277" t="s">
        <v>9</v>
      </c>
      <c r="REF56" s="277" t="s">
        <v>9</v>
      </c>
      <c r="REG56" s="277" t="s">
        <v>9</v>
      </c>
      <c r="REH56" s="277" t="s">
        <v>9</v>
      </c>
      <c r="REI56" s="277" t="s">
        <v>9</v>
      </c>
      <c r="REJ56" s="277" t="s">
        <v>9</v>
      </c>
      <c r="REK56" s="277" t="s">
        <v>9</v>
      </c>
      <c r="REL56" s="277" t="s">
        <v>9</v>
      </c>
      <c r="REM56" s="277" t="s">
        <v>9</v>
      </c>
      <c r="REN56" s="277" t="s">
        <v>9</v>
      </c>
      <c r="REO56" s="277" t="s">
        <v>9</v>
      </c>
      <c r="REP56" s="277" t="s">
        <v>9</v>
      </c>
      <c r="REQ56" s="277" t="s">
        <v>9</v>
      </c>
      <c r="RER56" s="277" t="s">
        <v>9</v>
      </c>
      <c r="RES56" s="277" t="s">
        <v>9</v>
      </c>
      <c r="RET56" s="277" t="s">
        <v>9</v>
      </c>
      <c r="REU56" s="277" t="s">
        <v>9</v>
      </c>
      <c r="REV56" s="277" t="s">
        <v>9</v>
      </c>
      <c r="REW56" s="277" t="s">
        <v>9</v>
      </c>
      <c r="REX56" s="277" t="s">
        <v>9</v>
      </c>
      <c r="REY56" s="277" t="s">
        <v>9</v>
      </c>
      <c r="REZ56" s="277" t="s">
        <v>9</v>
      </c>
      <c r="RFA56" s="277" t="s">
        <v>9</v>
      </c>
      <c r="RFB56" s="277" t="s">
        <v>9</v>
      </c>
      <c r="RFC56" s="277" t="s">
        <v>9</v>
      </c>
      <c r="RFD56" s="277" t="s">
        <v>9</v>
      </c>
      <c r="RFE56" s="277" t="s">
        <v>9</v>
      </c>
      <c r="RFF56" s="277" t="s">
        <v>9</v>
      </c>
      <c r="RFG56" s="277" t="s">
        <v>9</v>
      </c>
      <c r="RFH56" s="277" t="s">
        <v>9</v>
      </c>
      <c r="RFI56" s="277" t="s">
        <v>9</v>
      </c>
      <c r="RFJ56" s="277" t="s">
        <v>9</v>
      </c>
      <c r="RFK56" s="277" t="s">
        <v>9</v>
      </c>
      <c r="RFL56" s="277" t="s">
        <v>9</v>
      </c>
      <c r="RFM56" s="277" t="s">
        <v>9</v>
      </c>
      <c r="RFN56" s="277" t="s">
        <v>9</v>
      </c>
      <c r="RFO56" s="277" t="s">
        <v>9</v>
      </c>
      <c r="RFP56" s="277" t="s">
        <v>9</v>
      </c>
      <c r="RFQ56" s="277" t="s">
        <v>9</v>
      </c>
      <c r="RFR56" s="277" t="s">
        <v>9</v>
      </c>
      <c r="RFS56" s="277" t="s">
        <v>9</v>
      </c>
      <c r="RFT56" s="277" t="s">
        <v>9</v>
      </c>
      <c r="RFU56" s="277" t="s">
        <v>9</v>
      </c>
      <c r="RFV56" s="277" t="s">
        <v>9</v>
      </c>
      <c r="RFW56" s="277" t="s">
        <v>9</v>
      </c>
      <c r="RFX56" s="277" t="s">
        <v>9</v>
      </c>
      <c r="RFY56" s="277" t="s">
        <v>9</v>
      </c>
      <c r="RFZ56" s="277" t="s">
        <v>9</v>
      </c>
      <c r="RGA56" s="277" t="s">
        <v>9</v>
      </c>
      <c r="RGB56" s="277" t="s">
        <v>9</v>
      </c>
      <c r="RGC56" s="277" t="s">
        <v>9</v>
      </c>
      <c r="RGD56" s="277" t="s">
        <v>9</v>
      </c>
      <c r="RGE56" s="277" t="s">
        <v>9</v>
      </c>
      <c r="RGF56" s="277" t="s">
        <v>9</v>
      </c>
      <c r="RGG56" s="277" t="s">
        <v>9</v>
      </c>
      <c r="RGH56" s="277" t="s">
        <v>9</v>
      </c>
      <c r="RGI56" s="277" t="s">
        <v>9</v>
      </c>
      <c r="RGJ56" s="277" t="s">
        <v>9</v>
      </c>
      <c r="RGK56" s="277" t="s">
        <v>9</v>
      </c>
      <c r="RGL56" s="277" t="s">
        <v>9</v>
      </c>
      <c r="RGM56" s="277" t="s">
        <v>9</v>
      </c>
      <c r="RGN56" s="277" t="s">
        <v>9</v>
      </c>
      <c r="RGO56" s="277" t="s">
        <v>9</v>
      </c>
      <c r="RGP56" s="277" t="s">
        <v>9</v>
      </c>
      <c r="RGQ56" s="277" t="s">
        <v>9</v>
      </c>
      <c r="RGR56" s="277" t="s">
        <v>9</v>
      </c>
      <c r="RGS56" s="277" t="s">
        <v>9</v>
      </c>
      <c r="RGT56" s="277" t="s">
        <v>9</v>
      </c>
      <c r="RGU56" s="277" t="s">
        <v>9</v>
      </c>
      <c r="RGV56" s="277" t="s">
        <v>9</v>
      </c>
      <c r="RGW56" s="277" t="s">
        <v>9</v>
      </c>
      <c r="RGX56" s="277" t="s">
        <v>9</v>
      </c>
      <c r="RGY56" s="277" t="s">
        <v>9</v>
      </c>
      <c r="RGZ56" s="277" t="s">
        <v>9</v>
      </c>
      <c r="RHA56" s="277" t="s">
        <v>9</v>
      </c>
      <c r="RHB56" s="277" t="s">
        <v>9</v>
      </c>
      <c r="RHC56" s="277" t="s">
        <v>9</v>
      </c>
      <c r="RHD56" s="277" t="s">
        <v>9</v>
      </c>
      <c r="RHE56" s="277" t="s">
        <v>9</v>
      </c>
      <c r="RHF56" s="277" t="s">
        <v>9</v>
      </c>
      <c r="RHG56" s="277" t="s">
        <v>9</v>
      </c>
      <c r="RHH56" s="277" t="s">
        <v>9</v>
      </c>
      <c r="RHI56" s="277" t="s">
        <v>9</v>
      </c>
      <c r="RHJ56" s="277" t="s">
        <v>9</v>
      </c>
      <c r="RHK56" s="277" t="s">
        <v>9</v>
      </c>
      <c r="RHL56" s="277" t="s">
        <v>9</v>
      </c>
      <c r="RHM56" s="277" t="s">
        <v>9</v>
      </c>
      <c r="RHN56" s="277" t="s">
        <v>9</v>
      </c>
      <c r="RHO56" s="277" t="s">
        <v>9</v>
      </c>
      <c r="RHP56" s="277" t="s">
        <v>9</v>
      </c>
      <c r="RHQ56" s="277" t="s">
        <v>9</v>
      </c>
      <c r="RHR56" s="277" t="s">
        <v>9</v>
      </c>
      <c r="RHS56" s="277" t="s">
        <v>9</v>
      </c>
      <c r="RHT56" s="277" t="s">
        <v>9</v>
      </c>
      <c r="RHU56" s="277" t="s">
        <v>9</v>
      </c>
      <c r="RHV56" s="277" t="s">
        <v>9</v>
      </c>
      <c r="RHW56" s="277" t="s">
        <v>9</v>
      </c>
      <c r="RHX56" s="277" t="s">
        <v>9</v>
      </c>
      <c r="RHY56" s="277" t="s">
        <v>9</v>
      </c>
      <c r="RHZ56" s="277" t="s">
        <v>9</v>
      </c>
      <c r="RIA56" s="277" t="s">
        <v>9</v>
      </c>
      <c r="RIB56" s="277" t="s">
        <v>9</v>
      </c>
      <c r="RIC56" s="277" t="s">
        <v>9</v>
      </c>
      <c r="RID56" s="277" t="s">
        <v>9</v>
      </c>
      <c r="RIE56" s="277" t="s">
        <v>9</v>
      </c>
      <c r="RIF56" s="277" t="s">
        <v>9</v>
      </c>
      <c r="RIG56" s="277" t="s">
        <v>9</v>
      </c>
      <c r="RIH56" s="277" t="s">
        <v>9</v>
      </c>
      <c r="RII56" s="277" t="s">
        <v>9</v>
      </c>
      <c r="RIJ56" s="277" t="s">
        <v>9</v>
      </c>
      <c r="RIK56" s="277" t="s">
        <v>9</v>
      </c>
      <c r="RIL56" s="277" t="s">
        <v>9</v>
      </c>
      <c r="RIM56" s="277" t="s">
        <v>9</v>
      </c>
      <c r="RIN56" s="277" t="s">
        <v>9</v>
      </c>
      <c r="RIO56" s="277" t="s">
        <v>9</v>
      </c>
      <c r="RIP56" s="277" t="s">
        <v>9</v>
      </c>
      <c r="RIQ56" s="277" t="s">
        <v>9</v>
      </c>
      <c r="RIR56" s="277" t="s">
        <v>9</v>
      </c>
      <c r="RIS56" s="277" t="s">
        <v>9</v>
      </c>
      <c r="RIT56" s="277" t="s">
        <v>9</v>
      </c>
      <c r="RIU56" s="277" t="s">
        <v>9</v>
      </c>
      <c r="RIV56" s="277" t="s">
        <v>9</v>
      </c>
      <c r="RIW56" s="277" t="s">
        <v>9</v>
      </c>
      <c r="RIX56" s="277" t="s">
        <v>9</v>
      </c>
      <c r="RIY56" s="277" t="s">
        <v>9</v>
      </c>
      <c r="RIZ56" s="277" t="s">
        <v>9</v>
      </c>
      <c r="RJA56" s="277" t="s">
        <v>9</v>
      </c>
      <c r="RJB56" s="277" t="s">
        <v>9</v>
      </c>
      <c r="RJC56" s="277" t="s">
        <v>9</v>
      </c>
      <c r="RJD56" s="277" t="s">
        <v>9</v>
      </c>
      <c r="RJE56" s="277" t="s">
        <v>9</v>
      </c>
      <c r="RJF56" s="277" t="s">
        <v>9</v>
      </c>
      <c r="RJG56" s="277" t="s">
        <v>9</v>
      </c>
      <c r="RJH56" s="277" t="s">
        <v>9</v>
      </c>
      <c r="RJI56" s="277" t="s">
        <v>9</v>
      </c>
      <c r="RJJ56" s="277" t="s">
        <v>9</v>
      </c>
      <c r="RJK56" s="277" t="s">
        <v>9</v>
      </c>
      <c r="RJL56" s="277" t="s">
        <v>9</v>
      </c>
      <c r="RJM56" s="277" t="s">
        <v>9</v>
      </c>
      <c r="RJN56" s="277" t="s">
        <v>9</v>
      </c>
      <c r="RJO56" s="277" t="s">
        <v>9</v>
      </c>
      <c r="RJP56" s="277" t="s">
        <v>9</v>
      </c>
      <c r="RJQ56" s="277" t="s">
        <v>9</v>
      </c>
      <c r="RJR56" s="277" t="s">
        <v>9</v>
      </c>
      <c r="RJS56" s="277" t="s">
        <v>9</v>
      </c>
      <c r="RJT56" s="277" t="s">
        <v>9</v>
      </c>
      <c r="RJU56" s="277" t="s">
        <v>9</v>
      </c>
      <c r="RJV56" s="277" t="s">
        <v>9</v>
      </c>
      <c r="RJW56" s="277" t="s">
        <v>9</v>
      </c>
      <c r="RJX56" s="277" t="s">
        <v>9</v>
      </c>
      <c r="RJY56" s="277" t="s">
        <v>9</v>
      </c>
      <c r="RJZ56" s="277" t="s">
        <v>9</v>
      </c>
      <c r="RKA56" s="277" t="s">
        <v>9</v>
      </c>
      <c r="RKB56" s="277" t="s">
        <v>9</v>
      </c>
      <c r="RKC56" s="277" t="s">
        <v>9</v>
      </c>
      <c r="RKD56" s="277" t="s">
        <v>9</v>
      </c>
      <c r="RKE56" s="277" t="s">
        <v>9</v>
      </c>
      <c r="RKF56" s="277" t="s">
        <v>9</v>
      </c>
      <c r="RKG56" s="277" t="s">
        <v>9</v>
      </c>
      <c r="RKH56" s="277" t="s">
        <v>9</v>
      </c>
      <c r="RKI56" s="277" t="s">
        <v>9</v>
      </c>
      <c r="RKJ56" s="277" t="s">
        <v>9</v>
      </c>
      <c r="RKK56" s="277" t="s">
        <v>9</v>
      </c>
      <c r="RKL56" s="277" t="s">
        <v>9</v>
      </c>
      <c r="RKM56" s="277" t="s">
        <v>9</v>
      </c>
      <c r="RKN56" s="277" t="s">
        <v>9</v>
      </c>
      <c r="RKO56" s="277" t="s">
        <v>9</v>
      </c>
      <c r="RKP56" s="277" t="s">
        <v>9</v>
      </c>
      <c r="RKQ56" s="277" t="s">
        <v>9</v>
      </c>
      <c r="RKR56" s="277" t="s">
        <v>9</v>
      </c>
      <c r="RKS56" s="277" t="s">
        <v>9</v>
      </c>
      <c r="RKT56" s="277" t="s">
        <v>9</v>
      </c>
      <c r="RKU56" s="277" t="s">
        <v>9</v>
      </c>
      <c r="RKV56" s="277" t="s">
        <v>9</v>
      </c>
      <c r="RKW56" s="277" t="s">
        <v>9</v>
      </c>
      <c r="RKX56" s="277" t="s">
        <v>9</v>
      </c>
      <c r="RKY56" s="277" t="s">
        <v>9</v>
      </c>
      <c r="RKZ56" s="277" t="s">
        <v>9</v>
      </c>
      <c r="RLA56" s="277" t="s">
        <v>9</v>
      </c>
      <c r="RLB56" s="277" t="s">
        <v>9</v>
      </c>
      <c r="RLC56" s="277" t="s">
        <v>9</v>
      </c>
      <c r="RLD56" s="277" t="s">
        <v>9</v>
      </c>
      <c r="RLE56" s="277" t="s">
        <v>9</v>
      </c>
      <c r="RLF56" s="277" t="s">
        <v>9</v>
      </c>
      <c r="RLG56" s="277" t="s">
        <v>9</v>
      </c>
      <c r="RLH56" s="277" t="s">
        <v>9</v>
      </c>
      <c r="RLI56" s="277" t="s">
        <v>9</v>
      </c>
      <c r="RLJ56" s="277" t="s">
        <v>9</v>
      </c>
      <c r="RLK56" s="277" t="s">
        <v>9</v>
      </c>
      <c r="RLL56" s="277" t="s">
        <v>9</v>
      </c>
      <c r="RLM56" s="277" t="s">
        <v>9</v>
      </c>
      <c r="RLN56" s="277" t="s">
        <v>9</v>
      </c>
      <c r="RLO56" s="277" t="s">
        <v>9</v>
      </c>
      <c r="RLP56" s="277" t="s">
        <v>9</v>
      </c>
      <c r="RLQ56" s="277" t="s">
        <v>9</v>
      </c>
      <c r="RLR56" s="277" t="s">
        <v>9</v>
      </c>
      <c r="RLS56" s="277" t="s">
        <v>9</v>
      </c>
      <c r="RLT56" s="277" t="s">
        <v>9</v>
      </c>
      <c r="RLU56" s="277" t="s">
        <v>9</v>
      </c>
      <c r="RLV56" s="277" t="s">
        <v>9</v>
      </c>
      <c r="RLW56" s="277" t="s">
        <v>9</v>
      </c>
      <c r="RLX56" s="277" t="s">
        <v>9</v>
      </c>
      <c r="RLY56" s="277" t="s">
        <v>9</v>
      </c>
      <c r="RLZ56" s="277" t="s">
        <v>9</v>
      </c>
      <c r="RMA56" s="277" t="s">
        <v>9</v>
      </c>
      <c r="RMB56" s="277" t="s">
        <v>9</v>
      </c>
      <c r="RMC56" s="277" t="s">
        <v>9</v>
      </c>
      <c r="RMD56" s="277" t="s">
        <v>9</v>
      </c>
      <c r="RME56" s="277" t="s">
        <v>9</v>
      </c>
      <c r="RMF56" s="277" t="s">
        <v>9</v>
      </c>
      <c r="RMG56" s="277" t="s">
        <v>9</v>
      </c>
      <c r="RMH56" s="277" t="s">
        <v>9</v>
      </c>
      <c r="RMI56" s="277" t="s">
        <v>9</v>
      </c>
      <c r="RMJ56" s="277" t="s">
        <v>9</v>
      </c>
      <c r="RMK56" s="277" t="s">
        <v>9</v>
      </c>
      <c r="RML56" s="277" t="s">
        <v>9</v>
      </c>
      <c r="RMM56" s="277" t="s">
        <v>9</v>
      </c>
      <c r="RMN56" s="277" t="s">
        <v>9</v>
      </c>
      <c r="RMO56" s="277" t="s">
        <v>9</v>
      </c>
      <c r="RMP56" s="277" t="s">
        <v>9</v>
      </c>
      <c r="RMQ56" s="277" t="s">
        <v>9</v>
      </c>
      <c r="RMR56" s="277" t="s">
        <v>9</v>
      </c>
      <c r="RMS56" s="277" t="s">
        <v>9</v>
      </c>
      <c r="RMT56" s="277" t="s">
        <v>9</v>
      </c>
      <c r="RMU56" s="277" t="s">
        <v>9</v>
      </c>
      <c r="RMV56" s="277" t="s">
        <v>9</v>
      </c>
      <c r="RMW56" s="277" t="s">
        <v>9</v>
      </c>
      <c r="RMX56" s="277" t="s">
        <v>9</v>
      </c>
      <c r="RMY56" s="277" t="s">
        <v>9</v>
      </c>
      <c r="RMZ56" s="277" t="s">
        <v>9</v>
      </c>
      <c r="RNA56" s="277" t="s">
        <v>9</v>
      </c>
      <c r="RNB56" s="277" t="s">
        <v>9</v>
      </c>
      <c r="RNC56" s="277" t="s">
        <v>9</v>
      </c>
      <c r="RND56" s="277" t="s">
        <v>9</v>
      </c>
      <c r="RNE56" s="277" t="s">
        <v>9</v>
      </c>
      <c r="RNF56" s="277" t="s">
        <v>9</v>
      </c>
      <c r="RNG56" s="277" t="s">
        <v>9</v>
      </c>
      <c r="RNH56" s="277" t="s">
        <v>9</v>
      </c>
      <c r="RNI56" s="277" t="s">
        <v>9</v>
      </c>
      <c r="RNJ56" s="277" t="s">
        <v>9</v>
      </c>
      <c r="RNK56" s="277" t="s">
        <v>9</v>
      </c>
      <c r="RNL56" s="277" t="s">
        <v>9</v>
      </c>
      <c r="RNM56" s="277" t="s">
        <v>9</v>
      </c>
      <c r="RNN56" s="277" t="s">
        <v>9</v>
      </c>
      <c r="RNO56" s="277" t="s">
        <v>9</v>
      </c>
      <c r="RNP56" s="277" t="s">
        <v>9</v>
      </c>
      <c r="RNQ56" s="277" t="s">
        <v>9</v>
      </c>
      <c r="RNR56" s="277" t="s">
        <v>9</v>
      </c>
      <c r="RNS56" s="277" t="s">
        <v>9</v>
      </c>
      <c r="RNT56" s="277" t="s">
        <v>9</v>
      </c>
      <c r="RNU56" s="277" t="s">
        <v>9</v>
      </c>
      <c r="RNV56" s="277" t="s">
        <v>9</v>
      </c>
      <c r="RNW56" s="277" t="s">
        <v>9</v>
      </c>
      <c r="RNX56" s="277" t="s">
        <v>9</v>
      </c>
      <c r="RNY56" s="277" t="s">
        <v>9</v>
      </c>
      <c r="RNZ56" s="277" t="s">
        <v>9</v>
      </c>
      <c r="ROA56" s="277" t="s">
        <v>9</v>
      </c>
      <c r="ROB56" s="277" t="s">
        <v>9</v>
      </c>
      <c r="ROC56" s="277" t="s">
        <v>9</v>
      </c>
      <c r="ROD56" s="277" t="s">
        <v>9</v>
      </c>
      <c r="ROE56" s="277" t="s">
        <v>9</v>
      </c>
      <c r="ROF56" s="277" t="s">
        <v>9</v>
      </c>
      <c r="ROG56" s="277" t="s">
        <v>9</v>
      </c>
      <c r="ROH56" s="277" t="s">
        <v>9</v>
      </c>
      <c r="ROI56" s="277" t="s">
        <v>9</v>
      </c>
      <c r="ROJ56" s="277" t="s">
        <v>9</v>
      </c>
      <c r="ROK56" s="277" t="s">
        <v>9</v>
      </c>
      <c r="ROL56" s="277" t="s">
        <v>9</v>
      </c>
      <c r="ROM56" s="277" t="s">
        <v>9</v>
      </c>
      <c r="RON56" s="277" t="s">
        <v>9</v>
      </c>
      <c r="ROO56" s="277" t="s">
        <v>9</v>
      </c>
      <c r="ROP56" s="277" t="s">
        <v>9</v>
      </c>
      <c r="ROQ56" s="277" t="s">
        <v>9</v>
      </c>
      <c r="ROR56" s="277" t="s">
        <v>9</v>
      </c>
      <c r="ROS56" s="277" t="s">
        <v>9</v>
      </c>
      <c r="ROT56" s="277" t="s">
        <v>9</v>
      </c>
      <c r="ROU56" s="277" t="s">
        <v>9</v>
      </c>
      <c r="ROV56" s="277" t="s">
        <v>9</v>
      </c>
      <c r="ROW56" s="277" t="s">
        <v>9</v>
      </c>
      <c r="ROX56" s="277" t="s">
        <v>9</v>
      </c>
      <c r="ROY56" s="277" t="s">
        <v>9</v>
      </c>
      <c r="ROZ56" s="277" t="s">
        <v>9</v>
      </c>
      <c r="RPA56" s="277" t="s">
        <v>9</v>
      </c>
      <c r="RPB56" s="277" t="s">
        <v>9</v>
      </c>
      <c r="RPC56" s="277" t="s">
        <v>9</v>
      </c>
      <c r="RPD56" s="277" t="s">
        <v>9</v>
      </c>
      <c r="RPE56" s="277" t="s">
        <v>9</v>
      </c>
      <c r="RPF56" s="277" t="s">
        <v>9</v>
      </c>
      <c r="RPG56" s="277" t="s">
        <v>9</v>
      </c>
      <c r="RPH56" s="277" t="s">
        <v>9</v>
      </c>
      <c r="RPI56" s="277" t="s">
        <v>9</v>
      </c>
      <c r="RPJ56" s="277" t="s">
        <v>9</v>
      </c>
      <c r="RPK56" s="277" t="s">
        <v>9</v>
      </c>
      <c r="RPL56" s="277" t="s">
        <v>9</v>
      </c>
      <c r="RPM56" s="277" t="s">
        <v>9</v>
      </c>
      <c r="RPN56" s="277" t="s">
        <v>9</v>
      </c>
      <c r="RPO56" s="277" t="s">
        <v>9</v>
      </c>
      <c r="RPP56" s="277" t="s">
        <v>9</v>
      </c>
      <c r="RPQ56" s="277" t="s">
        <v>9</v>
      </c>
      <c r="RPR56" s="277" t="s">
        <v>9</v>
      </c>
      <c r="RPS56" s="277" t="s">
        <v>9</v>
      </c>
      <c r="RPT56" s="277" t="s">
        <v>9</v>
      </c>
      <c r="RPU56" s="277" t="s">
        <v>9</v>
      </c>
      <c r="RPV56" s="277" t="s">
        <v>9</v>
      </c>
      <c r="RPW56" s="277" t="s">
        <v>9</v>
      </c>
      <c r="RPX56" s="277" t="s">
        <v>9</v>
      </c>
      <c r="RPY56" s="277" t="s">
        <v>9</v>
      </c>
      <c r="RPZ56" s="277" t="s">
        <v>9</v>
      </c>
      <c r="RQA56" s="277" t="s">
        <v>9</v>
      </c>
      <c r="RQB56" s="277" t="s">
        <v>9</v>
      </c>
      <c r="RQC56" s="277" t="s">
        <v>9</v>
      </c>
      <c r="RQD56" s="277" t="s">
        <v>9</v>
      </c>
      <c r="RQE56" s="277" t="s">
        <v>9</v>
      </c>
      <c r="RQF56" s="277" t="s">
        <v>9</v>
      </c>
      <c r="RQG56" s="277" t="s">
        <v>9</v>
      </c>
      <c r="RQH56" s="277" t="s">
        <v>9</v>
      </c>
      <c r="RQI56" s="277" t="s">
        <v>9</v>
      </c>
      <c r="RQJ56" s="277" t="s">
        <v>9</v>
      </c>
      <c r="RQK56" s="277" t="s">
        <v>9</v>
      </c>
      <c r="RQL56" s="277" t="s">
        <v>9</v>
      </c>
      <c r="RQM56" s="277" t="s">
        <v>9</v>
      </c>
      <c r="RQN56" s="277" t="s">
        <v>9</v>
      </c>
      <c r="RQO56" s="277" t="s">
        <v>9</v>
      </c>
      <c r="RQP56" s="277" t="s">
        <v>9</v>
      </c>
      <c r="RQQ56" s="277" t="s">
        <v>9</v>
      </c>
      <c r="RQR56" s="277" t="s">
        <v>9</v>
      </c>
      <c r="RQS56" s="277" t="s">
        <v>9</v>
      </c>
      <c r="RQT56" s="277" t="s">
        <v>9</v>
      </c>
      <c r="RQU56" s="277" t="s">
        <v>9</v>
      </c>
      <c r="RQV56" s="277" t="s">
        <v>9</v>
      </c>
      <c r="RQW56" s="277" t="s">
        <v>9</v>
      </c>
      <c r="RQX56" s="277" t="s">
        <v>9</v>
      </c>
      <c r="RQY56" s="277" t="s">
        <v>9</v>
      </c>
      <c r="RQZ56" s="277" t="s">
        <v>9</v>
      </c>
      <c r="RRA56" s="277" t="s">
        <v>9</v>
      </c>
      <c r="RRB56" s="277" t="s">
        <v>9</v>
      </c>
      <c r="RRC56" s="277" t="s">
        <v>9</v>
      </c>
      <c r="RRD56" s="277" t="s">
        <v>9</v>
      </c>
      <c r="RRE56" s="277" t="s">
        <v>9</v>
      </c>
      <c r="RRF56" s="277" t="s">
        <v>9</v>
      </c>
      <c r="RRG56" s="277" t="s">
        <v>9</v>
      </c>
      <c r="RRH56" s="277" t="s">
        <v>9</v>
      </c>
      <c r="RRI56" s="277" t="s">
        <v>9</v>
      </c>
      <c r="RRJ56" s="277" t="s">
        <v>9</v>
      </c>
      <c r="RRK56" s="277" t="s">
        <v>9</v>
      </c>
      <c r="RRL56" s="277" t="s">
        <v>9</v>
      </c>
      <c r="RRM56" s="277" t="s">
        <v>9</v>
      </c>
      <c r="RRN56" s="277" t="s">
        <v>9</v>
      </c>
      <c r="RRO56" s="277" t="s">
        <v>9</v>
      </c>
      <c r="RRP56" s="277" t="s">
        <v>9</v>
      </c>
      <c r="RRQ56" s="277" t="s">
        <v>9</v>
      </c>
      <c r="RRR56" s="277" t="s">
        <v>9</v>
      </c>
      <c r="RRS56" s="277" t="s">
        <v>9</v>
      </c>
      <c r="RRT56" s="277" t="s">
        <v>9</v>
      </c>
      <c r="RRU56" s="277" t="s">
        <v>9</v>
      </c>
      <c r="RRV56" s="277" t="s">
        <v>9</v>
      </c>
      <c r="RRW56" s="277" t="s">
        <v>9</v>
      </c>
      <c r="RRX56" s="277" t="s">
        <v>9</v>
      </c>
      <c r="RRY56" s="277" t="s">
        <v>9</v>
      </c>
      <c r="RRZ56" s="277" t="s">
        <v>9</v>
      </c>
      <c r="RSA56" s="277" t="s">
        <v>9</v>
      </c>
      <c r="RSB56" s="277" t="s">
        <v>9</v>
      </c>
      <c r="RSC56" s="277" t="s">
        <v>9</v>
      </c>
      <c r="RSD56" s="277" t="s">
        <v>9</v>
      </c>
      <c r="RSE56" s="277" t="s">
        <v>9</v>
      </c>
      <c r="RSF56" s="277" t="s">
        <v>9</v>
      </c>
      <c r="RSG56" s="277" t="s">
        <v>9</v>
      </c>
      <c r="RSH56" s="277" t="s">
        <v>9</v>
      </c>
      <c r="RSI56" s="277" t="s">
        <v>9</v>
      </c>
      <c r="RSJ56" s="277" t="s">
        <v>9</v>
      </c>
      <c r="RSK56" s="277" t="s">
        <v>9</v>
      </c>
      <c r="RSL56" s="277" t="s">
        <v>9</v>
      </c>
      <c r="RSM56" s="277" t="s">
        <v>9</v>
      </c>
      <c r="RSN56" s="277" t="s">
        <v>9</v>
      </c>
      <c r="RSO56" s="277" t="s">
        <v>9</v>
      </c>
      <c r="RSP56" s="277" t="s">
        <v>9</v>
      </c>
      <c r="RSQ56" s="277" t="s">
        <v>9</v>
      </c>
      <c r="RSR56" s="277" t="s">
        <v>9</v>
      </c>
      <c r="RSS56" s="277" t="s">
        <v>9</v>
      </c>
      <c r="RST56" s="277" t="s">
        <v>9</v>
      </c>
      <c r="RSU56" s="277" t="s">
        <v>9</v>
      </c>
      <c r="RSV56" s="277" t="s">
        <v>9</v>
      </c>
      <c r="RSW56" s="277" t="s">
        <v>9</v>
      </c>
      <c r="RSX56" s="277" t="s">
        <v>9</v>
      </c>
      <c r="RSY56" s="277" t="s">
        <v>9</v>
      </c>
      <c r="RSZ56" s="277" t="s">
        <v>9</v>
      </c>
      <c r="RTA56" s="277" t="s">
        <v>9</v>
      </c>
      <c r="RTB56" s="277" t="s">
        <v>9</v>
      </c>
      <c r="RTC56" s="277" t="s">
        <v>9</v>
      </c>
      <c r="RTD56" s="277" t="s">
        <v>9</v>
      </c>
      <c r="RTE56" s="277" t="s">
        <v>9</v>
      </c>
      <c r="RTF56" s="277" t="s">
        <v>9</v>
      </c>
      <c r="RTG56" s="277" t="s">
        <v>9</v>
      </c>
      <c r="RTH56" s="277" t="s">
        <v>9</v>
      </c>
      <c r="RTI56" s="277" t="s">
        <v>9</v>
      </c>
      <c r="RTJ56" s="277" t="s">
        <v>9</v>
      </c>
      <c r="RTK56" s="277" t="s">
        <v>9</v>
      </c>
      <c r="RTL56" s="277" t="s">
        <v>9</v>
      </c>
      <c r="RTM56" s="277" t="s">
        <v>9</v>
      </c>
      <c r="RTN56" s="277" t="s">
        <v>9</v>
      </c>
      <c r="RTO56" s="277" t="s">
        <v>9</v>
      </c>
      <c r="RTP56" s="277" t="s">
        <v>9</v>
      </c>
      <c r="RTQ56" s="277" t="s">
        <v>9</v>
      </c>
      <c r="RTR56" s="277" t="s">
        <v>9</v>
      </c>
      <c r="RTS56" s="277" t="s">
        <v>9</v>
      </c>
      <c r="RTT56" s="277" t="s">
        <v>9</v>
      </c>
      <c r="RTU56" s="277" t="s">
        <v>9</v>
      </c>
      <c r="RTV56" s="277" t="s">
        <v>9</v>
      </c>
      <c r="RTW56" s="277" t="s">
        <v>9</v>
      </c>
      <c r="RTX56" s="277" t="s">
        <v>9</v>
      </c>
      <c r="RTY56" s="277" t="s">
        <v>9</v>
      </c>
      <c r="RTZ56" s="277" t="s">
        <v>9</v>
      </c>
      <c r="RUA56" s="277" t="s">
        <v>9</v>
      </c>
      <c r="RUB56" s="277" t="s">
        <v>9</v>
      </c>
      <c r="RUC56" s="277" t="s">
        <v>9</v>
      </c>
      <c r="RUD56" s="277" t="s">
        <v>9</v>
      </c>
      <c r="RUE56" s="277" t="s">
        <v>9</v>
      </c>
      <c r="RUF56" s="277" t="s">
        <v>9</v>
      </c>
      <c r="RUG56" s="277" t="s">
        <v>9</v>
      </c>
      <c r="RUH56" s="277" t="s">
        <v>9</v>
      </c>
      <c r="RUI56" s="277" t="s">
        <v>9</v>
      </c>
      <c r="RUJ56" s="277" t="s">
        <v>9</v>
      </c>
      <c r="RUK56" s="277" t="s">
        <v>9</v>
      </c>
      <c r="RUL56" s="277" t="s">
        <v>9</v>
      </c>
      <c r="RUM56" s="277" t="s">
        <v>9</v>
      </c>
      <c r="RUN56" s="277" t="s">
        <v>9</v>
      </c>
      <c r="RUO56" s="277" t="s">
        <v>9</v>
      </c>
      <c r="RUP56" s="277" t="s">
        <v>9</v>
      </c>
      <c r="RUQ56" s="277" t="s">
        <v>9</v>
      </c>
      <c r="RUR56" s="277" t="s">
        <v>9</v>
      </c>
      <c r="RUS56" s="277" t="s">
        <v>9</v>
      </c>
      <c r="RUT56" s="277" t="s">
        <v>9</v>
      </c>
      <c r="RUU56" s="277" t="s">
        <v>9</v>
      </c>
      <c r="RUV56" s="277" t="s">
        <v>9</v>
      </c>
      <c r="RUW56" s="277" t="s">
        <v>9</v>
      </c>
      <c r="RUX56" s="277" t="s">
        <v>9</v>
      </c>
      <c r="RUY56" s="277" t="s">
        <v>9</v>
      </c>
      <c r="RUZ56" s="277" t="s">
        <v>9</v>
      </c>
      <c r="RVA56" s="277" t="s">
        <v>9</v>
      </c>
      <c r="RVB56" s="277" t="s">
        <v>9</v>
      </c>
      <c r="RVC56" s="277" t="s">
        <v>9</v>
      </c>
      <c r="RVD56" s="277" t="s">
        <v>9</v>
      </c>
      <c r="RVE56" s="277" t="s">
        <v>9</v>
      </c>
      <c r="RVF56" s="277" t="s">
        <v>9</v>
      </c>
      <c r="RVG56" s="277" t="s">
        <v>9</v>
      </c>
      <c r="RVH56" s="277" t="s">
        <v>9</v>
      </c>
      <c r="RVI56" s="277" t="s">
        <v>9</v>
      </c>
      <c r="RVJ56" s="277" t="s">
        <v>9</v>
      </c>
      <c r="RVK56" s="277" t="s">
        <v>9</v>
      </c>
      <c r="RVL56" s="277" t="s">
        <v>9</v>
      </c>
      <c r="RVM56" s="277" t="s">
        <v>9</v>
      </c>
      <c r="RVN56" s="277" t="s">
        <v>9</v>
      </c>
      <c r="RVO56" s="277" t="s">
        <v>9</v>
      </c>
      <c r="RVP56" s="277" t="s">
        <v>9</v>
      </c>
      <c r="RVQ56" s="277" t="s">
        <v>9</v>
      </c>
      <c r="RVR56" s="277" t="s">
        <v>9</v>
      </c>
      <c r="RVS56" s="277" t="s">
        <v>9</v>
      </c>
      <c r="RVT56" s="277" t="s">
        <v>9</v>
      </c>
      <c r="RVU56" s="277" t="s">
        <v>9</v>
      </c>
      <c r="RVV56" s="277" t="s">
        <v>9</v>
      </c>
      <c r="RVW56" s="277" t="s">
        <v>9</v>
      </c>
      <c r="RVX56" s="277" t="s">
        <v>9</v>
      </c>
      <c r="RVY56" s="277" t="s">
        <v>9</v>
      </c>
      <c r="RVZ56" s="277" t="s">
        <v>9</v>
      </c>
      <c r="RWA56" s="277" t="s">
        <v>9</v>
      </c>
      <c r="RWB56" s="277" t="s">
        <v>9</v>
      </c>
      <c r="RWC56" s="277" t="s">
        <v>9</v>
      </c>
      <c r="RWD56" s="277" t="s">
        <v>9</v>
      </c>
      <c r="RWE56" s="277" t="s">
        <v>9</v>
      </c>
      <c r="RWF56" s="277" t="s">
        <v>9</v>
      </c>
      <c r="RWG56" s="277" t="s">
        <v>9</v>
      </c>
      <c r="RWH56" s="277" t="s">
        <v>9</v>
      </c>
      <c r="RWI56" s="277" t="s">
        <v>9</v>
      </c>
      <c r="RWJ56" s="277" t="s">
        <v>9</v>
      </c>
      <c r="RWK56" s="277" t="s">
        <v>9</v>
      </c>
      <c r="RWL56" s="277" t="s">
        <v>9</v>
      </c>
      <c r="RWM56" s="277" t="s">
        <v>9</v>
      </c>
      <c r="RWN56" s="277" t="s">
        <v>9</v>
      </c>
      <c r="RWO56" s="277" t="s">
        <v>9</v>
      </c>
      <c r="RWP56" s="277" t="s">
        <v>9</v>
      </c>
      <c r="RWQ56" s="277" t="s">
        <v>9</v>
      </c>
      <c r="RWR56" s="277" t="s">
        <v>9</v>
      </c>
      <c r="RWS56" s="277" t="s">
        <v>9</v>
      </c>
      <c r="RWT56" s="277" t="s">
        <v>9</v>
      </c>
      <c r="RWU56" s="277" t="s">
        <v>9</v>
      </c>
      <c r="RWV56" s="277" t="s">
        <v>9</v>
      </c>
      <c r="RWW56" s="277" t="s">
        <v>9</v>
      </c>
      <c r="RWX56" s="277" t="s">
        <v>9</v>
      </c>
      <c r="RWY56" s="277" t="s">
        <v>9</v>
      </c>
      <c r="RWZ56" s="277" t="s">
        <v>9</v>
      </c>
      <c r="RXA56" s="277" t="s">
        <v>9</v>
      </c>
      <c r="RXB56" s="277" t="s">
        <v>9</v>
      </c>
      <c r="RXC56" s="277" t="s">
        <v>9</v>
      </c>
      <c r="RXD56" s="277" t="s">
        <v>9</v>
      </c>
      <c r="RXE56" s="277" t="s">
        <v>9</v>
      </c>
      <c r="RXF56" s="277" t="s">
        <v>9</v>
      </c>
      <c r="RXG56" s="277" t="s">
        <v>9</v>
      </c>
      <c r="RXH56" s="277" t="s">
        <v>9</v>
      </c>
      <c r="RXI56" s="277" t="s">
        <v>9</v>
      </c>
      <c r="RXJ56" s="277" t="s">
        <v>9</v>
      </c>
      <c r="RXK56" s="277" t="s">
        <v>9</v>
      </c>
      <c r="RXL56" s="277" t="s">
        <v>9</v>
      </c>
      <c r="RXM56" s="277" t="s">
        <v>9</v>
      </c>
      <c r="RXN56" s="277" t="s">
        <v>9</v>
      </c>
      <c r="RXO56" s="277" t="s">
        <v>9</v>
      </c>
      <c r="RXP56" s="277" t="s">
        <v>9</v>
      </c>
      <c r="RXQ56" s="277" t="s">
        <v>9</v>
      </c>
      <c r="RXR56" s="277" t="s">
        <v>9</v>
      </c>
      <c r="RXS56" s="277" t="s">
        <v>9</v>
      </c>
      <c r="RXT56" s="277" t="s">
        <v>9</v>
      </c>
      <c r="RXU56" s="277" t="s">
        <v>9</v>
      </c>
      <c r="RXV56" s="277" t="s">
        <v>9</v>
      </c>
      <c r="RXW56" s="277" t="s">
        <v>9</v>
      </c>
      <c r="RXX56" s="277" t="s">
        <v>9</v>
      </c>
      <c r="RXY56" s="277" t="s">
        <v>9</v>
      </c>
      <c r="RXZ56" s="277" t="s">
        <v>9</v>
      </c>
      <c r="RYA56" s="277" t="s">
        <v>9</v>
      </c>
      <c r="RYB56" s="277" t="s">
        <v>9</v>
      </c>
      <c r="RYC56" s="277" t="s">
        <v>9</v>
      </c>
      <c r="RYD56" s="277" t="s">
        <v>9</v>
      </c>
      <c r="RYE56" s="277" t="s">
        <v>9</v>
      </c>
      <c r="RYF56" s="277" t="s">
        <v>9</v>
      </c>
      <c r="RYG56" s="277" t="s">
        <v>9</v>
      </c>
      <c r="RYH56" s="277" t="s">
        <v>9</v>
      </c>
      <c r="RYI56" s="277" t="s">
        <v>9</v>
      </c>
      <c r="RYJ56" s="277" t="s">
        <v>9</v>
      </c>
      <c r="RYK56" s="277" t="s">
        <v>9</v>
      </c>
      <c r="RYL56" s="277" t="s">
        <v>9</v>
      </c>
      <c r="RYM56" s="277" t="s">
        <v>9</v>
      </c>
      <c r="RYN56" s="277" t="s">
        <v>9</v>
      </c>
      <c r="RYO56" s="277" t="s">
        <v>9</v>
      </c>
      <c r="RYP56" s="277" t="s">
        <v>9</v>
      </c>
      <c r="RYQ56" s="277" t="s">
        <v>9</v>
      </c>
      <c r="RYR56" s="277" t="s">
        <v>9</v>
      </c>
      <c r="RYS56" s="277" t="s">
        <v>9</v>
      </c>
      <c r="RYT56" s="277" t="s">
        <v>9</v>
      </c>
      <c r="RYU56" s="277" t="s">
        <v>9</v>
      </c>
      <c r="RYV56" s="277" t="s">
        <v>9</v>
      </c>
      <c r="RYW56" s="277" t="s">
        <v>9</v>
      </c>
      <c r="RYX56" s="277" t="s">
        <v>9</v>
      </c>
      <c r="RYY56" s="277" t="s">
        <v>9</v>
      </c>
      <c r="RYZ56" s="277" t="s">
        <v>9</v>
      </c>
      <c r="RZA56" s="277" t="s">
        <v>9</v>
      </c>
      <c r="RZB56" s="277" t="s">
        <v>9</v>
      </c>
      <c r="RZC56" s="277" t="s">
        <v>9</v>
      </c>
      <c r="RZD56" s="277" t="s">
        <v>9</v>
      </c>
      <c r="RZE56" s="277" t="s">
        <v>9</v>
      </c>
      <c r="RZF56" s="277" t="s">
        <v>9</v>
      </c>
      <c r="RZG56" s="277" t="s">
        <v>9</v>
      </c>
      <c r="RZH56" s="277" t="s">
        <v>9</v>
      </c>
      <c r="RZI56" s="277" t="s">
        <v>9</v>
      </c>
      <c r="RZJ56" s="277" t="s">
        <v>9</v>
      </c>
      <c r="RZK56" s="277" t="s">
        <v>9</v>
      </c>
      <c r="RZL56" s="277" t="s">
        <v>9</v>
      </c>
      <c r="RZM56" s="277" t="s">
        <v>9</v>
      </c>
      <c r="RZN56" s="277" t="s">
        <v>9</v>
      </c>
      <c r="RZO56" s="277" t="s">
        <v>9</v>
      </c>
      <c r="RZP56" s="277" t="s">
        <v>9</v>
      </c>
      <c r="RZQ56" s="277" t="s">
        <v>9</v>
      </c>
      <c r="RZR56" s="277" t="s">
        <v>9</v>
      </c>
      <c r="RZS56" s="277" t="s">
        <v>9</v>
      </c>
      <c r="RZT56" s="277" t="s">
        <v>9</v>
      </c>
      <c r="RZU56" s="277" t="s">
        <v>9</v>
      </c>
      <c r="RZV56" s="277" t="s">
        <v>9</v>
      </c>
      <c r="RZW56" s="277" t="s">
        <v>9</v>
      </c>
      <c r="RZX56" s="277" t="s">
        <v>9</v>
      </c>
      <c r="RZY56" s="277" t="s">
        <v>9</v>
      </c>
      <c r="RZZ56" s="277" t="s">
        <v>9</v>
      </c>
      <c r="SAA56" s="277" t="s">
        <v>9</v>
      </c>
      <c r="SAB56" s="277" t="s">
        <v>9</v>
      </c>
      <c r="SAC56" s="277" t="s">
        <v>9</v>
      </c>
      <c r="SAD56" s="277" t="s">
        <v>9</v>
      </c>
      <c r="SAE56" s="277" t="s">
        <v>9</v>
      </c>
      <c r="SAF56" s="277" t="s">
        <v>9</v>
      </c>
      <c r="SAG56" s="277" t="s">
        <v>9</v>
      </c>
      <c r="SAH56" s="277" t="s">
        <v>9</v>
      </c>
      <c r="SAI56" s="277" t="s">
        <v>9</v>
      </c>
      <c r="SAJ56" s="277" t="s">
        <v>9</v>
      </c>
      <c r="SAK56" s="277" t="s">
        <v>9</v>
      </c>
      <c r="SAL56" s="277" t="s">
        <v>9</v>
      </c>
      <c r="SAM56" s="277" t="s">
        <v>9</v>
      </c>
      <c r="SAN56" s="277" t="s">
        <v>9</v>
      </c>
      <c r="SAO56" s="277" t="s">
        <v>9</v>
      </c>
      <c r="SAP56" s="277" t="s">
        <v>9</v>
      </c>
      <c r="SAQ56" s="277" t="s">
        <v>9</v>
      </c>
      <c r="SAR56" s="277" t="s">
        <v>9</v>
      </c>
      <c r="SAS56" s="277" t="s">
        <v>9</v>
      </c>
      <c r="SAT56" s="277" t="s">
        <v>9</v>
      </c>
      <c r="SAU56" s="277" t="s">
        <v>9</v>
      </c>
      <c r="SAV56" s="277" t="s">
        <v>9</v>
      </c>
      <c r="SAW56" s="277" t="s">
        <v>9</v>
      </c>
      <c r="SAX56" s="277" t="s">
        <v>9</v>
      </c>
      <c r="SAY56" s="277" t="s">
        <v>9</v>
      </c>
      <c r="SAZ56" s="277" t="s">
        <v>9</v>
      </c>
      <c r="SBA56" s="277" t="s">
        <v>9</v>
      </c>
      <c r="SBB56" s="277" t="s">
        <v>9</v>
      </c>
      <c r="SBC56" s="277" t="s">
        <v>9</v>
      </c>
      <c r="SBD56" s="277" t="s">
        <v>9</v>
      </c>
      <c r="SBE56" s="277" t="s">
        <v>9</v>
      </c>
      <c r="SBF56" s="277" t="s">
        <v>9</v>
      </c>
      <c r="SBG56" s="277" t="s">
        <v>9</v>
      </c>
      <c r="SBH56" s="277" t="s">
        <v>9</v>
      </c>
      <c r="SBI56" s="277" t="s">
        <v>9</v>
      </c>
      <c r="SBJ56" s="277" t="s">
        <v>9</v>
      </c>
      <c r="SBK56" s="277" t="s">
        <v>9</v>
      </c>
      <c r="SBL56" s="277" t="s">
        <v>9</v>
      </c>
      <c r="SBM56" s="277" t="s">
        <v>9</v>
      </c>
      <c r="SBN56" s="277" t="s">
        <v>9</v>
      </c>
      <c r="SBO56" s="277" t="s">
        <v>9</v>
      </c>
      <c r="SBP56" s="277" t="s">
        <v>9</v>
      </c>
      <c r="SBQ56" s="277" t="s">
        <v>9</v>
      </c>
      <c r="SBR56" s="277" t="s">
        <v>9</v>
      </c>
      <c r="SBS56" s="277" t="s">
        <v>9</v>
      </c>
      <c r="SBT56" s="277" t="s">
        <v>9</v>
      </c>
      <c r="SBU56" s="277" t="s">
        <v>9</v>
      </c>
      <c r="SBV56" s="277" t="s">
        <v>9</v>
      </c>
      <c r="SBW56" s="277" t="s">
        <v>9</v>
      </c>
      <c r="SBX56" s="277" t="s">
        <v>9</v>
      </c>
      <c r="SBY56" s="277" t="s">
        <v>9</v>
      </c>
      <c r="SBZ56" s="277" t="s">
        <v>9</v>
      </c>
      <c r="SCA56" s="277" t="s">
        <v>9</v>
      </c>
      <c r="SCB56" s="277" t="s">
        <v>9</v>
      </c>
      <c r="SCC56" s="277" t="s">
        <v>9</v>
      </c>
      <c r="SCD56" s="277" t="s">
        <v>9</v>
      </c>
      <c r="SCE56" s="277" t="s">
        <v>9</v>
      </c>
      <c r="SCF56" s="277" t="s">
        <v>9</v>
      </c>
      <c r="SCG56" s="277" t="s">
        <v>9</v>
      </c>
      <c r="SCH56" s="277" t="s">
        <v>9</v>
      </c>
      <c r="SCI56" s="277" t="s">
        <v>9</v>
      </c>
      <c r="SCJ56" s="277" t="s">
        <v>9</v>
      </c>
      <c r="SCK56" s="277" t="s">
        <v>9</v>
      </c>
      <c r="SCL56" s="277" t="s">
        <v>9</v>
      </c>
      <c r="SCM56" s="277" t="s">
        <v>9</v>
      </c>
      <c r="SCN56" s="277" t="s">
        <v>9</v>
      </c>
      <c r="SCO56" s="277" t="s">
        <v>9</v>
      </c>
      <c r="SCP56" s="277" t="s">
        <v>9</v>
      </c>
      <c r="SCQ56" s="277" t="s">
        <v>9</v>
      </c>
      <c r="SCR56" s="277" t="s">
        <v>9</v>
      </c>
      <c r="SCS56" s="277" t="s">
        <v>9</v>
      </c>
      <c r="SCT56" s="277" t="s">
        <v>9</v>
      </c>
      <c r="SCU56" s="277" t="s">
        <v>9</v>
      </c>
      <c r="SCV56" s="277" t="s">
        <v>9</v>
      </c>
      <c r="SCW56" s="277" t="s">
        <v>9</v>
      </c>
      <c r="SCX56" s="277" t="s">
        <v>9</v>
      </c>
      <c r="SCY56" s="277" t="s">
        <v>9</v>
      </c>
      <c r="SCZ56" s="277" t="s">
        <v>9</v>
      </c>
      <c r="SDA56" s="277" t="s">
        <v>9</v>
      </c>
      <c r="SDB56" s="277" t="s">
        <v>9</v>
      </c>
      <c r="SDC56" s="277" t="s">
        <v>9</v>
      </c>
      <c r="SDD56" s="277" t="s">
        <v>9</v>
      </c>
      <c r="SDE56" s="277" t="s">
        <v>9</v>
      </c>
      <c r="SDF56" s="277" t="s">
        <v>9</v>
      </c>
      <c r="SDG56" s="277" t="s">
        <v>9</v>
      </c>
      <c r="SDH56" s="277" t="s">
        <v>9</v>
      </c>
      <c r="SDI56" s="277" t="s">
        <v>9</v>
      </c>
      <c r="SDJ56" s="277" t="s">
        <v>9</v>
      </c>
      <c r="SDK56" s="277" t="s">
        <v>9</v>
      </c>
      <c r="SDL56" s="277" t="s">
        <v>9</v>
      </c>
      <c r="SDM56" s="277" t="s">
        <v>9</v>
      </c>
      <c r="SDN56" s="277" t="s">
        <v>9</v>
      </c>
      <c r="SDO56" s="277" t="s">
        <v>9</v>
      </c>
      <c r="SDP56" s="277" t="s">
        <v>9</v>
      </c>
      <c r="SDQ56" s="277" t="s">
        <v>9</v>
      </c>
      <c r="SDR56" s="277" t="s">
        <v>9</v>
      </c>
      <c r="SDS56" s="277" t="s">
        <v>9</v>
      </c>
      <c r="SDT56" s="277" t="s">
        <v>9</v>
      </c>
      <c r="SDU56" s="277" t="s">
        <v>9</v>
      </c>
      <c r="SDV56" s="277" t="s">
        <v>9</v>
      </c>
      <c r="SDW56" s="277" t="s">
        <v>9</v>
      </c>
      <c r="SDX56" s="277" t="s">
        <v>9</v>
      </c>
      <c r="SDY56" s="277" t="s">
        <v>9</v>
      </c>
      <c r="SDZ56" s="277" t="s">
        <v>9</v>
      </c>
      <c r="SEA56" s="277" t="s">
        <v>9</v>
      </c>
      <c r="SEB56" s="277" t="s">
        <v>9</v>
      </c>
      <c r="SEC56" s="277" t="s">
        <v>9</v>
      </c>
      <c r="SED56" s="277" t="s">
        <v>9</v>
      </c>
      <c r="SEE56" s="277" t="s">
        <v>9</v>
      </c>
      <c r="SEF56" s="277" t="s">
        <v>9</v>
      </c>
      <c r="SEG56" s="277" t="s">
        <v>9</v>
      </c>
      <c r="SEH56" s="277" t="s">
        <v>9</v>
      </c>
      <c r="SEI56" s="277" t="s">
        <v>9</v>
      </c>
      <c r="SEJ56" s="277" t="s">
        <v>9</v>
      </c>
      <c r="SEK56" s="277" t="s">
        <v>9</v>
      </c>
      <c r="SEL56" s="277" t="s">
        <v>9</v>
      </c>
      <c r="SEM56" s="277" t="s">
        <v>9</v>
      </c>
      <c r="SEN56" s="277" t="s">
        <v>9</v>
      </c>
      <c r="SEO56" s="277" t="s">
        <v>9</v>
      </c>
      <c r="SEP56" s="277" t="s">
        <v>9</v>
      </c>
      <c r="SEQ56" s="277" t="s">
        <v>9</v>
      </c>
      <c r="SER56" s="277" t="s">
        <v>9</v>
      </c>
      <c r="SES56" s="277" t="s">
        <v>9</v>
      </c>
      <c r="SET56" s="277" t="s">
        <v>9</v>
      </c>
      <c r="SEU56" s="277" t="s">
        <v>9</v>
      </c>
      <c r="SEV56" s="277" t="s">
        <v>9</v>
      </c>
      <c r="SEW56" s="277" t="s">
        <v>9</v>
      </c>
      <c r="SEX56" s="277" t="s">
        <v>9</v>
      </c>
      <c r="SEY56" s="277" t="s">
        <v>9</v>
      </c>
      <c r="SEZ56" s="277" t="s">
        <v>9</v>
      </c>
      <c r="SFA56" s="277" t="s">
        <v>9</v>
      </c>
      <c r="SFB56" s="277" t="s">
        <v>9</v>
      </c>
      <c r="SFC56" s="277" t="s">
        <v>9</v>
      </c>
      <c r="SFD56" s="277" t="s">
        <v>9</v>
      </c>
      <c r="SFE56" s="277" t="s">
        <v>9</v>
      </c>
      <c r="SFF56" s="277" t="s">
        <v>9</v>
      </c>
      <c r="SFG56" s="277" t="s">
        <v>9</v>
      </c>
      <c r="SFH56" s="277" t="s">
        <v>9</v>
      </c>
      <c r="SFI56" s="277" t="s">
        <v>9</v>
      </c>
      <c r="SFJ56" s="277" t="s">
        <v>9</v>
      </c>
      <c r="SFK56" s="277" t="s">
        <v>9</v>
      </c>
      <c r="SFL56" s="277" t="s">
        <v>9</v>
      </c>
      <c r="SFM56" s="277" t="s">
        <v>9</v>
      </c>
      <c r="SFN56" s="277" t="s">
        <v>9</v>
      </c>
      <c r="SFO56" s="277" t="s">
        <v>9</v>
      </c>
      <c r="SFP56" s="277" t="s">
        <v>9</v>
      </c>
      <c r="SFQ56" s="277" t="s">
        <v>9</v>
      </c>
      <c r="SFR56" s="277" t="s">
        <v>9</v>
      </c>
      <c r="SFS56" s="277" t="s">
        <v>9</v>
      </c>
      <c r="SFT56" s="277" t="s">
        <v>9</v>
      </c>
      <c r="SFU56" s="277" t="s">
        <v>9</v>
      </c>
      <c r="SFV56" s="277" t="s">
        <v>9</v>
      </c>
      <c r="SFW56" s="277" t="s">
        <v>9</v>
      </c>
      <c r="SFX56" s="277" t="s">
        <v>9</v>
      </c>
      <c r="SFY56" s="277" t="s">
        <v>9</v>
      </c>
      <c r="SFZ56" s="277" t="s">
        <v>9</v>
      </c>
      <c r="SGA56" s="277" t="s">
        <v>9</v>
      </c>
      <c r="SGB56" s="277" t="s">
        <v>9</v>
      </c>
      <c r="SGC56" s="277" t="s">
        <v>9</v>
      </c>
      <c r="SGD56" s="277" t="s">
        <v>9</v>
      </c>
      <c r="SGE56" s="277" t="s">
        <v>9</v>
      </c>
      <c r="SGF56" s="277" t="s">
        <v>9</v>
      </c>
      <c r="SGG56" s="277" t="s">
        <v>9</v>
      </c>
      <c r="SGH56" s="277" t="s">
        <v>9</v>
      </c>
      <c r="SGI56" s="277" t="s">
        <v>9</v>
      </c>
      <c r="SGJ56" s="277" t="s">
        <v>9</v>
      </c>
      <c r="SGK56" s="277" t="s">
        <v>9</v>
      </c>
      <c r="SGL56" s="277" t="s">
        <v>9</v>
      </c>
      <c r="SGM56" s="277" t="s">
        <v>9</v>
      </c>
      <c r="SGN56" s="277" t="s">
        <v>9</v>
      </c>
      <c r="SGO56" s="277" t="s">
        <v>9</v>
      </c>
      <c r="SGP56" s="277" t="s">
        <v>9</v>
      </c>
      <c r="SGQ56" s="277" t="s">
        <v>9</v>
      </c>
      <c r="SGR56" s="277" t="s">
        <v>9</v>
      </c>
      <c r="SGS56" s="277" t="s">
        <v>9</v>
      </c>
      <c r="SGT56" s="277" t="s">
        <v>9</v>
      </c>
      <c r="SGU56" s="277" t="s">
        <v>9</v>
      </c>
      <c r="SGV56" s="277" t="s">
        <v>9</v>
      </c>
      <c r="SGW56" s="277" t="s">
        <v>9</v>
      </c>
      <c r="SGX56" s="277" t="s">
        <v>9</v>
      </c>
      <c r="SGY56" s="277" t="s">
        <v>9</v>
      </c>
      <c r="SGZ56" s="277" t="s">
        <v>9</v>
      </c>
      <c r="SHA56" s="277" t="s">
        <v>9</v>
      </c>
      <c r="SHB56" s="277" t="s">
        <v>9</v>
      </c>
      <c r="SHC56" s="277" t="s">
        <v>9</v>
      </c>
      <c r="SHD56" s="277" t="s">
        <v>9</v>
      </c>
      <c r="SHE56" s="277" t="s">
        <v>9</v>
      </c>
      <c r="SHF56" s="277" t="s">
        <v>9</v>
      </c>
      <c r="SHG56" s="277" t="s">
        <v>9</v>
      </c>
      <c r="SHH56" s="277" t="s">
        <v>9</v>
      </c>
      <c r="SHI56" s="277" t="s">
        <v>9</v>
      </c>
      <c r="SHJ56" s="277" t="s">
        <v>9</v>
      </c>
      <c r="SHK56" s="277" t="s">
        <v>9</v>
      </c>
      <c r="SHL56" s="277" t="s">
        <v>9</v>
      </c>
      <c r="SHM56" s="277" t="s">
        <v>9</v>
      </c>
      <c r="SHN56" s="277" t="s">
        <v>9</v>
      </c>
      <c r="SHO56" s="277" t="s">
        <v>9</v>
      </c>
      <c r="SHP56" s="277" t="s">
        <v>9</v>
      </c>
      <c r="SHQ56" s="277" t="s">
        <v>9</v>
      </c>
      <c r="SHR56" s="277" t="s">
        <v>9</v>
      </c>
      <c r="SHS56" s="277" t="s">
        <v>9</v>
      </c>
      <c r="SHT56" s="277" t="s">
        <v>9</v>
      </c>
      <c r="SHU56" s="277" t="s">
        <v>9</v>
      </c>
      <c r="SHV56" s="277" t="s">
        <v>9</v>
      </c>
      <c r="SHW56" s="277" t="s">
        <v>9</v>
      </c>
      <c r="SHX56" s="277" t="s">
        <v>9</v>
      </c>
      <c r="SHY56" s="277" t="s">
        <v>9</v>
      </c>
      <c r="SHZ56" s="277" t="s">
        <v>9</v>
      </c>
      <c r="SIA56" s="277" t="s">
        <v>9</v>
      </c>
      <c r="SIB56" s="277" t="s">
        <v>9</v>
      </c>
      <c r="SIC56" s="277" t="s">
        <v>9</v>
      </c>
      <c r="SID56" s="277" t="s">
        <v>9</v>
      </c>
      <c r="SIE56" s="277" t="s">
        <v>9</v>
      </c>
      <c r="SIF56" s="277" t="s">
        <v>9</v>
      </c>
      <c r="SIG56" s="277" t="s">
        <v>9</v>
      </c>
      <c r="SIH56" s="277" t="s">
        <v>9</v>
      </c>
      <c r="SII56" s="277" t="s">
        <v>9</v>
      </c>
      <c r="SIJ56" s="277" t="s">
        <v>9</v>
      </c>
      <c r="SIK56" s="277" t="s">
        <v>9</v>
      </c>
      <c r="SIL56" s="277" t="s">
        <v>9</v>
      </c>
      <c r="SIM56" s="277" t="s">
        <v>9</v>
      </c>
      <c r="SIN56" s="277" t="s">
        <v>9</v>
      </c>
      <c r="SIO56" s="277" t="s">
        <v>9</v>
      </c>
      <c r="SIP56" s="277" t="s">
        <v>9</v>
      </c>
      <c r="SIQ56" s="277" t="s">
        <v>9</v>
      </c>
      <c r="SIR56" s="277" t="s">
        <v>9</v>
      </c>
      <c r="SIS56" s="277" t="s">
        <v>9</v>
      </c>
      <c r="SIT56" s="277" t="s">
        <v>9</v>
      </c>
      <c r="SIU56" s="277" t="s">
        <v>9</v>
      </c>
      <c r="SIV56" s="277" t="s">
        <v>9</v>
      </c>
      <c r="SIW56" s="277" t="s">
        <v>9</v>
      </c>
      <c r="SIX56" s="277" t="s">
        <v>9</v>
      </c>
      <c r="SIY56" s="277" t="s">
        <v>9</v>
      </c>
      <c r="SIZ56" s="277" t="s">
        <v>9</v>
      </c>
      <c r="SJA56" s="277" t="s">
        <v>9</v>
      </c>
      <c r="SJB56" s="277" t="s">
        <v>9</v>
      </c>
      <c r="SJC56" s="277" t="s">
        <v>9</v>
      </c>
      <c r="SJD56" s="277" t="s">
        <v>9</v>
      </c>
      <c r="SJE56" s="277" t="s">
        <v>9</v>
      </c>
      <c r="SJF56" s="277" t="s">
        <v>9</v>
      </c>
      <c r="SJG56" s="277" t="s">
        <v>9</v>
      </c>
      <c r="SJH56" s="277" t="s">
        <v>9</v>
      </c>
      <c r="SJI56" s="277" t="s">
        <v>9</v>
      </c>
      <c r="SJJ56" s="277" t="s">
        <v>9</v>
      </c>
      <c r="SJK56" s="277" t="s">
        <v>9</v>
      </c>
      <c r="SJL56" s="277" t="s">
        <v>9</v>
      </c>
      <c r="SJM56" s="277" t="s">
        <v>9</v>
      </c>
      <c r="SJN56" s="277" t="s">
        <v>9</v>
      </c>
      <c r="SJO56" s="277" t="s">
        <v>9</v>
      </c>
      <c r="SJP56" s="277" t="s">
        <v>9</v>
      </c>
      <c r="SJQ56" s="277" t="s">
        <v>9</v>
      </c>
      <c r="SJR56" s="277" t="s">
        <v>9</v>
      </c>
      <c r="SJS56" s="277" t="s">
        <v>9</v>
      </c>
      <c r="SJT56" s="277" t="s">
        <v>9</v>
      </c>
      <c r="SJU56" s="277" t="s">
        <v>9</v>
      </c>
      <c r="SJV56" s="277" t="s">
        <v>9</v>
      </c>
      <c r="SJW56" s="277" t="s">
        <v>9</v>
      </c>
      <c r="SJX56" s="277" t="s">
        <v>9</v>
      </c>
      <c r="SJY56" s="277" t="s">
        <v>9</v>
      </c>
      <c r="SJZ56" s="277" t="s">
        <v>9</v>
      </c>
      <c r="SKA56" s="277" t="s">
        <v>9</v>
      </c>
      <c r="SKB56" s="277" t="s">
        <v>9</v>
      </c>
      <c r="SKC56" s="277" t="s">
        <v>9</v>
      </c>
      <c r="SKD56" s="277" t="s">
        <v>9</v>
      </c>
      <c r="SKE56" s="277" t="s">
        <v>9</v>
      </c>
      <c r="SKF56" s="277" t="s">
        <v>9</v>
      </c>
      <c r="SKG56" s="277" t="s">
        <v>9</v>
      </c>
      <c r="SKH56" s="277" t="s">
        <v>9</v>
      </c>
      <c r="SKI56" s="277" t="s">
        <v>9</v>
      </c>
      <c r="SKJ56" s="277" t="s">
        <v>9</v>
      </c>
      <c r="SKK56" s="277" t="s">
        <v>9</v>
      </c>
      <c r="SKL56" s="277" t="s">
        <v>9</v>
      </c>
      <c r="SKM56" s="277" t="s">
        <v>9</v>
      </c>
      <c r="SKN56" s="277" t="s">
        <v>9</v>
      </c>
      <c r="SKO56" s="277" t="s">
        <v>9</v>
      </c>
      <c r="SKP56" s="277" t="s">
        <v>9</v>
      </c>
      <c r="SKQ56" s="277" t="s">
        <v>9</v>
      </c>
      <c r="SKR56" s="277" t="s">
        <v>9</v>
      </c>
      <c r="SKS56" s="277" t="s">
        <v>9</v>
      </c>
      <c r="SKT56" s="277" t="s">
        <v>9</v>
      </c>
      <c r="SKU56" s="277" t="s">
        <v>9</v>
      </c>
      <c r="SKV56" s="277" t="s">
        <v>9</v>
      </c>
      <c r="SKW56" s="277" t="s">
        <v>9</v>
      </c>
      <c r="SKX56" s="277" t="s">
        <v>9</v>
      </c>
      <c r="SKY56" s="277" t="s">
        <v>9</v>
      </c>
      <c r="SKZ56" s="277" t="s">
        <v>9</v>
      </c>
      <c r="SLA56" s="277" t="s">
        <v>9</v>
      </c>
      <c r="SLB56" s="277" t="s">
        <v>9</v>
      </c>
      <c r="SLC56" s="277" t="s">
        <v>9</v>
      </c>
      <c r="SLD56" s="277" t="s">
        <v>9</v>
      </c>
      <c r="SLE56" s="277" t="s">
        <v>9</v>
      </c>
      <c r="SLF56" s="277" t="s">
        <v>9</v>
      </c>
      <c r="SLG56" s="277" t="s">
        <v>9</v>
      </c>
      <c r="SLH56" s="277" t="s">
        <v>9</v>
      </c>
      <c r="SLI56" s="277" t="s">
        <v>9</v>
      </c>
      <c r="SLJ56" s="277" t="s">
        <v>9</v>
      </c>
      <c r="SLK56" s="277" t="s">
        <v>9</v>
      </c>
      <c r="SLL56" s="277" t="s">
        <v>9</v>
      </c>
      <c r="SLM56" s="277" t="s">
        <v>9</v>
      </c>
      <c r="SLN56" s="277" t="s">
        <v>9</v>
      </c>
      <c r="SLO56" s="277" t="s">
        <v>9</v>
      </c>
      <c r="SLP56" s="277" t="s">
        <v>9</v>
      </c>
      <c r="SLQ56" s="277" t="s">
        <v>9</v>
      </c>
      <c r="SLR56" s="277" t="s">
        <v>9</v>
      </c>
      <c r="SLS56" s="277" t="s">
        <v>9</v>
      </c>
      <c r="SLT56" s="277" t="s">
        <v>9</v>
      </c>
      <c r="SLU56" s="277" t="s">
        <v>9</v>
      </c>
      <c r="SLV56" s="277" t="s">
        <v>9</v>
      </c>
      <c r="SLW56" s="277" t="s">
        <v>9</v>
      </c>
      <c r="SLX56" s="277" t="s">
        <v>9</v>
      </c>
      <c r="SLY56" s="277" t="s">
        <v>9</v>
      </c>
      <c r="SLZ56" s="277" t="s">
        <v>9</v>
      </c>
      <c r="SMA56" s="277" t="s">
        <v>9</v>
      </c>
      <c r="SMB56" s="277" t="s">
        <v>9</v>
      </c>
      <c r="SMC56" s="277" t="s">
        <v>9</v>
      </c>
      <c r="SMD56" s="277" t="s">
        <v>9</v>
      </c>
      <c r="SME56" s="277" t="s">
        <v>9</v>
      </c>
      <c r="SMF56" s="277" t="s">
        <v>9</v>
      </c>
      <c r="SMG56" s="277" t="s">
        <v>9</v>
      </c>
      <c r="SMH56" s="277" t="s">
        <v>9</v>
      </c>
      <c r="SMI56" s="277" t="s">
        <v>9</v>
      </c>
      <c r="SMJ56" s="277" t="s">
        <v>9</v>
      </c>
      <c r="SMK56" s="277" t="s">
        <v>9</v>
      </c>
      <c r="SML56" s="277" t="s">
        <v>9</v>
      </c>
      <c r="SMM56" s="277" t="s">
        <v>9</v>
      </c>
      <c r="SMN56" s="277" t="s">
        <v>9</v>
      </c>
      <c r="SMO56" s="277" t="s">
        <v>9</v>
      </c>
      <c r="SMP56" s="277" t="s">
        <v>9</v>
      </c>
      <c r="SMQ56" s="277" t="s">
        <v>9</v>
      </c>
      <c r="SMR56" s="277" t="s">
        <v>9</v>
      </c>
      <c r="SMS56" s="277" t="s">
        <v>9</v>
      </c>
      <c r="SMT56" s="277" t="s">
        <v>9</v>
      </c>
      <c r="SMU56" s="277" t="s">
        <v>9</v>
      </c>
      <c r="SMV56" s="277" t="s">
        <v>9</v>
      </c>
      <c r="SMW56" s="277" t="s">
        <v>9</v>
      </c>
      <c r="SMX56" s="277" t="s">
        <v>9</v>
      </c>
      <c r="SMY56" s="277" t="s">
        <v>9</v>
      </c>
      <c r="SMZ56" s="277" t="s">
        <v>9</v>
      </c>
      <c r="SNA56" s="277" t="s">
        <v>9</v>
      </c>
      <c r="SNB56" s="277" t="s">
        <v>9</v>
      </c>
      <c r="SNC56" s="277" t="s">
        <v>9</v>
      </c>
      <c r="SND56" s="277" t="s">
        <v>9</v>
      </c>
      <c r="SNE56" s="277" t="s">
        <v>9</v>
      </c>
      <c r="SNF56" s="277" t="s">
        <v>9</v>
      </c>
      <c r="SNG56" s="277" t="s">
        <v>9</v>
      </c>
      <c r="SNH56" s="277" t="s">
        <v>9</v>
      </c>
      <c r="SNI56" s="277" t="s">
        <v>9</v>
      </c>
      <c r="SNJ56" s="277" t="s">
        <v>9</v>
      </c>
      <c r="SNK56" s="277" t="s">
        <v>9</v>
      </c>
      <c r="SNL56" s="277" t="s">
        <v>9</v>
      </c>
      <c r="SNM56" s="277" t="s">
        <v>9</v>
      </c>
      <c r="SNN56" s="277" t="s">
        <v>9</v>
      </c>
      <c r="SNO56" s="277" t="s">
        <v>9</v>
      </c>
      <c r="SNP56" s="277" t="s">
        <v>9</v>
      </c>
      <c r="SNQ56" s="277" t="s">
        <v>9</v>
      </c>
      <c r="SNR56" s="277" t="s">
        <v>9</v>
      </c>
      <c r="SNS56" s="277" t="s">
        <v>9</v>
      </c>
      <c r="SNT56" s="277" t="s">
        <v>9</v>
      </c>
      <c r="SNU56" s="277" t="s">
        <v>9</v>
      </c>
      <c r="SNV56" s="277" t="s">
        <v>9</v>
      </c>
      <c r="SNW56" s="277" t="s">
        <v>9</v>
      </c>
      <c r="SNX56" s="277" t="s">
        <v>9</v>
      </c>
      <c r="SNY56" s="277" t="s">
        <v>9</v>
      </c>
      <c r="SNZ56" s="277" t="s">
        <v>9</v>
      </c>
      <c r="SOA56" s="277" t="s">
        <v>9</v>
      </c>
      <c r="SOB56" s="277" t="s">
        <v>9</v>
      </c>
      <c r="SOC56" s="277" t="s">
        <v>9</v>
      </c>
      <c r="SOD56" s="277" t="s">
        <v>9</v>
      </c>
      <c r="SOE56" s="277" t="s">
        <v>9</v>
      </c>
      <c r="SOF56" s="277" t="s">
        <v>9</v>
      </c>
      <c r="SOG56" s="277" t="s">
        <v>9</v>
      </c>
      <c r="SOH56" s="277" t="s">
        <v>9</v>
      </c>
      <c r="SOI56" s="277" t="s">
        <v>9</v>
      </c>
      <c r="SOJ56" s="277" t="s">
        <v>9</v>
      </c>
      <c r="SOK56" s="277" t="s">
        <v>9</v>
      </c>
      <c r="SOL56" s="277" t="s">
        <v>9</v>
      </c>
      <c r="SOM56" s="277" t="s">
        <v>9</v>
      </c>
      <c r="SON56" s="277" t="s">
        <v>9</v>
      </c>
      <c r="SOO56" s="277" t="s">
        <v>9</v>
      </c>
      <c r="SOP56" s="277" t="s">
        <v>9</v>
      </c>
      <c r="SOQ56" s="277" t="s">
        <v>9</v>
      </c>
      <c r="SOR56" s="277" t="s">
        <v>9</v>
      </c>
      <c r="SOS56" s="277" t="s">
        <v>9</v>
      </c>
      <c r="SOT56" s="277" t="s">
        <v>9</v>
      </c>
      <c r="SOU56" s="277" t="s">
        <v>9</v>
      </c>
      <c r="SOV56" s="277" t="s">
        <v>9</v>
      </c>
      <c r="SOW56" s="277" t="s">
        <v>9</v>
      </c>
      <c r="SOX56" s="277" t="s">
        <v>9</v>
      </c>
      <c r="SOY56" s="277" t="s">
        <v>9</v>
      </c>
      <c r="SOZ56" s="277" t="s">
        <v>9</v>
      </c>
      <c r="SPA56" s="277" t="s">
        <v>9</v>
      </c>
      <c r="SPB56" s="277" t="s">
        <v>9</v>
      </c>
      <c r="SPC56" s="277" t="s">
        <v>9</v>
      </c>
      <c r="SPD56" s="277" t="s">
        <v>9</v>
      </c>
      <c r="SPE56" s="277" t="s">
        <v>9</v>
      </c>
      <c r="SPF56" s="277" t="s">
        <v>9</v>
      </c>
      <c r="SPG56" s="277" t="s">
        <v>9</v>
      </c>
      <c r="SPH56" s="277" t="s">
        <v>9</v>
      </c>
      <c r="SPI56" s="277" t="s">
        <v>9</v>
      </c>
      <c r="SPJ56" s="277" t="s">
        <v>9</v>
      </c>
      <c r="SPK56" s="277" t="s">
        <v>9</v>
      </c>
      <c r="SPL56" s="277" t="s">
        <v>9</v>
      </c>
      <c r="SPM56" s="277" t="s">
        <v>9</v>
      </c>
      <c r="SPN56" s="277" t="s">
        <v>9</v>
      </c>
      <c r="SPO56" s="277" t="s">
        <v>9</v>
      </c>
      <c r="SPP56" s="277" t="s">
        <v>9</v>
      </c>
      <c r="SPQ56" s="277" t="s">
        <v>9</v>
      </c>
      <c r="SPR56" s="277" t="s">
        <v>9</v>
      </c>
      <c r="SPS56" s="277" t="s">
        <v>9</v>
      </c>
      <c r="SPT56" s="277" t="s">
        <v>9</v>
      </c>
      <c r="SPU56" s="277" t="s">
        <v>9</v>
      </c>
      <c r="SPV56" s="277" t="s">
        <v>9</v>
      </c>
      <c r="SPW56" s="277" t="s">
        <v>9</v>
      </c>
      <c r="SPX56" s="277" t="s">
        <v>9</v>
      </c>
      <c r="SPY56" s="277" t="s">
        <v>9</v>
      </c>
      <c r="SPZ56" s="277" t="s">
        <v>9</v>
      </c>
      <c r="SQA56" s="277" t="s">
        <v>9</v>
      </c>
      <c r="SQB56" s="277" t="s">
        <v>9</v>
      </c>
      <c r="SQC56" s="277" t="s">
        <v>9</v>
      </c>
      <c r="SQD56" s="277" t="s">
        <v>9</v>
      </c>
      <c r="SQE56" s="277" t="s">
        <v>9</v>
      </c>
      <c r="SQF56" s="277" t="s">
        <v>9</v>
      </c>
      <c r="SQG56" s="277" t="s">
        <v>9</v>
      </c>
      <c r="SQH56" s="277" t="s">
        <v>9</v>
      </c>
      <c r="SQI56" s="277" t="s">
        <v>9</v>
      </c>
      <c r="SQJ56" s="277" t="s">
        <v>9</v>
      </c>
      <c r="SQK56" s="277" t="s">
        <v>9</v>
      </c>
      <c r="SQL56" s="277" t="s">
        <v>9</v>
      </c>
      <c r="SQM56" s="277" t="s">
        <v>9</v>
      </c>
      <c r="SQN56" s="277" t="s">
        <v>9</v>
      </c>
      <c r="SQO56" s="277" t="s">
        <v>9</v>
      </c>
      <c r="SQP56" s="277" t="s">
        <v>9</v>
      </c>
      <c r="SQQ56" s="277" t="s">
        <v>9</v>
      </c>
      <c r="SQR56" s="277" t="s">
        <v>9</v>
      </c>
      <c r="SQS56" s="277" t="s">
        <v>9</v>
      </c>
      <c r="SQT56" s="277" t="s">
        <v>9</v>
      </c>
      <c r="SQU56" s="277" t="s">
        <v>9</v>
      </c>
      <c r="SQV56" s="277" t="s">
        <v>9</v>
      </c>
      <c r="SQW56" s="277" t="s">
        <v>9</v>
      </c>
      <c r="SQX56" s="277" t="s">
        <v>9</v>
      </c>
      <c r="SQY56" s="277" t="s">
        <v>9</v>
      </c>
      <c r="SQZ56" s="277" t="s">
        <v>9</v>
      </c>
      <c r="SRA56" s="277" t="s">
        <v>9</v>
      </c>
      <c r="SRB56" s="277" t="s">
        <v>9</v>
      </c>
      <c r="SRC56" s="277" t="s">
        <v>9</v>
      </c>
      <c r="SRD56" s="277" t="s">
        <v>9</v>
      </c>
      <c r="SRE56" s="277" t="s">
        <v>9</v>
      </c>
      <c r="SRF56" s="277" t="s">
        <v>9</v>
      </c>
      <c r="SRG56" s="277" t="s">
        <v>9</v>
      </c>
      <c r="SRH56" s="277" t="s">
        <v>9</v>
      </c>
      <c r="SRI56" s="277" t="s">
        <v>9</v>
      </c>
      <c r="SRJ56" s="277" t="s">
        <v>9</v>
      </c>
      <c r="SRK56" s="277" t="s">
        <v>9</v>
      </c>
      <c r="SRL56" s="277" t="s">
        <v>9</v>
      </c>
      <c r="SRM56" s="277" t="s">
        <v>9</v>
      </c>
      <c r="SRN56" s="277" t="s">
        <v>9</v>
      </c>
      <c r="SRO56" s="277" t="s">
        <v>9</v>
      </c>
      <c r="SRP56" s="277" t="s">
        <v>9</v>
      </c>
      <c r="SRQ56" s="277" t="s">
        <v>9</v>
      </c>
      <c r="SRR56" s="277" t="s">
        <v>9</v>
      </c>
      <c r="SRS56" s="277" t="s">
        <v>9</v>
      </c>
      <c r="SRT56" s="277" t="s">
        <v>9</v>
      </c>
      <c r="SRU56" s="277" t="s">
        <v>9</v>
      </c>
      <c r="SRV56" s="277" t="s">
        <v>9</v>
      </c>
      <c r="SRW56" s="277" t="s">
        <v>9</v>
      </c>
      <c r="SRX56" s="277" t="s">
        <v>9</v>
      </c>
      <c r="SRY56" s="277" t="s">
        <v>9</v>
      </c>
      <c r="SRZ56" s="277" t="s">
        <v>9</v>
      </c>
      <c r="SSA56" s="277" t="s">
        <v>9</v>
      </c>
      <c r="SSB56" s="277" t="s">
        <v>9</v>
      </c>
      <c r="SSC56" s="277" t="s">
        <v>9</v>
      </c>
      <c r="SSD56" s="277" t="s">
        <v>9</v>
      </c>
      <c r="SSE56" s="277" t="s">
        <v>9</v>
      </c>
      <c r="SSF56" s="277" t="s">
        <v>9</v>
      </c>
      <c r="SSG56" s="277" t="s">
        <v>9</v>
      </c>
      <c r="SSH56" s="277" t="s">
        <v>9</v>
      </c>
      <c r="SSI56" s="277" t="s">
        <v>9</v>
      </c>
      <c r="SSJ56" s="277" t="s">
        <v>9</v>
      </c>
      <c r="SSK56" s="277" t="s">
        <v>9</v>
      </c>
      <c r="SSL56" s="277" t="s">
        <v>9</v>
      </c>
      <c r="SSM56" s="277" t="s">
        <v>9</v>
      </c>
      <c r="SSN56" s="277" t="s">
        <v>9</v>
      </c>
      <c r="SSO56" s="277" t="s">
        <v>9</v>
      </c>
      <c r="SSP56" s="277" t="s">
        <v>9</v>
      </c>
      <c r="SSQ56" s="277" t="s">
        <v>9</v>
      </c>
      <c r="SSR56" s="277" t="s">
        <v>9</v>
      </c>
      <c r="SSS56" s="277" t="s">
        <v>9</v>
      </c>
      <c r="SST56" s="277" t="s">
        <v>9</v>
      </c>
      <c r="SSU56" s="277" t="s">
        <v>9</v>
      </c>
      <c r="SSV56" s="277" t="s">
        <v>9</v>
      </c>
      <c r="SSW56" s="277" t="s">
        <v>9</v>
      </c>
      <c r="SSX56" s="277" t="s">
        <v>9</v>
      </c>
      <c r="SSY56" s="277" t="s">
        <v>9</v>
      </c>
      <c r="SSZ56" s="277" t="s">
        <v>9</v>
      </c>
      <c r="STA56" s="277" t="s">
        <v>9</v>
      </c>
      <c r="STB56" s="277" t="s">
        <v>9</v>
      </c>
      <c r="STC56" s="277" t="s">
        <v>9</v>
      </c>
      <c r="STD56" s="277" t="s">
        <v>9</v>
      </c>
      <c r="STE56" s="277" t="s">
        <v>9</v>
      </c>
      <c r="STF56" s="277" t="s">
        <v>9</v>
      </c>
      <c r="STG56" s="277" t="s">
        <v>9</v>
      </c>
      <c r="STH56" s="277" t="s">
        <v>9</v>
      </c>
      <c r="STI56" s="277" t="s">
        <v>9</v>
      </c>
      <c r="STJ56" s="277" t="s">
        <v>9</v>
      </c>
      <c r="STK56" s="277" t="s">
        <v>9</v>
      </c>
      <c r="STL56" s="277" t="s">
        <v>9</v>
      </c>
      <c r="STM56" s="277" t="s">
        <v>9</v>
      </c>
      <c r="STN56" s="277" t="s">
        <v>9</v>
      </c>
      <c r="STO56" s="277" t="s">
        <v>9</v>
      </c>
      <c r="STP56" s="277" t="s">
        <v>9</v>
      </c>
      <c r="STQ56" s="277" t="s">
        <v>9</v>
      </c>
      <c r="STR56" s="277" t="s">
        <v>9</v>
      </c>
      <c r="STS56" s="277" t="s">
        <v>9</v>
      </c>
      <c r="STT56" s="277" t="s">
        <v>9</v>
      </c>
      <c r="STU56" s="277" t="s">
        <v>9</v>
      </c>
      <c r="STV56" s="277" t="s">
        <v>9</v>
      </c>
      <c r="STW56" s="277" t="s">
        <v>9</v>
      </c>
      <c r="STX56" s="277" t="s">
        <v>9</v>
      </c>
      <c r="STY56" s="277" t="s">
        <v>9</v>
      </c>
      <c r="STZ56" s="277" t="s">
        <v>9</v>
      </c>
      <c r="SUA56" s="277" t="s">
        <v>9</v>
      </c>
      <c r="SUB56" s="277" t="s">
        <v>9</v>
      </c>
      <c r="SUC56" s="277" t="s">
        <v>9</v>
      </c>
      <c r="SUD56" s="277" t="s">
        <v>9</v>
      </c>
      <c r="SUE56" s="277" t="s">
        <v>9</v>
      </c>
      <c r="SUF56" s="277" t="s">
        <v>9</v>
      </c>
      <c r="SUG56" s="277" t="s">
        <v>9</v>
      </c>
      <c r="SUH56" s="277" t="s">
        <v>9</v>
      </c>
      <c r="SUI56" s="277" t="s">
        <v>9</v>
      </c>
      <c r="SUJ56" s="277" t="s">
        <v>9</v>
      </c>
      <c r="SUK56" s="277" t="s">
        <v>9</v>
      </c>
      <c r="SUL56" s="277" t="s">
        <v>9</v>
      </c>
      <c r="SUM56" s="277" t="s">
        <v>9</v>
      </c>
      <c r="SUN56" s="277" t="s">
        <v>9</v>
      </c>
      <c r="SUO56" s="277" t="s">
        <v>9</v>
      </c>
      <c r="SUP56" s="277" t="s">
        <v>9</v>
      </c>
      <c r="SUQ56" s="277" t="s">
        <v>9</v>
      </c>
      <c r="SUR56" s="277" t="s">
        <v>9</v>
      </c>
      <c r="SUS56" s="277" t="s">
        <v>9</v>
      </c>
      <c r="SUT56" s="277" t="s">
        <v>9</v>
      </c>
      <c r="SUU56" s="277" t="s">
        <v>9</v>
      </c>
      <c r="SUV56" s="277" t="s">
        <v>9</v>
      </c>
      <c r="SUW56" s="277" t="s">
        <v>9</v>
      </c>
      <c r="SUX56" s="277" t="s">
        <v>9</v>
      </c>
      <c r="SUY56" s="277" t="s">
        <v>9</v>
      </c>
      <c r="SUZ56" s="277" t="s">
        <v>9</v>
      </c>
      <c r="SVA56" s="277" t="s">
        <v>9</v>
      </c>
      <c r="SVB56" s="277" t="s">
        <v>9</v>
      </c>
      <c r="SVC56" s="277" t="s">
        <v>9</v>
      </c>
      <c r="SVD56" s="277" t="s">
        <v>9</v>
      </c>
      <c r="SVE56" s="277" t="s">
        <v>9</v>
      </c>
      <c r="SVF56" s="277" t="s">
        <v>9</v>
      </c>
      <c r="SVG56" s="277" t="s">
        <v>9</v>
      </c>
      <c r="SVH56" s="277" t="s">
        <v>9</v>
      </c>
      <c r="SVI56" s="277" t="s">
        <v>9</v>
      </c>
      <c r="SVJ56" s="277" t="s">
        <v>9</v>
      </c>
      <c r="SVK56" s="277" t="s">
        <v>9</v>
      </c>
      <c r="SVL56" s="277" t="s">
        <v>9</v>
      </c>
      <c r="SVM56" s="277" t="s">
        <v>9</v>
      </c>
      <c r="SVN56" s="277" t="s">
        <v>9</v>
      </c>
      <c r="SVO56" s="277" t="s">
        <v>9</v>
      </c>
      <c r="SVP56" s="277" t="s">
        <v>9</v>
      </c>
      <c r="SVQ56" s="277" t="s">
        <v>9</v>
      </c>
      <c r="SVR56" s="277" t="s">
        <v>9</v>
      </c>
      <c r="SVS56" s="277" t="s">
        <v>9</v>
      </c>
      <c r="SVT56" s="277" t="s">
        <v>9</v>
      </c>
      <c r="SVU56" s="277" t="s">
        <v>9</v>
      </c>
      <c r="SVV56" s="277" t="s">
        <v>9</v>
      </c>
      <c r="SVW56" s="277" t="s">
        <v>9</v>
      </c>
      <c r="SVX56" s="277" t="s">
        <v>9</v>
      </c>
      <c r="SVY56" s="277" t="s">
        <v>9</v>
      </c>
      <c r="SVZ56" s="277" t="s">
        <v>9</v>
      </c>
      <c r="SWA56" s="277" t="s">
        <v>9</v>
      </c>
      <c r="SWB56" s="277" t="s">
        <v>9</v>
      </c>
      <c r="SWC56" s="277" t="s">
        <v>9</v>
      </c>
      <c r="SWD56" s="277" t="s">
        <v>9</v>
      </c>
      <c r="SWE56" s="277" t="s">
        <v>9</v>
      </c>
      <c r="SWF56" s="277" t="s">
        <v>9</v>
      </c>
      <c r="SWG56" s="277" t="s">
        <v>9</v>
      </c>
      <c r="SWH56" s="277" t="s">
        <v>9</v>
      </c>
      <c r="SWI56" s="277" t="s">
        <v>9</v>
      </c>
      <c r="SWJ56" s="277" t="s">
        <v>9</v>
      </c>
      <c r="SWK56" s="277" t="s">
        <v>9</v>
      </c>
      <c r="SWL56" s="277" t="s">
        <v>9</v>
      </c>
      <c r="SWM56" s="277" t="s">
        <v>9</v>
      </c>
      <c r="SWN56" s="277" t="s">
        <v>9</v>
      </c>
      <c r="SWO56" s="277" t="s">
        <v>9</v>
      </c>
      <c r="SWP56" s="277" t="s">
        <v>9</v>
      </c>
      <c r="SWQ56" s="277" t="s">
        <v>9</v>
      </c>
      <c r="SWR56" s="277" t="s">
        <v>9</v>
      </c>
      <c r="SWS56" s="277" t="s">
        <v>9</v>
      </c>
      <c r="SWT56" s="277" t="s">
        <v>9</v>
      </c>
      <c r="SWU56" s="277" t="s">
        <v>9</v>
      </c>
      <c r="SWV56" s="277" t="s">
        <v>9</v>
      </c>
      <c r="SWW56" s="277" t="s">
        <v>9</v>
      </c>
      <c r="SWX56" s="277" t="s">
        <v>9</v>
      </c>
      <c r="SWY56" s="277" t="s">
        <v>9</v>
      </c>
      <c r="SWZ56" s="277" t="s">
        <v>9</v>
      </c>
      <c r="SXA56" s="277" t="s">
        <v>9</v>
      </c>
      <c r="SXB56" s="277" t="s">
        <v>9</v>
      </c>
      <c r="SXC56" s="277" t="s">
        <v>9</v>
      </c>
      <c r="SXD56" s="277" t="s">
        <v>9</v>
      </c>
      <c r="SXE56" s="277" t="s">
        <v>9</v>
      </c>
      <c r="SXF56" s="277" t="s">
        <v>9</v>
      </c>
      <c r="SXG56" s="277" t="s">
        <v>9</v>
      </c>
      <c r="SXH56" s="277" t="s">
        <v>9</v>
      </c>
      <c r="SXI56" s="277" t="s">
        <v>9</v>
      </c>
      <c r="SXJ56" s="277" t="s">
        <v>9</v>
      </c>
      <c r="SXK56" s="277" t="s">
        <v>9</v>
      </c>
      <c r="SXL56" s="277" t="s">
        <v>9</v>
      </c>
      <c r="SXM56" s="277" t="s">
        <v>9</v>
      </c>
      <c r="SXN56" s="277" t="s">
        <v>9</v>
      </c>
      <c r="SXO56" s="277" t="s">
        <v>9</v>
      </c>
      <c r="SXP56" s="277" t="s">
        <v>9</v>
      </c>
      <c r="SXQ56" s="277" t="s">
        <v>9</v>
      </c>
      <c r="SXR56" s="277" t="s">
        <v>9</v>
      </c>
      <c r="SXS56" s="277" t="s">
        <v>9</v>
      </c>
      <c r="SXT56" s="277" t="s">
        <v>9</v>
      </c>
      <c r="SXU56" s="277" t="s">
        <v>9</v>
      </c>
      <c r="SXV56" s="277" t="s">
        <v>9</v>
      </c>
      <c r="SXW56" s="277" t="s">
        <v>9</v>
      </c>
      <c r="SXX56" s="277" t="s">
        <v>9</v>
      </c>
      <c r="SXY56" s="277" t="s">
        <v>9</v>
      </c>
      <c r="SXZ56" s="277" t="s">
        <v>9</v>
      </c>
      <c r="SYA56" s="277" t="s">
        <v>9</v>
      </c>
      <c r="SYB56" s="277" t="s">
        <v>9</v>
      </c>
      <c r="SYC56" s="277" t="s">
        <v>9</v>
      </c>
      <c r="SYD56" s="277" t="s">
        <v>9</v>
      </c>
      <c r="SYE56" s="277" t="s">
        <v>9</v>
      </c>
      <c r="SYF56" s="277" t="s">
        <v>9</v>
      </c>
      <c r="SYG56" s="277" t="s">
        <v>9</v>
      </c>
      <c r="SYH56" s="277" t="s">
        <v>9</v>
      </c>
      <c r="SYI56" s="277" t="s">
        <v>9</v>
      </c>
      <c r="SYJ56" s="277" t="s">
        <v>9</v>
      </c>
      <c r="SYK56" s="277" t="s">
        <v>9</v>
      </c>
      <c r="SYL56" s="277" t="s">
        <v>9</v>
      </c>
      <c r="SYM56" s="277" t="s">
        <v>9</v>
      </c>
      <c r="SYN56" s="277" t="s">
        <v>9</v>
      </c>
      <c r="SYO56" s="277" t="s">
        <v>9</v>
      </c>
      <c r="SYP56" s="277" t="s">
        <v>9</v>
      </c>
      <c r="SYQ56" s="277" t="s">
        <v>9</v>
      </c>
      <c r="SYR56" s="277" t="s">
        <v>9</v>
      </c>
      <c r="SYS56" s="277" t="s">
        <v>9</v>
      </c>
      <c r="SYT56" s="277" t="s">
        <v>9</v>
      </c>
      <c r="SYU56" s="277" t="s">
        <v>9</v>
      </c>
      <c r="SYV56" s="277" t="s">
        <v>9</v>
      </c>
      <c r="SYW56" s="277" t="s">
        <v>9</v>
      </c>
      <c r="SYX56" s="277" t="s">
        <v>9</v>
      </c>
      <c r="SYY56" s="277" t="s">
        <v>9</v>
      </c>
      <c r="SYZ56" s="277" t="s">
        <v>9</v>
      </c>
      <c r="SZA56" s="277" t="s">
        <v>9</v>
      </c>
      <c r="SZB56" s="277" t="s">
        <v>9</v>
      </c>
      <c r="SZC56" s="277" t="s">
        <v>9</v>
      </c>
      <c r="SZD56" s="277" t="s">
        <v>9</v>
      </c>
      <c r="SZE56" s="277" t="s">
        <v>9</v>
      </c>
      <c r="SZF56" s="277" t="s">
        <v>9</v>
      </c>
      <c r="SZG56" s="277" t="s">
        <v>9</v>
      </c>
      <c r="SZH56" s="277" t="s">
        <v>9</v>
      </c>
      <c r="SZI56" s="277" t="s">
        <v>9</v>
      </c>
      <c r="SZJ56" s="277" t="s">
        <v>9</v>
      </c>
      <c r="SZK56" s="277" t="s">
        <v>9</v>
      </c>
      <c r="SZL56" s="277" t="s">
        <v>9</v>
      </c>
      <c r="SZM56" s="277" t="s">
        <v>9</v>
      </c>
      <c r="SZN56" s="277" t="s">
        <v>9</v>
      </c>
      <c r="SZO56" s="277" t="s">
        <v>9</v>
      </c>
      <c r="SZP56" s="277" t="s">
        <v>9</v>
      </c>
      <c r="SZQ56" s="277" t="s">
        <v>9</v>
      </c>
      <c r="SZR56" s="277" t="s">
        <v>9</v>
      </c>
      <c r="SZS56" s="277" t="s">
        <v>9</v>
      </c>
      <c r="SZT56" s="277" t="s">
        <v>9</v>
      </c>
      <c r="SZU56" s="277" t="s">
        <v>9</v>
      </c>
      <c r="SZV56" s="277" t="s">
        <v>9</v>
      </c>
      <c r="SZW56" s="277" t="s">
        <v>9</v>
      </c>
      <c r="SZX56" s="277" t="s">
        <v>9</v>
      </c>
      <c r="SZY56" s="277" t="s">
        <v>9</v>
      </c>
      <c r="SZZ56" s="277" t="s">
        <v>9</v>
      </c>
      <c r="TAA56" s="277" t="s">
        <v>9</v>
      </c>
      <c r="TAB56" s="277" t="s">
        <v>9</v>
      </c>
      <c r="TAC56" s="277" t="s">
        <v>9</v>
      </c>
      <c r="TAD56" s="277" t="s">
        <v>9</v>
      </c>
      <c r="TAE56" s="277" t="s">
        <v>9</v>
      </c>
      <c r="TAF56" s="277" t="s">
        <v>9</v>
      </c>
      <c r="TAG56" s="277" t="s">
        <v>9</v>
      </c>
      <c r="TAH56" s="277" t="s">
        <v>9</v>
      </c>
      <c r="TAI56" s="277" t="s">
        <v>9</v>
      </c>
      <c r="TAJ56" s="277" t="s">
        <v>9</v>
      </c>
      <c r="TAK56" s="277" t="s">
        <v>9</v>
      </c>
      <c r="TAL56" s="277" t="s">
        <v>9</v>
      </c>
      <c r="TAM56" s="277" t="s">
        <v>9</v>
      </c>
      <c r="TAN56" s="277" t="s">
        <v>9</v>
      </c>
      <c r="TAO56" s="277" t="s">
        <v>9</v>
      </c>
      <c r="TAP56" s="277" t="s">
        <v>9</v>
      </c>
      <c r="TAQ56" s="277" t="s">
        <v>9</v>
      </c>
      <c r="TAR56" s="277" t="s">
        <v>9</v>
      </c>
      <c r="TAS56" s="277" t="s">
        <v>9</v>
      </c>
      <c r="TAT56" s="277" t="s">
        <v>9</v>
      </c>
      <c r="TAU56" s="277" t="s">
        <v>9</v>
      </c>
      <c r="TAV56" s="277" t="s">
        <v>9</v>
      </c>
      <c r="TAW56" s="277" t="s">
        <v>9</v>
      </c>
      <c r="TAX56" s="277" t="s">
        <v>9</v>
      </c>
      <c r="TAY56" s="277" t="s">
        <v>9</v>
      </c>
      <c r="TAZ56" s="277" t="s">
        <v>9</v>
      </c>
      <c r="TBA56" s="277" t="s">
        <v>9</v>
      </c>
      <c r="TBB56" s="277" t="s">
        <v>9</v>
      </c>
      <c r="TBC56" s="277" t="s">
        <v>9</v>
      </c>
      <c r="TBD56" s="277" t="s">
        <v>9</v>
      </c>
      <c r="TBE56" s="277" t="s">
        <v>9</v>
      </c>
      <c r="TBF56" s="277" t="s">
        <v>9</v>
      </c>
      <c r="TBG56" s="277" t="s">
        <v>9</v>
      </c>
      <c r="TBH56" s="277" t="s">
        <v>9</v>
      </c>
      <c r="TBI56" s="277" t="s">
        <v>9</v>
      </c>
      <c r="TBJ56" s="277" t="s">
        <v>9</v>
      </c>
      <c r="TBK56" s="277" t="s">
        <v>9</v>
      </c>
      <c r="TBL56" s="277" t="s">
        <v>9</v>
      </c>
      <c r="TBM56" s="277" t="s">
        <v>9</v>
      </c>
      <c r="TBN56" s="277" t="s">
        <v>9</v>
      </c>
      <c r="TBO56" s="277" t="s">
        <v>9</v>
      </c>
      <c r="TBP56" s="277" t="s">
        <v>9</v>
      </c>
      <c r="TBQ56" s="277" t="s">
        <v>9</v>
      </c>
      <c r="TBR56" s="277" t="s">
        <v>9</v>
      </c>
      <c r="TBS56" s="277" t="s">
        <v>9</v>
      </c>
      <c r="TBT56" s="277" t="s">
        <v>9</v>
      </c>
      <c r="TBU56" s="277" t="s">
        <v>9</v>
      </c>
      <c r="TBV56" s="277" t="s">
        <v>9</v>
      </c>
      <c r="TBW56" s="277" t="s">
        <v>9</v>
      </c>
      <c r="TBX56" s="277" t="s">
        <v>9</v>
      </c>
      <c r="TBY56" s="277" t="s">
        <v>9</v>
      </c>
      <c r="TBZ56" s="277" t="s">
        <v>9</v>
      </c>
      <c r="TCA56" s="277" t="s">
        <v>9</v>
      </c>
      <c r="TCB56" s="277" t="s">
        <v>9</v>
      </c>
      <c r="TCC56" s="277" t="s">
        <v>9</v>
      </c>
      <c r="TCD56" s="277" t="s">
        <v>9</v>
      </c>
      <c r="TCE56" s="277" t="s">
        <v>9</v>
      </c>
      <c r="TCF56" s="277" t="s">
        <v>9</v>
      </c>
      <c r="TCG56" s="277" t="s">
        <v>9</v>
      </c>
      <c r="TCH56" s="277" t="s">
        <v>9</v>
      </c>
      <c r="TCI56" s="277" t="s">
        <v>9</v>
      </c>
      <c r="TCJ56" s="277" t="s">
        <v>9</v>
      </c>
      <c r="TCK56" s="277" t="s">
        <v>9</v>
      </c>
      <c r="TCL56" s="277" t="s">
        <v>9</v>
      </c>
      <c r="TCM56" s="277" t="s">
        <v>9</v>
      </c>
      <c r="TCN56" s="277" t="s">
        <v>9</v>
      </c>
      <c r="TCO56" s="277" t="s">
        <v>9</v>
      </c>
      <c r="TCP56" s="277" t="s">
        <v>9</v>
      </c>
      <c r="TCQ56" s="277" t="s">
        <v>9</v>
      </c>
      <c r="TCR56" s="277" t="s">
        <v>9</v>
      </c>
      <c r="TCS56" s="277" t="s">
        <v>9</v>
      </c>
      <c r="TCT56" s="277" t="s">
        <v>9</v>
      </c>
      <c r="TCU56" s="277" t="s">
        <v>9</v>
      </c>
      <c r="TCV56" s="277" t="s">
        <v>9</v>
      </c>
      <c r="TCW56" s="277" t="s">
        <v>9</v>
      </c>
      <c r="TCX56" s="277" t="s">
        <v>9</v>
      </c>
      <c r="TCY56" s="277" t="s">
        <v>9</v>
      </c>
      <c r="TCZ56" s="277" t="s">
        <v>9</v>
      </c>
      <c r="TDA56" s="277" t="s">
        <v>9</v>
      </c>
      <c r="TDB56" s="277" t="s">
        <v>9</v>
      </c>
      <c r="TDC56" s="277" t="s">
        <v>9</v>
      </c>
      <c r="TDD56" s="277" t="s">
        <v>9</v>
      </c>
      <c r="TDE56" s="277" t="s">
        <v>9</v>
      </c>
      <c r="TDF56" s="277" t="s">
        <v>9</v>
      </c>
      <c r="TDG56" s="277" t="s">
        <v>9</v>
      </c>
      <c r="TDH56" s="277" t="s">
        <v>9</v>
      </c>
      <c r="TDI56" s="277" t="s">
        <v>9</v>
      </c>
      <c r="TDJ56" s="277" t="s">
        <v>9</v>
      </c>
      <c r="TDK56" s="277" t="s">
        <v>9</v>
      </c>
      <c r="TDL56" s="277" t="s">
        <v>9</v>
      </c>
      <c r="TDM56" s="277" t="s">
        <v>9</v>
      </c>
      <c r="TDN56" s="277" t="s">
        <v>9</v>
      </c>
      <c r="TDO56" s="277" t="s">
        <v>9</v>
      </c>
      <c r="TDP56" s="277" t="s">
        <v>9</v>
      </c>
      <c r="TDQ56" s="277" t="s">
        <v>9</v>
      </c>
      <c r="TDR56" s="277" t="s">
        <v>9</v>
      </c>
      <c r="TDS56" s="277" t="s">
        <v>9</v>
      </c>
      <c r="TDT56" s="277" t="s">
        <v>9</v>
      </c>
      <c r="TDU56" s="277" t="s">
        <v>9</v>
      </c>
      <c r="TDV56" s="277" t="s">
        <v>9</v>
      </c>
      <c r="TDW56" s="277" t="s">
        <v>9</v>
      </c>
      <c r="TDX56" s="277" t="s">
        <v>9</v>
      </c>
      <c r="TDY56" s="277" t="s">
        <v>9</v>
      </c>
      <c r="TDZ56" s="277" t="s">
        <v>9</v>
      </c>
      <c r="TEA56" s="277" t="s">
        <v>9</v>
      </c>
      <c r="TEB56" s="277" t="s">
        <v>9</v>
      </c>
      <c r="TEC56" s="277" t="s">
        <v>9</v>
      </c>
      <c r="TED56" s="277" t="s">
        <v>9</v>
      </c>
      <c r="TEE56" s="277" t="s">
        <v>9</v>
      </c>
      <c r="TEF56" s="277" t="s">
        <v>9</v>
      </c>
      <c r="TEG56" s="277" t="s">
        <v>9</v>
      </c>
      <c r="TEH56" s="277" t="s">
        <v>9</v>
      </c>
      <c r="TEI56" s="277" t="s">
        <v>9</v>
      </c>
      <c r="TEJ56" s="277" t="s">
        <v>9</v>
      </c>
      <c r="TEK56" s="277" t="s">
        <v>9</v>
      </c>
      <c r="TEL56" s="277" t="s">
        <v>9</v>
      </c>
      <c r="TEM56" s="277" t="s">
        <v>9</v>
      </c>
      <c r="TEN56" s="277" t="s">
        <v>9</v>
      </c>
      <c r="TEO56" s="277" t="s">
        <v>9</v>
      </c>
      <c r="TEP56" s="277" t="s">
        <v>9</v>
      </c>
      <c r="TEQ56" s="277" t="s">
        <v>9</v>
      </c>
      <c r="TER56" s="277" t="s">
        <v>9</v>
      </c>
      <c r="TES56" s="277" t="s">
        <v>9</v>
      </c>
      <c r="TET56" s="277" t="s">
        <v>9</v>
      </c>
      <c r="TEU56" s="277" t="s">
        <v>9</v>
      </c>
      <c r="TEV56" s="277" t="s">
        <v>9</v>
      </c>
      <c r="TEW56" s="277" t="s">
        <v>9</v>
      </c>
      <c r="TEX56" s="277" t="s">
        <v>9</v>
      </c>
      <c r="TEY56" s="277" t="s">
        <v>9</v>
      </c>
      <c r="TEZ56" s="277" t="s">
        <v>9</v>
      </c>
      <c r="TFA56" s="277" t="s">
        <v>9</v>
      </c>
      <c r="TFB56" s="277" t="s">
        <v>9</v>
      </c>
      <c r="TFC56" s="277" t="s">
        <v>9</v>
      </c>
      <c r="TFD56" s="277" t="s">
        <v>9</v>
      </c>
      <c r="TFE56" s="277" t="s">
        <v>9</v>
      </c>
      <c r="TFF56" s="277" t="s">
        <v>9</v>
      </c>
      <c r="TFG56" s="277" t="s">
        <v>9</v>
      </c>
      <c r="TFH56" s="277" t="s">
        <v>9</v>
      </c>
      <c r="TFI56" s="277" t="s">
        <v>9</v>
      </c>
      <c r="TFJ56" s="277" t="s">
        <v>9</v>
      </c>
      <c r="TFK56" s="277" t="s">
        <v>9</v>
      </c>
      <c r="TFL56" s="277" t="s">
        <v>9</v>
      </c>
      <c r="TFM56" s="277" t="s">
        <v>9</v>
      </c>
      <c r="TFN56" s="277" t="s">
        <v>9</v>
      </c>
      <c r="TFO56" s="277" t="s">
        <v>9</v>
      </c>
      <c r="TFP56" s="277" t="s">
        <v>9</v>
      </c>
      <c r="TFQ56" s="277" t="s">
        <v>9</v>
      </c>
      <c r="TFR56" s="277" t="s">
        <v>9</v>
      </c>
      <c r="TFS56" s="277" t="s">
        <v>9</v>
      </c>
      <c r="TFT56" s="277" t="s">
        <v>9</v>
      </c>
      <c r="TFU56" s="277" t="s">
        <v>9</v>
      </c>
      <c r="TFV56" s="277" t="s">
        <v>9</v>
      </c>
      <c r="TFW56" s="277" t="s">
        <v>9</v>
      </c>
      <c r="TFX56" s="277" t="s">
        <v>9</v>
      </c>
      <c r="TFY56" s="277" t="s">
        <v>9</v>
      </c>
      <c r="TFZ56" s="277" t="s">
        <v>9</v>
      </c>
      <c r="TGA56" s="277" t="s">
        <v>9</v>
      </c>
      <c r="TGB56" s="277" t="s">
        <v>9</v>
      </c>
      <c r="TGC56" s="277" t="s">
        <v>9</v>
      </c>
      <c r="TGD56" s="277" t="s">
        <v>9</v>
      </c>
      <c r="TGE56" s="277" t="s">
        <v>9</v>
      </c>
      <c r="TGF56" s="277" t="s">
        <v>9</v>
      </c>
      <c r="TGG56" s="277" t="s">
        <v>9</v>
      </c>
      <c r="TGH56" s="277" t="s">
        <v>9</v>
      </c>
      <c r="TGI56" s="277" t="s">
        <v>9</v>
      </c>
      <c r="TGJ56" s="277" t="s">
        <v>9</v>
      </c>
      <c r="TGK56" s="277" t="s">
        <v>9</v>
      </c>
      <c r="TGL56" s="277" t="s">
        <v>9</v>
      </c>
      <c r="TGM56" s="277" t="s">
        <v>9</v>
      </c>
      <c r="TGN56" s="277" t="s">
        <v>9</v>
      </c>
      <c r="TGO56" s="277" t="s">
        <v>9</v>
      </c>
      <c r="TGP56" s="277" t="s">
        <v>9</v>
      </c>
      <c r="TGQ56" s="277" t="s">
        <v>9</v>
      </c>
      <c r="TGR56" s="277" t="s">
        <v>9</v>
      </c>
      <c r="TGS56" s="277" t="s">
        <v>9</v>
      </c>
      <c r="TGT56" s="277" t="s">
        <v>9</v>
      </c>
      <c r="TGU56" s="277" t="s">
        <v>9</v>
      </c>
      <c r="TGV56" s="277" t="s">
        <v>9</v>
      </c>
      <c r="TGW56" s="277" t="s">
        <v>9</v>
      </c>
      <c r="TGX56" s="277" t="s">
        <v>9</v>
      </c>
      <c r="TGY56" s="277" t="s">
        <v>9</v>
      </c>
      <c r="TGZ56" s="277" t="s">
        <v>9</v>
      </c>
      <c r="THA56" s="277" t="s">
        <v>9</v>
      </c>
      <c r="THB56" s="277" t="s">
        <v>9</v>
      </c>
      <c r="THC56" s="277" t="s">
        <v>9</v>
      </c>
      <c r="THD56" s="277" t="s">
        <v>9</v>
      </c>
      <c r="THE56" s="277" t="s">
        <v>9</v>
      </c>
      <c r="THF56" s="277" t="s">
        <v>9</v>
      </c>
      <c r="THG56" s="277" t="s">
        <v>9</v>
      </c>
      <c r="THH56" s="277" t="s">
        <v>9</v>
      </c>
      <c r="THI56" s="277" t="s">
        <v>9</v>
      </c>
      <c r="THJ56" s="277" t="s">
        <v>9</v>
      </c>
      <c r="THK56" s="277" t="s">
        <v>9</v>
      </c>
      <c r="THL56" s="277" t="s">
        <v>9</v>
      </c>
      <c r="THM56" s="277" t="s">
        <v>9</v>
      </c>
      <c r="THN56" s="277" t="s">
        <v>9</v>
      </c>
      <c r="THO56" s="277" t="s">
        <v>9</v>
      </c>
      <c r="THP56" s="277" t="s">
        <v>9</v>
      </c>
      <c r="THQ56" s="277" t="s">
        <v>9</v>
      </c>
      <c r="THR56" s="277" t="s">
        <v>9</v>
      </c>
      <c r="THS56" s="277" t="s">
        <v>9</v>
      </c>
      <c r="THT56" s="277" t="s">
        <v>9</v>
      </c>
      <c r="THU56" s="277" t="s">
        <v>9</v>
      </c>
      <c r="THV56" s="277" t="s">
        <v>9</v>
      </c>
      <c r="THW56" s="277" t="s">
        <v>9</v>
      </c>
      <c r="THX56" s="277" t="s">
        <v>9</v>
      </c>
      <c r="THY56" s="277" t="s">
        <v>9</v>
      </c>
      <c r="THZ56" s="277" t="s">
        <v>9</v>
      </c>
      <c r="TIA56" s="277" t="s">
        <v>9</v>
      </c>
      <c r="TIB56" s="277" t="s">
        <v>9</v>
      </c>
      <c r="TIC56" s="277" t="s">
        <v>9</v>
      </c>
      <c r="TID56" s="277" t="s">
        <v>9</v>
      </c>
      <c r="TIE56" s="277" t="s">
        <v>9</v>
      </c>
      <c r="TIF56" s="277" t="s">
        <v>9</v>
      </c>
      <c r="TIG56" s="277" t="s">
        <v>9</v>
      </c>
      <c r="TIH56" s="277" t="s">
        <v>9</v>
      </c>
      <c r="TII56" s="277" t="s">
        <v>9</v>
      </c>
      <c r="TIJ56" s="277" t="s">
        <v>9</v>
      </c>
      <c r="TIK56" s="277" t="s">
        <v>9</v>
      </c>
      <c r="TIL56" s="277" t="s">
        <v>9</v>
      </c>
      <c r="TIM56" s="277" t="s">
        <v>9</v>
      </c>
      <c r="TIN56" s="277" t="s">
        <v>9</v>
      </c>
      <c r="TIO56" s="277" t="s">
        <v>9</v>
      </c>
      <c r="TIP56" s="277" t="s">
        <v>9</v>
      </c>
      <c r="TIQ56" s="277" t="s">
        <v>9</v>
      </c>
      <c r="TIR56" s="277" t="s">
        <v>9</v>
      </c>
      <c r="TIS56" s="277" t="s">
        <v>9</v>
      </c>
      <c r="TIT56" s="277" t="s">
        <v>9</v>
      </c>
      <c r="TIU56" s="277" t="s">
        <v>9</v>
      </c>
      <c r="TIV56" s="277" t="s">
        <v>9</v>
      </c>
      <c r="TIW56" s="277" t="s">
        <v>9</v>
      </c>
      <c r="TIX56" s="277" t="s">
        <v>9</v>
      </c>
      <c r="TIY56" s="277" t="s">
        <v>9</v>
      </c>
      <c r="TIZ56" s="277" t="s">
        <v>9</v>
      </c>
      <c r="TJA56" s="277" t="s">
        <v>9</v>
      </c>
      <c r="TJB56" s="277" t="s">
        <v>9</v>
      </c>
      <c r="TJC56" s="277" t="s">
        <v>9</v>
      </c>
      <c r="TJD56" s="277" t="s">
        <v>9</v>
      </c>
      <c r="TJE56" s="277" t="s">
        <v>9</v>
      </c>
      <c r="TJF56" s="277" t="s">
        <v>9</v>
      </c>
      <c r="TJG56" s="277" t="s">
        <v>9</v>
      </c>
      <c r="TJH56" s="277" t="s">
        <v>9</v>
      </c>
      <c r="TJI56" s="277" t="s">
        <v>9</v>
      </c>
      <c r="TJJ56" s="277" t="s">
        <v>9</v>
      </c>
      <c r="TJK56" s="277" t="s">
        <v>9</v>
      </c>
      <c r="TJL56" s="277" t="s">
        <v>9</v>
      </c>
      <c r="TJM56" s="277" t="s">
        <v>9</v>
      </c>
      <c r="TJN56" s="277" t="s">
        <v>9</v>
      </c>
      <c r="TJO56" s="277" t="s">
        <v>9</v>
      </c>
      <c r="TJP56" s="277" t="s">
        <v>9</v>
      </c>
      <c r="TJQ56" s="277" t="s">
        <v>9</v>
      </c>
      <c r="TJR56" s="277" t="s">
        <v>9</v>
      </c>
      <c r="TJS56" s="277" t="s">
        <v>9</v>
      </c>
      <c r="TJT56" s="277" t="s">
        <v>9</v>
      </c>
      <c r="TJU56" s="277" t="s">
        <v>9</v>
      </c>
      <c r="TJV56" s="277" t="s">
        <v>9</v>
      </c>
      <c r="TJW56" s="277" t="s">
        <v>9</v>
      </c>
      <c r="TJX56" s="277" t="s">
        <v>9</v>
      </c>
      <c r="TJY56" s="277" t="s">
        <v>9</v>
      </c>
      <c r="TJZ56" s="277" t="s">
        <v>9</v>
      </c>
      <c r="TKA56" s="277" t="s">
        <v>9</v>
      </c>
      <c r="TKB56" s="277" t="s">
        <v>9</v>
      </c>
      <c r="TKC56" s="277" t="s">
        <v>9</v>
      </c>
      <c r="TKD56" s="277" t="s">
        <v>9</v>
      </c>
      <c r="TKE56" s="277" t="s">
        <v>9</v>
      </c>
      <c r="TKF56" s="277" t="s">
        <v>9</v>
      </c>
      <c r="TKG56" s="277" t="s">
        <v>9</v>
      </c>
      <c r="TKH56" s="277" t="s">
        <v>9</v>
      </c>
      <c r="TKI56" s="277" t="s">
        <v>9</v>
      </c>
      <c r="TKJ56" s="277" t="s">
        <v>9</v>
      </c>
      <c r="TKK56" s="277" t="s">
        <v>9</v>
      </c>
      <c r="TKL56" s="277" t="s">
        <v>9</v>
      </c>
      <c r="TKM56" s="277" t="s">
        <v>9</v>
      </c>
      <c r="TKN56" s="277" t="s">
        <v>9</v>
      </c>
      <c r="TKO56" s="277" t="s">
        <v>9</v>
      </c>
      <c r="TKP56" s="277" t="s">
        <v>9</v>
      </c>
      <c r="TKQ56" s="277" t="s">
        <v>9</v>
      </c>
      <c r="TKR56" s="277" t="s">
        <v>9</v>
      </c>
      <c r="TKS56" s="277" t="s">
        <v>9</v>
      </c>
      <c r="TKT56" s="277" t="s">
        <v>9</v>
      </c>
      <c r="TKU56" s="277" t="s">
        <v>9</v>
      </c>
      <c r="TKV56" s="277" t="s">
        <v>9</v>
      </c>
      <c r="TKW56" s="277" t="s">
        <v>9</v>
      </c>
      <c r="TKX56" s="277" t="s">
        <v>9</v>
      </c>
      <c r="TKY56" s="277" t="s">
        <v>9</v>
      </c>
      <c r="TKZ56" s="277" t="s">
        <v>9</v>
      </c>
      <c r="TLA56" s="277" t="s">
        <v>9</v>
      </c>
      <c r="TLB56" s="277" t="s">
        <v>9</v>
      </c>
      <c r="TLC56" s="277" t="s">
        <v>9</v>
      </c>
      <c r="TLD56" s="277" t="s">
        <v>9</v>
      </c>
      <c r="TLE56" s="277" t="s">
        <v>9</v>
      </c>
      <c r="TLF56" s="277" t="s">
        <v>9</v>
      </c>
      <c r="TLG56" s="277" t="s">
        <v>9</v>
      </c>
      <c r="TLH56" s="277" t="s">
        <v>9</v>
      </c>
      <c r="TLI56" s="277" t="s">
        <v>9</v>
      </c>
      <c r="TLJ56" s="277" t="s">
        <v>9</v>
      </c>
      <c r="TLK56" s="277" t="s">
        <v>9</v>
      </c>
      <c r="TLL56" s="277" t="s">
        <v>9</v>
      </c>
      <c r="TLM56" s="277" t="s">
        <v>9</v>
      </c>
      <c r="TLN56" s="277" t="s">
        <v>9</v>
      </c>
      <c r="TLO56" s="277" t="s">
        <v>9</v>
      </c>
      <c r="TLP56" s="277" t="s">
        <v>9</v>
      </c>
      <c r="TLQ56" s="277" t="s">
        <v>9</v>
      </c>
      <c r="TLR56" s="277" t="s">
        <v>9</v>
      </c>
      <c r="TLS56" s="277" t="s">
        <v>9</v>
      </c>
      <c r="TLT56" s="277" t="s">
        <v>9</v>
      </c>
      <c r="TLU56" s="277" t="s">
        <v>9</v>
      </c>
      <c r="TLV56" s="277" t="s">
        <v>9</v>
      </c>
      <c r="TLW56" s="277" t="s">
        <v>9</v>
      </c>
      <c r="TLX56" s="277" t="s">
        <v>9</v>
      </c>
      <c r="TLY56" s="277" t="s">
        <v>9</v>
      </c>
      <c r="TLZ56" s="277" t="s">
        <v>9</v>
      </c>
      <c r="TMA56" s="277" t="s">
        <v>9</v>
      </c>
      <c r="TMB56" s="277" t="s">
        <v>9</v>
      </c>
      <c r="TMC56" s="277" t="s">
        <v>9</v>
      </c>
      <c r="TMD56" s="277" t="s">
        <v>9</v>
      </c>
      <c r="TME56" s="277" t="s">
        <v>9</v>
      </c>
      <c r="TMF56" s="277" t="s">
        <v>9</v>
      </c>
      <c r="TMG56" s="277" t="s">
        <v>9</v>
      </c>
      <c r="TMH56" s="277" t="s">
        <v>9</v>
      </c>
      <c r="TMI56" s="277" t="s">
        <v>9</v>
      </c>
      <c r="TMJ56" s="277" t="s">
        <v>9</v>
      </c>
      <c r="TMK56" s="277" t="s">
        <v>9</v>
      </c>
      <c r="TML56" s="277" t="s">
        <v>9</v>
      </c>
      <c r="TMM56" s="277" t="s">
        <v>9</v>
      </c>
      <c r="TMN56" s="277" t="s">
        <v>9</v>
      </c>
      <c r="TMO56" s="277" t="s">
        <v>9</v>
      </c>
      <c r="TMP56" s="277" t="s">
        <v>9</v>
      </c>
      <c r="TMQ56" s="277" t="s">
        <v>9</v>
      </c>
      <c r="TMR56" s="277" t="s">
        <v>9</v>
      </c>
      <c r="TMS56" s="277" t="s">
        <v>9</v>
      </c>
      <c r="TMT56" s="277" t="s">
        <v>9</v>
      </c>
      <c r="TMU56" s="277" t="s">
        <v>9</v>
      </c>
      <c r="TMV56" s="277" t="s">
        <v>9</v>
      </c>
      <c r="TMW56" s="277" t="s">
        <v>9</v>
      </c>
      <c r="TMX56" s="277" t="s">
        <v>9</v>
      </c>
      <c r="TMY56" s="277" t="s">
        <v>9</v>
      </c>
      <c r="TMZ56" s="277" t="s">
        <v>9</v>
      </c>
      <c r="TNA56" s="277" t="s">
        <v>9</v>
      </c>
      <c r="TNB56" s="277" t="s">
        <v>9</v>
      </c>
      <c r="TNC56" s="277" t="s">
        <v>9</v>
      </c>
      <c r="TND56" s="277" t="s">
        <v>9</v>
      </c>
      <c r="TNE56" s="277" t="s">
        <v>9</v>
      </c>
      <c r="TNF56" s="277" t="s">
        <v>9</v>
      </c>
      <c r="TNG56" s="277" t="s">
        <v>9</v>
      </c>
      <c r="TNH56" s="277" t="s">
        <v>9</v>
      </c>
      <c r="TNI56" s="277" t="s">
        <v>9</v>
      </c>
      <c r="TNJ56" s="277" t="s">
        <v>9</v>
      </c>
      <c r="TNK56" s="277" t="s">
        <v>9</v>
      </c>
      <c r="TNL56" s="277" t="s">
        <v>9</v>
      </c>
      <c r="TNM56" s="277" t="s">
        <v>9</v>
      </c>
      <c r="TNN56" s="277" t="s">
        <v>9</v>
      </c>
      <c r="TNO56" s="277" t="s">
        <v>9</v>
      </c>
      <c r="TNP56" s="277" t="s">
        <v>9</v>
      </c>
      <c r="TNQ56" s="277" t="s">
        <v>9</v>
      </c>
      <c r="TNR56" s="277" t="s">
        <v>9</v>
      </c>
      <c r="TNS56" s="277" t="s">
        <v>9</v>
      </c>
      <c r="TNT56" s="277" t="s">
        <v>9</v>
      </c>
      <c r="TNU56" s="277" t="s">
        <v>9</v>
      </c>
      <c r="TNV56" s="277" t="s">
        <v>9</v>
      </c>
      <c r="TNW56" s="277" t="s">
        <v>9</v>
      </c>
      <c r="TNX56" s="277" t="s">
        <v>9</v>
      </c>
      <c r="TNY56" s="277" t="s">
        <v>9</v>
      </c>
      <c r="TNZ56" s="277" t="s">
        <v>9</v>
      </c>
      <c r="TOA56" s="277" t="s">
        <v>9</v>
      </c>
      <c r="TOB56" s="277" t="s">
        <v>9</v>
      </c>
      <c r="TOC56" s="277" t="s">
        <v>9</v>
      </c>
      <c r="TOD56" s="277" t="s">
        <v>9</v>
      </c>
      <c r="TOE56" s="277" t="s">
        <v>9</v>
      </c>
      <c r="TOF56" s="277" t="s">
        <v>9</v>
      </c>
      <c r="TOG56" s="277" t="s">
        <v>9</v>
      </c>
      <c r="TOH56" s="277" t="s">
        <v>9</v>
      </c>
      <c r="TOI56" s="277" t="s">
        <v>9</v>
      </c>
      <c r="TOJ56" s="277" t="s">
        <v>9</v>
      </c>
      <c r="TOK56" s="277" t="s">
        <v>9</v>
      </c>
      <c r="TOL56" s="277" t="s">
        <v>9</v>
      </c>
      <c r="TOM56" s="277" t="s">
        <v>9</v>
      </c>
      <c r="TON56" s="277" t="s">
        <v>9</v>
      </c>
      <c r="TOO56" s="277" t="s">
        <v>9</v>
      </c>
      <c r="TOP56" s="277" t="s">
        <v>9</v>
      </c>
      <c r="TOQ56" s="277" t="s">
        <v>9</v>
      </c>
      <c r="TOR56" s="277" t="s">
        <v>9</v>
      </c>
      <c r="TOS56" s="277" t="s">
        <v>9</v>
      </c>
      <c r="TOT56" s="277" t="s">
        <v>9</v>
      </c>
      <c r="TOU56" s="277" t="s">
        <v>9</v>
      </c>
      <c r="TOV56" s="277" t="s">
        <v>9</v>
      </c>
      <c r="TOW56" s="277" t="s">
        <v>9</v>
      </c>
      <c r="TOX56" s="277" t="s">
        <v>9</v>
      </c>
      <c r="TOY56" s="277" t="s">
        <v>9</v>
      </c>
      <c r="TOZ56" s="277" t="s">
        <v>9</v>
      </c>
      <c r="TPA56" s="277" t="s">
        <v>9</v>
      </c>
      <c r="TPB56" s="277" t="s">
        <v>9</v>
      </c>
      <c r="TPC56" s="277" t="s">
        <v>9</v>
      </c>
      <c r="TPD56" s="277" t="s">
        <v>9</v>
      </c>
      <c r="TPE56" s="277" t="s">
        <v>9</v>
      </c>
      <c r="TPF56" s="277" t="s">
        <v>9</v>
      </c>
      <c r="TPG56" s="277" t="s">
        <v>9</v>
      </c>
      <c r="TPH56" s="277" t="s">
        <v>9</v>
      </c>
      <c r="TPI56" s="277" t="s">
        <v>9</v>
      </c>
      <c r="TPJ56" s="277" t="s">
        <v>9</v>
      </c>
      <c r="TPK56" s="277" t="s">
        <v>9</v>
      </c>
      <c r="TPL56" s="277" t="s">
        <v>9</v>
      </c>
      <c r="TPM56" s="277" t="s">
        <v>9</v>
      </c>
      <c r="TPN56" s="277" t="s">
        <v>9</v>
      </c>
      <c r="TPO56" s="277" t="s">
        <v>9</v>
      </c>
      <c r="TPP56" s="277" t="s">
        <v>9</v>
      </c>
      <c r="TPQ56" s="277" t="s">
        <v>9</v>
      </c>
      <c r="TPR56" s="277" t="s">
        <v>9</v>
      </c>
      <c r="TPS56" s="277" t="s">
        <v>9</v>
      </c>
      <c r="TPT56" s="277" t="s">
        <v>9</v>
      </c>
      <c r="TPU56" s="277" t="s">
        <v>9</v>
      </c>
      <c r="TPV56" s="277" t="s">
        <v>9</v>
      </c>
      <c r="TPW56" s="277" t="s">
        <v>9</v>
      </c>
      <c r="TPX56" s="277" t="s">
        <v>9</v>
      </c>
      <c r="TPY56" s="277" t="s">
        <v>9</v>
      </c>
      <c r="TPZ56" s="277" t="s">
        <v>9</v>
      </c>
      <c r="TQA56" s="277" t="s">
        <v>9</v>
      </c>
      <c r="TQB56" s="277" t="s">
        <v>9</v>
      </c>
      <c r="TQC56" s="277" t="s">
        <v>9</v>
      </c>
      <c r="TQD56" s="277" t="s">
        <v>9</v>
      </c>
      <c r="TQE56" s="277" t="s">
        <v>9</v>
      </c>
      <c r="TQF56" s="277" t="s">
        <v>9</v>
      </c>
      <c r="TQG56" s="277" t="s">
        <v>9</v>
      </c>
      <c r="TQH56" s="277" t="s">
        <v>9</v>
      </c>
      <c r="TQI56" s="277" t="s">
        <v>9</v>
      </c>
      <c r="TQJ56" s="277" t="s">
        <v>9</v>
      </c>
      <c r="TQK56" s="277" t="s">
        <v>9</v>
      </c>
      <c r="TQL56" s="277" t="s">
        <v>9</v>
      </c>
      <c r="TQM56" s="277" t="s">
        <v>9</v>
      </c>
      <c r="TQN56" s="277" t="s">
        <v>9</v>
      </c>
      <c r="TQO56" s="277" t="s">
        <v>9</v>
      </c>
      <c r="TQP56" s="277" t="s">
        <v>9</v>
      </c>
      <c r="TQQ56" s="277" t="s">
        <v>9</v>
      </c>
      <c r="TQR56" s="277" t="s">
        <v>9</v>
      </c>
      <c r="TQS56" s="277" t="s">
        <v>9</v>
      </c>
      <c r="TQT56" s="277" t="s">
        <v>9</v>
      </c>
      <c r="TQU56" s="277" t="s">
        <v>9</v>
      </c>
      <c r="TQV56" s="277" t="s">
        <v>9</v>
      </c>
      <c r="TQW56" s="277" t="s">
        <v>9</v>
      </c>
      <c r="TQX56" s="277" t="s">
        <v>9</v>
      </c>
      <c r="TQY56" s="277" t="s">
        <v>9</v>
      </c>
      <c r="TQZ56" s="277" t="s">
        <v>9</v>
      </c>
      <c r="TRA56" s="277" t="s">
        <v>9</v>
      </c>
      <c r="TRB56" s="277" t="s">
        <v>9</v>
      </c>
      <c r="TRC56" s="277" t="s">
        <v>9</v>
      </c>
      <c r="TRD56" s="277" t="s">
        <v>9</v>
      </c>
      <c r="TRE56" s="277" t="s">
        <v>9</v>
      </c>
      <c r="TRF56" s="277" t="s">
        <v>9</v>
      </c>
      <c r="TRG56" s="277" t="s">
        <v>9</v>
      </c>
      <c r="TRH56" s="277" t="s">
        <v>9</v>
      </c>
      <c r="TRI56" s="277" t="s">
        <v>9</v>
      </c>
      <c r="TRJ56" s="277" t="s">
        <v>9</v>
      </c>
      <c r="TRK56" s="277" t="s">
        <v>9</v>
      </c>
      <c r="TRL56" s="277" t="s">
        <v>9</v>
      </c>
      <c r="TRM56" s="277" t="s">
        <v>9</v>
      </c>
      <c r="TRN56" s="277" t="s">
        <v>9</v>
      </c>
      <c r="TRO56" s="277" t="s">
        <v>9</v>
      </c>
      <c r="TRP56" s="277" t="s">
        <v>9</v>
      </c>
      <c r="TRQ56" s="277" t="s">
        <v>9</v>
      </c>
      <c r="TRR56" s="277" t="s">
        <v>9</v>
      </c>
      <c r="TRS56" s="277" t="s">
        <v>9</v>
      </c>
      <c r="TRT56" s="277" t="s">
        <v>9</v>
      </c>
      <c r="TRU56" s="277" t="s">
        <v>9</v>
      </c>
      <c r="TRV56" s="277" t="s">
        <v>9</v>
      </c>
      <c r="TRW56" s="277" t="s">
        <v>9</v>
      </c>
      <c r="TRX56" s="277" t="s">
        <v>9</v>
      </c>
      <c r="TRY56" s="277" t="s">
        <v>9</v>
      </c>
      <c r="TRZ56" s="277" t="s">
        <v>9</v>
      </c>
      <c r="TSA56" s="277" t="s">
        <v>9</v>
      </c>
      <c r="TSB56" s="277" t="s">
        <v>9</v>
      </c>
      <c r="TSC56" s="277" t="s">
        <v>9</v>
      </c>
      <c r="TSD56" s="277" t="s">
        <v>9</v>
      </c>
      <c r="TSE56" s="277" t="s">
        <v>9</v>
      </c>
      <c r="TSF56" s="277" t="s">
        <v>9</v>
      </c>
      <c r="TSG56" s="277" t="s">
        <v>9</v>
      </c>
      <c r="TSH56" s="277" t="s">
        <v>9</v>
      </c>
      <c r="TSI56" s="277" t="s">
        <v>9</v>
      </c>
      <c r="TSJ56" s="277" t="s">
        <v>9</v>
      </c>
      <c r="TSK56" s="277" t="s">
        <v>9</v>
      </c>
      <c r="TSL56" s="277" t="s">
        <v>9</v>
      </c>
      <c r="TSM56" s="277" t="s">
        <v>9</v>
      </c>
      <c r="TSN56" s="277" t="s">
        <v>9</v>
      </c>
      <c r="TSO56" s="277" t="s">
        <v>9</v>
      </c>
      <c r="TSP56" s="277" t="s">
        <v>9</v>
      </c>
      <c r="TSQ56" s="277" t="s">
        <v>9</v>
      </c>
      <c r="TSR56" s="277" t="s">
        <v>9</v>
      </c>
      <c r="TSS56" s="277" t="s">
        <v>9</v>
      </c>
      <c r="TST56" s="277" t="s">
        <v>9</v>
      </c>
      <c r="TSU56" s="277" t="s">
        <v>9</v>
      </c>
      <c r="TSV56" s="277" t="s">
        <v>9</v>
      </c>
      <c r="TSW56" s="277" t="s">
        <v>9</v>
      </c>
      <c r="TSX56" s="277" t="s">
        <v>9</v>
      </c>
      <c r="TSY56" s="277" t="s">
        <v>9</v>
      </c>
      <c r="TSZ56" s="277" t="s">
        <v>9</v>
      </c>
      <c r="TTA56" s="277" t="s">
        <v>9</v>
      </c>
      <c r="TTB56" s="277" t="s">
        <v>9</v>
      </c>
      <c r="TTC56" s="277" t="s">
        <v>9</v>
      </c>
      <c r="TTD56" s="277" t="s">
        <v>9</v>
      </c>
      <c r="TTE56" s="277" t="s">
        <v>9</v>
      </c>
      <c r="TTF56" s="277" t="s">
        <v>9</v>
      </c>
      <c r="TTG56" s="277" t="s">
        <v>9</v>
      </c>
      <c r="TTH56" s="277" t="s">
        <v>9</v>
      </c>
      <c r="TTI56" s="277" t="s">
        <v>9</v>
      </c>
      <c r="TTJ56" s="277" t="s">
        <v>9</v>
      </c>
      <c r="TTK56" s="277" t="s">
        <v>9</v>
      </c>
      <c r="TTL56" s="277" t="s">
        <v>9</v>
      </c>
      <c r="TTM56" s="277" t="s">
        <v>9</v>
      </c>
      <c r="TTN56" s="277" t="s">
        <v>9</v>
      </c>
      <c r="TTO56" s="277" t="s">
        <v>9</v>
      </c>
      <c r="TTP56" s="277" t="s">
        <v>9</v>
      </c>
      <c r="TTQ56" s="277" t="s">
        <v>9</v>
      </c>
      <c r="TTR56" s="277" t="s">
        <v>9</v>
      </c>
      <c r="TTS56" s="277" t="s">
        <v>9</v>
      </c>
      <c r="TTT56" s="277" t="s">
        <v>9</v>
      </c>
      <c r="TTU56" s="277" t="s">
        <v>9</v>
      </c>
      <c r="TTV56" s="277" t="s">
        <v>9</v>
      </c>
      <c r="TTW56" s="277" t="s">
        <v>9</v>
      </c>
      <c r="TTX56" s="277" t="s">
        <v>9</v>
      </c>
      <c r="TTY56" s="277" t="s">
        <v>9</v>
      </c>
      <c r="TTZ56" s="277" t="s">
        <v>9</v>
      </c>
      <c r="TUA56" s="277" t="s">
        <v>9</v>
      </c>
      <c r="TUB56" s="277" t="s">
        <v>9</v>
      </c>
      <c r="TUC56" s="277" t="s">
        <v>9</v>
      </c>
      <c r="TUD56" s="277" t="s">
        <v>9</v>
      </c>
      <c r="TUE56" s="277" t="s">
        <v>9</v>
      </c>
      <c r="TUF56" s="277" t="s">
        <v>9</v>
      </c>
      <c r="TUG56" s="277" t="s">
        <v>9</v>
      </c>
      <c r="TUH56" s="277" t="s">
        <v>9</v>
      </c>
      <c r="TUI56" s="277" t="s">
        <v>9</v>
      </c>
      <c r="TUJ56" s="277" t="s">
        <v>9</v>
      </c>
      <c r="TUK56" s="277" t="s">
        <v>9</v>
      </c>
      <c r="TUL56" s="277" t="s">
        <v>9</v>
      </c>
      <c r="TUM56" s="277" t="s">
        <v>9</v>
      </c>
      <c r="TUN56" s="277" t="s">
        <v>9</v>
      </c>
      <c r="TUO56" s="277" t="s">
        <v>9</v>
      </c>
      <c r="TUP56" s="277" t="s">
        <v>9</v>
      </c>
      <c r="TUQ56" s="277" t="s">
        <v>9</v>
      </c>
      <c r="TUR56" s="277" t="s">
        <v>9</v>
      </c>
      <c r="TUS56" s="277" t="s">
        <v>9</v>
      </c>
      <c r="TUT56" s="277" t="s">
        <v>9</v>
      </c>
      <c r="TUU56" s="277" t="s">
        <v>9</v>
      </c>
      <c r="TUV56" s="277" t="s">
        <v>9</v>
      </c>
      <c r="TUW56" s="277" t="s">
        <v>9</v>
      </c>
      <c r="TUX56" s="277" t="s">
        <v>9</v>
      </c>
      <c r="TUY56" s="277" t="s">
        <v>9</v>
      </c>
      <c r="TUZ56" s="277" t="s">
        <v>9</v>
      </c>
      <c r="TVA56" s="277" t="s">
        <v>9</v>
      </c>
      <c r="TVB56" s="277" t="s">
        <v>9</v>
      </c>
      <c r="TVC56" s="277" t="s">
        <v>9</v>
      </c>
      <c r="TVD56" s="277" t="s">
        <v>9</v>
      </c>
      <c r="TVE56" s="277" t="s">
        <v>9</v>
      </c>
      <c r="TVF56" s="277" t="s">
        <v>9</v>
      </c>
      <c r="TVG56" s="277" t="s">
        <v>9</v>
      </c>
      <c r="TVH56" s="277" t="s">
        <v>9</v>
      </c>
      <c r="TVI56" s="277" t="s">
        <v>9</v>
      </c>
      <c r="TVJ56" s="277" t="s">
        <v>9</v>
      </c>
      <c r="TVK56" s="277" t="s">
        <v>9</v>
      </c>
      <c r="TVL56" s="277" t="s">
        <v>9</v>
      </c>
      <c r="TVM56" s="277" t="s">
        <v>9</v>
      </c>
      <c r="TVN56" s="277" t="s">
        <v>9</v>
      </c>
      <c r="TVO56" s="277" t="s">
        <v>9</v>
      </c>
      <c r="TVP56" s="277" t="s">
        <v>9</v>
      </c>
      <c r="TVQ56" s="277" t="s">
        <v>9</v>
      </c>
      <c r="TVR56" s="277" t="s">
        <v>9</v>
      </c>
      <c r="TVS56" s="277" t="s">
        <v>9</v>
      </c>
      <c r="TVT56" s="277" t="s">
        <v>9</v>
      </c>
      <c r="TVU56" s="277" t="s">
        <v>9</v>
      </c>
      <c r="TVV56" s="277" t="s">
        <v>9</v>
      </c>
      <c r="TVW56" s="277" t="s">
        <v>9</v>
      </c>
      <c r="TVX56" s="277" t="s">
        <v>9</v>
      </c>
      <c r="TVY56" s="277" t="s">
        <v>9</v>
      </c>
      <c r="TVZ56" s="277" t="s">
        <v>9</v>
      </c>
      <c r="TWA56" s="277" t="s">
        <v>9</v>
      </c>
      <c r="TWB56" s="277" t="s">
        <v>9</v>
      </c>
      <c r="TWC56" s="277" t="s">
        <v>9</v>
      </c>
      <c r="TWD56" s="277" t="s">
        <v>9</v>
      </c>
      <c r="TWE56" s="277" t="s">
        <v>9</v>
      </c>
      <c r="TWF56" s="277" t="s">
        <v>9</v>
      </c>
      <c r="TWG56" s="277" t="s">
        <v>9</v>
      </c>
      <c r="TWH56" s="277" t="s">
        <v>9</v>
      </c>
      <c r="TWI56" s="277" t="s">
        <v>9</v>
      </c>
      <c r="TWJ56" s="277" t="s">
        <v>9</v>
      </c>
      <c r="TWK56" s="277" t="s">
        <v>9</v>
      </c>
      <c r="TWL56" s="277" t="s">
        <v>9</v>
      </c>
      <c r="TWM56" s="277" t="s">
        <v>9</v>
      </c>
      <c r="TWN56" s="277" t="s">
        <v>9</v>
      </c>
      <c r="TWO56" s="277" t="s">
        <v>9</v>
      </c>
      <c r="TWP56" s="277" t="s">
        <v>9</v>
      </c>
      <c r="TWQ56" s="277" t="s">
        <v>9</v>
      </c>
      <c r="TWR56" s="277" t="s">
        <v>9</v>
      </c>
      <c r="TWS56" s="277" t="s">
        <v>9</v>
      </c>
      <c r="TWT56" s="277" t="s">
        <v>9</v>
      </c>
      <c r="TWU56" s="277" t="s">
        <v>9</v>
      </c>
      <c r="TWV56" s="277" t="s">
        <v>9</v>
      </c>
      <c r="TWW56" s="277" t="s">
        <v>9</v>
      </c>
      <c r="TWX56" s="277" t="s">
        <v>9</v>
      </c>
      <c r="TWY56" s="277" t="s">
        <v>9</v>
      </c>
      <c r="TWZ56" s="277" t="s">
        <v>9</v>
      </c>
      <c r="TXA56" s="277" t="s">
        <v>9</v>
      </c>
      <c r="TXB56" s="277" t="s">
        <v>9</v>
      </c>
      <c r="TXC56" s="277" t="s">
        <v>9</v>
      </c>
      <c r="TXD56" s="277" t="s">
        <v>9</v>
      </c>
      <c r="TXE56" s="277" t="s">
        <v>9</v>
      </c>
      <c r="TXF56" s="277" t="s">
        <v>9</v>
      </c>
      <c r="TXG56" s="277" t="s">
        <v>9</v>
      </c>
      <c r="TXH56" s="277" t="s">
        <v>9</v>
      </c>
      <c r="TXI56" s="277" t="s">
        <v>9</v>
      </c>
      <c r="TXJ56" s="277" t="s">
        <v>9</v>
      </c>
      <c r="TXK56" s="277" t="s">
        <v>9</v>
      </c>
      <c r="TXL56" s="277" t="s">
        <v>9</v>
      </c>
      <c r="TXM56" s="277" t="s">
        <v>9</v>
      </c>
      <c r="TXN56" s="277" t="s">
        <v>9</v>
      </c>
      <c r="TXO56" s="277" t="s">
        <v>9</v>
      </c>
      <c r="TXP56" s="277" t="s">
        <v>9</v>
      </c>
      <c r="TXQ56" s="277" t="s">
        <v>9</v>
      </c>
      <c r="TXR56" s="277" t="s">
        <v>9</v>
      </c>
      <c r="TXS56" s="277" t="s">
        <v>9</v>
      </c>
      <c r="TXT56" s="277" t="s">
        <v>9</v>
      </c>
      <c r="TXU56" s="277" t="s">
        <v>9</v>
      </c>
      <c r="TXV56" s="277" t="s">
        <v>9</v>
      </c>
      <c r="TXW56" s="277" t="s">
        <v>9</v>
      </c>
      <c r="TXX56" s="277" t="s">
        <v>9</v>
      </c>
      <c r="TXY56" s="277" t="s">
        <v>9</v>
      </c>
      <c r="TXZ56" s="277" t="s">
        <v>9</v>
      </c>
      <c r="TYA56" s="277" t="s">
        <v>9</v>
      </c>
      <c r="TYB56" s="277" t="s">
        <v>9</v>
      </c>
      <c r="TYC56" s="277" t="s">
        <v>9</v>
      </c>
      <c r="TYD56" s="277" t="s">
        <v>9</v>
      </c>
      <c r="TYE56" s="277" t="s">
        <v>9</v>
      </c>
      <c r="TYF56" s="277" t="s">
        <v>9</v>
      </c>
      <c r="TYG56" s="277" t="s">
        <v>9</v>
      </c>
      <c r="TYH56" s="277" t="s">
        <v>9</v>
      </c>
      <c r="TYI56" s="277" t="s">
        <v>9</v>
      </c>
      <c r="TYJ56" s="277" t="s">
        <v>9</v>
      </c>
      <c r="TYK56" s="277" t="s">
        <v>9</v>
      </c>
      <c r="TYL56" s="277" t="s">
        <v>9</v>
      </c>
      <c r="TYM56" s="277" t="s">
        <v>9</v>
      </c>
      <c r="TYN56" s="277" t="s">
        <v>9</v>
      </c>
      <c r="TYO56" s="277" t="s">
        <v>9</v>
      </c>
      <c r="TYP56" s="277" t="s">
        <v>9</v>
      </c>
      <c r="TYQ56" s="277" t="s">
        <v>9</v>
      </c>
      <c r="TYR56" s="277" t="s">
        <v>9</v>
      </c>
      <c r="TYS56" s="277" t="s">
        <v>9</v>
      </c>
      <c r="TYT56" s="277" t="s">
        <v>9</v>
      </c>
      <c r="TYU56" s="277" t="s">
        <v>9</v>
      </c>
      <c r="TYV56" s="277" t="s">
        <v>9</v>
      </c>
      <c r="TYW56" s="277" t="s">
        <v>9</v>
      </c>
      <c r="TYX56" s="277" t="s">
        <v>9</v>
      </c>
      <c r="TYY56" s="277" t="s">
        <v>9</v>
      </c>
      <c r="TYZ56" s="277" t="s">
        <v>9</v>
      </c>
      <c r="TZA56" s="277" t="s">
        <v>9</v>
      </c>
      <c r="TZB56" s="277" t="s">
        <v>9</v>
      </c>
      <c r="TZC56" s="277" t="s">
        <v>9</v>
      </c>
      <c r="TZD56" s="277" t="s">
        <v>9</v>
      </c>
      <c r="TZE56" s="277" t="s">
        <v>9</v>
      </c>
      <c r="TZF56" s="277" t="s">
        <v>9</v>
      </c>
      <c r="TZG56" s="277" t="s">
        <v>9</v>
      </c>
      <c r="TZH56" s="277" t="s">
        <v>9</v>
      </c>
      <c r="TZI56" s="277" t="s">
        <v>9</v>
      </c>
      <c r="TZJ56" s="277" t="s">
        <v>9</v>
      </c>
      <c r="TZK56" s="277" t="s">
        <v>9</v>
      </c>
      <c r="TZL56" s="277" t="s">
        <v>9</v>
      </c>
      <c r="TZM56" s="277" t="s">
        <v>9</v>
      </c>
      <c r="TZN56" s="277" t="s">
        <v>9</v>
      </c>
      <c r="TZO56" s="277" t="s">
        <v>9</v>
      </c>
      <c r="TZP56" s="277" t="s">
        <v>9</v>
      </c>
      <c r="TZQ56" s="277" t="s">
        <v>9</v>
      </c>
      <c r="TZR56" s="277" t="s">
        <v>9</v>
      </c>
      <c r="TZS56" s="277" t="s">
        <v>9</v>
      </c>
      <c r="TZT56" s="277" t="s">
        <v>9</v>
      </c>
      <c r="TZU56" s="277" t="s">
        <v>9</v>
      </c>
      <c r="TZV56" s="277" t="s">
        <v>9</v>
      </c>
      <c r="TZW56" s="277" t="s">
        <v>9</v>
      </c>
      <c r="TZX56" s="277" t="s">
        <v>9</v>
      </c>
      <c r="TZY56" s="277" t="s">
        <v>9</v>
      </c>
      <c r="TZZ56" s="277" t="s">
        <v>9</v>
      </c>
      <c r="UAA56" s="277" t="s">
        <v>9</v>
      </c>
      <c r="UAB56" s="277" t="s">
        <v>9</v>
      </c>
      <c r="UAC56" s="277" t="s">
        <v>9</v>
      </c>
      <c r="UAD56" s="277" t="s">
        <v>9</v>
      </c>
      <c r="UAE56" s="277" t="s">
        <v>9</v>
      </c>
      <c r="UAF56" s="277" t="s">
        <v>9</v>
      </c>
      <c r="UAG56" s="277" t="s">
        <v>9</v>
      </c>
      <c r="UAH56" s="277" t="s">
        <v>9</v>
      </c>
      <c r="UAI56" s="277" t="s">
        <v>9</v>
      </c>
      <c r="UAJ56" s="277" t="s">
        <v>9</v>
      </c>
      <c r="UAK56" s="277" t="s">
        <v>9</v>
      </c>
      <c r="UAL56" s="277" t="s">
        <v>9</v>
      </c>
      <c r="UAM56" s="277" t="s">
        <v>9</v>
      </c>
      <c r="UAN56" s="277" t="s">
        <v>9</v>
      </c>
      <c r="UAO56" s="277" t="s">
        <v>9</v>
      </c>
      <c r="UAP56" s="277" t="s">
        <v>9</v>
      </c>
      <c r="UAQ56" s="277" t="s">
        <v>9</v>
      </c>
      <c r="UAR56" s="277" t="s">
        <v>9</v>
      </c>
      <c r="UAS56" s="277" t="s">
        <v>9</v>
      </c>
      <c r="UAT56" s="277" t="s">
        <v>9</v>
      </c>
      <c r="UAU56" s="277" t="s">
        <v>9</v>
      </c>
      <c r="UAV56" s="277" t="s">
        <v>9</v>
      </c>
      <c r="UAW56" s="277" t="s">
        <v>9</v>
      </c>
      <c r="UAX56" s="277" t="s">
        <v>9</v>
      </c>
      <c r="UAY56" s="277" t="s">
        <v>9</v>
      </c>
      <c r="UAZ56" s="277" t="s">
        <v>9</v>
      </c>
      <c r="UBA56" s="277" t="s">
        <v>9</v>
      </c>
      <c r="UBB56" s="277" t="s">
        <v>9</v>
      </c>
      <c r="UBC56" s="277" t="s">
        <v>9</v>
      </c>
      <c r="UBD56" s="277" t="s">
        <v>9</v>
      </c>
      <c r="UBE56" s="277" t="s">
        <v>9</v>
      </c>
      <c r="UBF56" s="277" t="s">
        <v>9</v>
      </c>
      <c r="UBG56" s="277" t="s">
        <v>9</v>
      </c>
      <c r="UBH56" s="277" t="s">
        <v>9</v>
      </c>
      <c r="UBI56" s="277" t="s">
        <v>9</v>
      </c>
      <c r="UBJ56" s="277" t="s">
        <v>9</v>
      </c>
      <c r="UBK56" s="277" t="s">
        <v>9</v>
      </c>
      <c r="UBL56" s="277" t="s">
        <v>9</v>
      </c>
      <c r="UBM56" s="277" t="s">
        <v>9</v>
      </c>
      <c r="UBN56" s="277" t="s">
        <v>9</v>
      </c>
      <c r="UBO56" s="277" t="s">
        <v>9</v>
      </c>
      <c r="UBP56" s="277" t="s">
        <v>9</v>
      </c>
      <c r="UBQ56" s="277" t="s">
        <v>9</v>
      </c>
      <c r="UBR56" s="277" t="s">
        <v>9</v>
      </c>
      <c r="UBS56" s="277" t="s">
        <v>9</v>
      </c>
      <c r="UBT56" s="277" t="s">
        <v>9</v>
      </c>
      <c r="UBU56" s="277" t="s">
        <v>9</v>
      </c>
      <c r="UBV56" s="277" t="s">
        <v>9</v>
      </c>
      <c r="UBW56" s="277" t="s">
        <v>9</v>
      </c>
      <c r="UBX56" s="277" t="s">
        <v>9</v>
      </c>
      <c r="UBY56" s="277" t="s">
        <v>9</v>
      </c>
      <c r="UBZ56" s="277" t="s">
        <v>9</v>
      </c>
      <c r="UCA56" s="277" t="s">
        <v>9</v>
      </c>
      <c r="UCB56" s="277" t="s">
        <v>9</v>
      </c>
      <c r="UCC56" s="277" t="s">
        <v>9</v>
      </c>
      <c r="UCD56" s="277" t="s">
        <v>9</v>
      </c>
      <c r="UCE56" s="277" t="s">
        <v>9</v>
      </c>
      <c r="UCF56" s="277" t="s">
        <v>9</v>
      </c>
      <c r="UCG56" s="277" t="s">
        <v>9</v>
      </c>
      <c r="UCH56" s="277" t="s">
        <v>9</v>
      </c>
      <c r="UCI56" s="277" t="s">
        <v>9</v>
      </c>
      <c r="UCJ56" s="277" t="s">
        <v>9</v>
      </c>
      <c r="UCK56" s="277" t="s">
        <v>9</v>
      </c>
      <c r="UCL56" s="277" t="s">
        <v>9</v>
      </c>
      <c r="UCM56" s="277" t="s">
        <v>9</v>
      </c>
      <c r="UCN56" s="277" t="s">
        <v>9</v>
      </c>
      <c r="UCO56" s="277" t="s">
        <v>9</v>
      </c>
      <c r="UCP56" s="277" t="s">
        <v>9</v>
      </c>
      <c r="UCQ56" s="277" t="s">
        <v>9</v>
      </c>
      <c r="UCR56" s="277" t="s">
        <v>9</v>
      </c>
      <c r="UCS56" s="277" t="s">
        <v>9</v>
      </c>
      <c r="UCT56" s="277" t="s">
        <v>9</v>
      </c>
      <c r="UCU56" s="277" t="s">
        <v>9</v>
      </c>
      <c r="UCV56" s="277" t="s">
        <v>9</v>
      </c>
      <c r="UCW56" s="277" t="s">
        <v>9</v>
      </c>
      <c r="UCX56" s="277" t="s">
        <v>9</v>
      </c>
      <c r="UCY56" s="277" t="s">
        <v>9</v>
      </c>
      <c r="UCZ56" s="277" t="s">
        <v>9</v>
      </c>
      <c r="UDA56" s="277" t="s">
        <v>9</v>
      </c>
      <c r="UDB56" s="277" t="s">
        <v>9</v>
      </c>
      <c r="UDC56" s="277" t="s">
        <v>9</v>
      </c>
      <c r="UDD56" s="277" t="s">
        <v>9</v>
      </c>
      <c r="UDE56" s="277" t="s">
        <v>9</v>
      </c>
      <c r="UDF56" s="277" t="s">
        <v>9</v>
      </c>
      <c r="UDG56" s="277" t="s">
        <v>9</v>
      </c>
      <c r="UDH56" s="277" t="s">
        <v>9</v>
      </c>
      <c r="UDI56" s="277" t="s">
        <v>9</v>
      </c>
      <c r="UDJ56" s="277" t="s">
        <v>9</v>
      </c>
      <c r="UDK56" s="277" t="s">
        <v>9</v>
      </c>
      <c r="UDL56" s="277" t="s">
        <v>9</v>
      </c>
      <c r="UDM56" s="277" t="s">
        <v>9</v>
      </c>
      <c r="UDN56" s="277" t="s">
        <v>9</v>
      </c>
      <c r="UDO56" s="277" t="s">
        <v>9</v>
      </c>
      <c r="UDP56" s="277" t="s">
        <v>9</v>
      </c>
      <c r="UDQ56" s="277" t="s">
        <v>9</v>
      </c>
      <c r="UDR56" s="277" t="s">
        <v>9</v>
      </c>
      <c r="UDS56" s="277" t="s">
        <v>9</v>
      </c>
      <c r="UDT56" s="277" t="s">
        <v>9</v>
      </c>
      <c r="UDU56" s="277" t="s">
        <v>9</v>
      </c>
      <c r="UDV56" s="277" t="s">
        <v>9</v>
      </c>
      <c r="UDW56" s="277" t="s">
        <v>9</v>
      </c>
      <c r="UDX56" s="277" t="s">
        <v>9</v>
      </c>
      <c r="UDY56" s="277" t="s">
        <v>9</v>
      </c>
      <c r="UDZ56" s="277" t="s">
        <v>9</v>
      </c>
      <c r="UEA56" s="277" t="s">
        <v>9</v>
      </c>
      <c r="UEB56" s="277" t="s">
        <v>9</v>
      </c>
      <c r="UEC56" s="277" t="s">
        <v>9</v>
      </c>
      <c r="UED56" s="277" t="s">
        <v>9</v>
      </c>
      <c r="UEE56" s="277" t="s">
        <v>9</v>
      </c>
      <c r="UEF56" s="277" t="s">
        <v>9</v>
      </c>
      <c r="UEG56" s="277" t="s">
        <v>9</v>
      </c>
      <c r="UEH56" s="277" t="s">
        <v>9</v>
      </c>
      <c r="UEI56" s="277" t="s">
        <v>9</v>
      </c>
      <c r="UEJ56" s="277" t="s">
        <v>9</v>
      </c>
      <c r="UEK56" s="277" t="s">
        <v>9</v>
      </c>
      <c r="UEL56" s="277" t="s">
        <v>9</v>
      </c>
      <c r="UEM56" s="277" t="s">
        <v>9</v>
      </c>
      <c r="UEN56" s="277" t="s">
        <v>9</v>
      </c>
      <c r="UEO56" s="277" t="s">
        <v>9</v>
      </c>
      <c r="UEP56" s="277" t="s">
        <v>9</v>
      </c>
      <c r="UEQ56" s="277" t="s">
        <v>9</v>
      </c>
      <c r="UER56" s="277" t="s">
        <v>9</v>
      </c>
      <c r="UES56" s="277" t="s">
        <v>9</v>
      </c>
      <c r="UET56" s="277" t="s">
        <v>9</v>
      </c>
      <c r="UEU56" s="277" t="s">
        <v>9</v>
      </c>
      <c r="UEV56" s="277" t="s">
        <v>9</v>
      </c>
      <c r="UEW56" s="277" t="s">
        <v>9</v>
      </c>
      <c r="UEX56" s="277" t="s">
        <v>9</v>
      </c>
      <c r="UEY56" s="277" t="s">
        <v>9</v>
      </c>
      <c r="UEZ56" s="277" t="s">
        <v>9</v>
      </c>
      <c r="UFA56" s="277" t="s">
        <v>9</v>
      </c>
      <c r="UFB56" s="277" t="s">
        <v>9</v>
      </c>
      <c r="UFC56" s="277" t="s">
        <v>9</v>
      </c>
      <c r="UFD56" s="277" t="s">
        <v>9</v>
      </c>
      <c r="UFE56" s="277" t="s">
        <v>9</v>
      </c>
      <c r="UFF56" s="277" t="s">
        <v>9</v>
      </c>
      <c r="UFG56" s="277" t="s">
        <v>9</v>
      </c>
      <c r="UFH56" s="277" t="s">
        <v>9</v>
      </c>
      <c r="UFI56" s="277" t="s">
        <v>9</v>
      </c>
      <c r="UFJ56" s="277" t="s">
        <v>9</v>
      </c>
      <c r="UFK56" s="277" t="s">
        <v>9</v>
      </c>
      <c r="UFL56" s="277" t="s">
        <v>9</v>
      </c>
      <c r="UFM56" s="277" t="s">
        <v>9</v>
      </c>
      <c r="UFN56" s="277" t="s">
        <v>9</v>
      </c>
      <c r="UFO56" s="277" t="s">
        <v>9</v>
      </c>
      <c r="UFP56" s="277" t="s">
        <v>9</v>
      </c>
      <c r="UFQ56" s="277" t="s">
        <v>9</v>
      </c>
      <c r="UFR56" s="277" t="s">
        <v>9</v>
      </c>
      <c r="UFS56" s="277" t="s">
        <v>9</v>
      </c>
      <c r="UFT56" s="277" t="s">
        <v>9</v>
      </c>
      <c r="UFU56" s="277" t="s">
        <v>9</v>
      </c>
      <c r="UFV56" s="277" t="s">
        <v>9</v>
      </c>
      <c r="UFW56" s="277" t="s">
        <v>9</v>
      </c>
      <c r="UFX56" s="277" t="s">
        <v>9</v>
      </c>
      <c r="UFY56" s="277" t="s">
        <v>9</v>
      </c>
      <c r="UFZ56" s="277" t="s">
        <v>9</v>
      </c>
      <c r="UGA56" s="277" t="s">
        <v>9</v>
      </c>
      <c r="UGB56" s="277" t="s">
        <v>9</v>
      </c>
      <c r="UGC56" s="277" t="s">
        <v>9</v>
      </c>
      <c r="UGD56" s="277" t="s">
        <v>9</v>
      </c>
      <c r="UGE56" s="277" t="s">
        <v>9</v>
      </c>
      <c r="UGF56" s="277" t="s">
        <v>9</v>
      </c>
      <c r="UGG56" s="277" t="s">
        <v>9</v>
      </c>
      <c r="UGH56" s="277" t="s">
        <v>9</v>
      </c>
      <c r="UGI56" s="277" t="s">
        <v>9</v>
      </c>
      <c r="UGJ56" s="277" t="s">
        <v>9</v>
      </c>
      <c r="UGK56" s="277" t="s">
        <v>9</v>
      </c>
      <c r="UGL56" s="277" t="s">
        <v>9</v>
      </c>
      <c r="UGM56" s="277" t="s">
        <v>9</v>
      </c>
      <c r="UGN56" s="277" t="s">
        <v>9</v>
      </c>
      <c r="UGO56" s="277" t="s">
        <v>9</v>
      </c>
      <c r="UGP56" s="277" t="s">
        <v>9</v>
      </c>
      <c r="UGQ56" s="277" t="s">
        <v>9</v>
      </c>
      <c r="UGR56" s="277" t="s">
        <v>9</v>
      </c>
      <c r="UGS56" s="277" t="s">
        <v>9</v>
      </c>
      <c r="UGT56" s="277" t="s">
        <v>9</v>
      </c>
      <c r="UGU56" s="277" t="s">
        <v>9</v>
      </c>
      <c r="UGV56" s="277" t="s">
        <v>9</v>
      </c>
      <c r="UGW56" s="277" t="s">
        <v>9</v>
      </c>
      <c r="UGX56" s="277" t="s">
        <v>9</v>
      </c>
      <c r="UGY56" s="277" t="s">
        <v>9</v>
      </c>
      <c r="UGZ56" s="277" t="s">
        <v>9</v>
      </c>
      <c r="UHA56" s="277" t="s">
        <v>9</v>
      </c>
      <c r="UHB56" s="277" t="s">
        <v>9</v>
      </c>
      <c r="UHC56" s="277" t="s">
        <v>9</v>
      </c>
      <c r="UHD56" s="277" t="s">
        <v>9</v>
      </c>
      <c r="UHE56" s="277" t="s">
        <v>9</v>
      </c>
      <c r="UHF56" s="277" t="s">
        <v>9</v>
      </c>
      <c r="UHG56" s="277" t="s">
        <v>9</v>
      </c>
      <c r="UHH56" s="277" t="s">
        <v>9</v>
      </c>
      <c r="UHI56" s="277" t="s">
        <v>9</v>
      </c>
      <c r="UHJ56" s="277" t="s">
        <v>9</v>
      </c>
      <c r="UHK56" s="277" t="s">
        <v>9</v>
      </c>
      <c r="UHL56" s="277" t="s">
        <v>9</v>
      </c>
      <c r="UHM56" s="277" t="s">
        <v>9</v>
      </c>
      <c r="UHN56" s="277" t="s">
        <v>9</v>
      </c>
      <c r="UHO56" s="277" t="s">
        <v>9</v>
      </c>
      <c r="UHP56" s="277" t="s">
        <v>9</v>
      </c>
      <c r="UHQ56" s="277" t="s">
        <v>9</v>
      </c>
      <c r="UHR56" s="277" t="s">
        <v>9</v>
      </c>
      <c r="UHS56" s="277" t="s">
        <v>9</v>
      </c>
      <c r="UHT56" s="277" t="s">
        <v>9</v>
      </c>
      <c r="UHU56" s="277" t="s">
        <v>9</v>
      </c>
      <c r="UHV56" s="277" t="s">
        <v>9</v>
      </c>
      <c r="UHW56" s="277" t="s">
        <v>9</v>
      </c>
      <c r="UHX56" s="277" t="s">
        <v>9</v>
      </c>
      <c r="UHY56" s="277" t="s">
        <v>9</v>
      </c>
      <c r="UHZ56" s="277" t="s">
        <v>9</v>
      </c>
      <c r="UIA56" s="277" t="s">
        <v>9</v>
      </c>
      <c r="UIB56" s="277" t="s">
        <v>9</v>
      </c>
      <c r="UIC56" s="277" t="s">
        <v>9</v>
      </c>
      <c r="UID56" s="277" t="s">
        <v>9</v>
      </c>
      <c r="UIE56" s="277" t="s">
        <v>9</v>
      </c>
      <c r="UIF56" s="277" t="s">
        <v>9</v>
      </c>
      <c r="UIG56" s="277" t="s">
        <v>9</v>
      </c>
      <c r="UIH56" s="277" t="s">
        <v>9</v>
      </c>
      <c r="UII56" s="277" t="s">
        <v>9</v>
      </c>
      <c r="UIJ56" s="277" t="s">
        <v>9</v>
      </c>
      <c r="UIK56" s="277" t="s">
        <v>9</v>
      </c>
      <c r="UIL56" s="277" t="s">
        <v>9</v>
      </c>
      <c r="UIM56" s="277" t="s">
        <v>9</v>
      </c>
      <c r="UIN56" s="277" t="s">
        <v>9</v>
      </c>
      <c r="UIO56" s="277" t="s">
        <v>9</v>
      </c>
      <c r="UIP56" s="277" t="s">
        <v>9</v>
      </c>
      <c r="UIQ56" s="277" t="s">
        <v>9</v>
      </c>
      <c r="UIR56" s="277" t="s">
        <v>9</v>
      </c>
      <c r="UIS56" s="277" t="s">
        <v>9</v>
      </c>
      <c r="UIT56" s="277" t="s">
        <v>9</v>
      </c>
      <c r="UIU56" s="277" t="s">
        <v>9</v>
      </c>
      <c r="UIV56" s="277" t="s">
        <v>9</v>
      </c>
      <c r="UIW56" s="277" t="s">
        <v>9</v>
      </c>
      <c r="UIX56" s="277" t="s">
        <v>9</v>
      </c>
      <c r="UIY56" s="277" t="s">
        <v>9</v>
      </c>
      <c r="UIZ56" s="277" t="s">
        <v>9</v>
      </c>
      <c r="UJA56" s="277" t="s">
        <v>9</v>
      </c>
      <c r="UJB56" s="277" t="s">
        <v>9</v>
      </c>
      <c r="UJC56" s="277" t="s">
        <v>9</v>
      </c>
      <c r="UJD56" s="277" t="s">
        <v>9</v>
      </c>
      <c r="UJE56" s="277" t="s">
        <v>9</v>
      </c>
      <c r="UJF56" s="277" t="s">
        <v>9</v>
      </c>
      <c r="UJG56" s="277" t="s">
        <v>9</v>
      </c>
      <c r="UJH56" s="277" t="s">
        <v>9</v>
      </c>
      <c r="UJI56" s="277" t="s">
        <v>9</v>
      </c>
      <c r="UJJ56" s="277" t="s">
        <v>9</v>
      </c>
      <c r="UJK56" s="277" t="s">
        <v>9</v>
      </c>
      <c r="UJL56" s="277" t="s">
        <v>9</v>
      </c>
      <c r="UJM56" s="277" t="s">
        <v>9</v>
      </c>
      <c r="UJN56" s="277" t="s">
        <v>9</v>
      </c>
      <c r="UJO56" s="277" t="s">
        <v>9</v>
      </c>
      <c r="UJP56" s="277" t="s">
        <v>9</v>
      </c>
      <c r="UJQ56" s="277" t="s">
        <v>9</v>
      </c>
      <c r="UJR56" s="277" t="s">
        <v>9</v>
      </c>
      <c r="UJS56" s="277" t="s">
        <v>9</v>
      </c>
      <c r="UJT56" s="277" t="s">
        <v>9</v>
      </c>
      <c r="UJU56" s="277" t="s">
        <v>9</v>
      </c>
      <c r="UJV56" s="277" t="s">
        <v>9</v>
      </c>
      <c r="UJW56" s="277" t="s">
        <v>9</v>
      </c>
      <c r="UJX56" s="277" t="s">
        <v>9</v>
      </c>
      <c r="UJY56" s="277" t="s">
        <v>9</v>
      </c>
      <c r="UJZ56" s="277" t="s">
        <v>9</v>
      </c>
      <c r="UKA56" s="277" t="s">
        <v>9</v>
      </c>
      <c r="UKB56" s="277" t="s">
        <v>9</v>
      </c>
      <c r="UKC56" s="277" t="s">
        <v>9</v>
      </c>
      <c r="UKD56" s="277" t="s">
        <v>9</v>
      </c>
      <c r="UKE56" s="277" t="s">
        <v>9</v>
      </c>
      <c r="UKF56" s="277" t="s">
        <v>9</v>
      </c>
      <c r="UKG56" s="277" t="s">
        <v>9</v>
      </c>
      <c r="UKH56" s="277" t="s">
        <v>9</v>
      </c>
      <c r="UKI56" s="277" t="s">
        <v>9</v>
      </c>
      <c r="UKJ56" s="277" t="s">
        <v>9</v>
      </c>
      <c r="UKK56" s="277" t="s">
        <v>9</v>
      </c>
      <c r="UKL56" s="277" t="s">
        <v>9</v>
      </c>
      <c r="UKM56" s="277" t="s">
        <v>9</v>
      </c>
      <c r="UKN56" s="277" t="s">
        <v>9</v>
      </c>
      <c r="UKO56" s="277" t="s">
        <v>9</v>
      </c>
      <c r="UKP56" s="277" t="s">
        <v>9</v>
      </c>
      <c r="UKQ56" s="277" t="s">
        <v>9</v>
      </c>
      <c r="UKR56" s="277" t="s">
        <v>9</v>
      </c>
      <c r="UKS56" s="277" t="s">
        <v>9</v>
      </c>
      <c r="UKT56" s="277" t="s">
        <v>9</v>
      </c>
      <c r="UKU56" s="277" t="s">
        <v>9</v>
      </c>
      <c r="UKV56" s="277" t="s">
        <v>9</v>
      </c>
      <c r="UKW56" s="277" t="s">
        <v>9</v>
      </c>
      <c r="UKX56" s="277" t="s">
        <v>9</v>
      </c>
      <c r="UKY56" s="277" t="s">
        <v>9</v>
      </c>
      <c r="UKZ56" s="277" t="s">
        <v>9</v>
      </c>
      <c r="ULA56" s="277" t="s">
        <v>9</v>
      </c>
      <c r="ULB56" s="277" t="s">
        <v>9</v>
      </c>
      <c r="ULC56" s="277" t="s">
        <v>9</v>
      </c>
      <c r="ULD56" s="277" t="s">
        <v>9</v>
      </c>
      <c r="ULE56" s="277" t="s">
        <v>9</v>
      </c>
      <c r="ULF56" s="277" t="s">
        <v>9</v>
      </c>
      <c r="ULG56" s="277" t="s">
        <v>9</v>
      </c>
      <c r="ULH56" s="277" t="s">
        <v>9</v>
      </c>
      <c r="ULI56" s="277" t="s">
        <v>9</v>
      </c>
      <c r="ULJ56" s="277" t="s">
        <v>9</v>
      </c>
      <c r="ULK56" s="277" t="s">
        <v>9</v>
      </c>
      <c r="ULL56" s="277" t="s">
        <v>9</v>
      </c>
      <c r="ULM56" s="277" t="s">
        <v>9</v>
      </c>
      <c r="ULN56" s="277" t="s">
        <v>9</v>
      </c>
      <c r="ULO56" s="277" t="s">
        <v>9</v>
      </c>
      <c r="ULP56" s="277" t="s">
        <v>9</v>
      </c>
      <c r="ULQ56" s="277" t="s">
        <v>9</v>
      </c>
      <c r="ULR56" s="277" t="s">
        <v>9</v>
      </c>
      <c r="ULS56" s="277" t="s">
        <v>9</v>
      </c>
      <c r="ULT56" s="277" t="s">
        <v>9</v>
      </c>
      <c r="ULU56" s="277" t="s">
        <v>9</v>
      </c>
      <c r="ULV56" s="277" t="s">
        <v>9</v>
      </c>
      <c r="ULW56" s="277" t="s">
        <v>9</v>
      </c>
      <c r="ULX56" s="277" t="s">
        <v>9</v>
      </c>
      <c r="ULY56" s="277" t="s">
        <v>9</v>
      </c>
      <c r="ULZ56" s="277" t="s">
        <v>9</v>
      </c>
      <c r="UMA56" s="277" t="s">
        <v>9</v>
      </c>
      <c r="UMB56" s="277" t="s">
        <v>9</v>
      </c>
      <c r="UMC56" s="277" t="s">
        <v>9</v>
      </c>
      <c r="UMD56" s="277" t="s">
        <v>9</v>
      </c>
      <c r="UME56" s="277" t="s">
        <v>9</v>
      </c>
      <c r="UMF56" s="277" t="s">
        <v>9</v>
      </c>
      <c r="UMG56" s="277" t="s">
        <v>9</v>
      </c>
      <c r="UMH56" s="277" t="s">
        <v>9</v>
      </c>
      <c r="UMI56" s="277" t="s">
        <v>9</v>
      </c>
      <c r="UMJ56" s="277" t="s">
        <v>9</v>
      </c>
      <c r="UMK56" s="277" t="s">
        <v>9</v>
      </c>
      <c r="UML56" s="277" t="s">
        <v>9</v>
      </c>
      <c r="UMM56" s="277" t="s">
        <v>9</v>
      </c>
      <c r="UMN56" s="277" t="s">
        <v>9</v>
      </c>
      <c r="UMO56" s="277" t="s">
        <v>9</v>
      </c>
      <c r="UMP56" s="277" t="s">
        <v>9</v>
      </c>
      <c r="UMQ56" s="277" t="s">
        <v>9</v>
      </c>
      <c r="UMR56" s="277" t="s">
        <v>9</v>
      </c>
      <c r="UMS56" s="277" t="s">
        <v>9</v>
      </c>
      <c r="UMT56" s="277" t="s">
        <v>9</v>
      </c>
      <c r="UMU56" s="277" t="s">
        <v>9</v>
      </c>
      <c r="UMV56" s="277" t="s">
        <v>9</v>
      </c>
      <c r="UMW56" s="277" t="s">
        <v>9</v>
      </c>
      <c r="UMX56" s="277" t="s">
        <v>9</v>
      </c>
      <c r="UMY56" s="277" t="s">
        <v>9</v>
      </c>
      <c r="UMZ56" s="277" t="s">
        <v>9</v>
      </c>
      <c r="UNA56" s="277" t="s">
        <v>9</v>
      </c>
      <c r="UNB56" s="277" t="s">
        <v>9</v>
      </c>
      <c r="UNC56" s="277" t="s">
        <v>9</v>
      </c>
      <c r="UND56" s="277" t="s">
        <v>9</v>
      </c>
      <c r="UNE56" s="277" t="s">
        <v>9</v>
      </c>
      <c r="UNF56" s="277" t="s">
        <v>9</v>
      </c>
      <c r="UNG56" s="277" t="s">
        <v>9</v>
      </c>
      <c r="UNH56" s="277" t="s">
        <v>9</v>
      </c>
      <c r="UNI56" s="277" t="s">
        <v>9</v>
      </c>
      <c r="UNJ56" s="277" t="s">
        <v>9</v>
      </c>
      <c r="UNK56" s="277" t="s">
        <v>9</v>
      </c>
      <c r="UNL56" s="277" t="s">
        <v>9</v>
      </c>
      <c r="UNM56" s="277" t="s">
        <v>9</v>
      </c>
      <c r="UNN56" s="277" t="s">
        <v>9</v>
      </c>
      <c r="UNO56" s="277" t="s">
        <v>9</v>
      </c>
      <c r="UNP56" s="277" t="s">
        <v>9</v>
      </c>
      <c r="UNQ56" s="277" t="s">
        <v>9</v>
      </c>
      <c r="UNR56" s="277" t="s">
        <v>9</v>
      </c>
      <c r="UNS56" s="277" t="s">
        <v>9</v>
      </c>
      <c r="UNT56" s="277" t="s">
        <v>9</v>
      </c>
      <c r="UNU56" s="277" t="s">
        <v>9</v>
      </c>
      <c r="UNV56" s="277" t="s">
        <v>9</v>
      </c>
      <c r="UNW56" s="277" t="s">
        <v>9</v>
      </c>
      <c r="UNX56" s="277" t="s">
        <v>9</v>
      </c>
      <c r="UNY56" s="277" t="s">
        <v>9</v>
      </c>
      <c r="UNZ56" s="277" t="s">
        <v>9</v>
      </c>
      <c r="UOA56" s="277" t="s">
        <v>9</v>
      </c>
      <c r="UOB56" s="277" t="s">
        <v>9</v>
      </c>
      <c r="UOC56" s="277" t="s">
        <v>9</v>
      </c>
      <c r="UOD56" s="277" t="s">
        <v>9</v>
      </c>
      <c r="UOE56" s="277" t="s">
        <v>9</v>
      </c>
      <c r="UOF56" s="277" t="s">
        <v>9</v>
      </c>
      <c r="UOG56" s="277" t="s">
        <v>9</v>
      </c>
      <c r="UOH56" s="277" t="s">
        <v>9</v>
      </c>
      <c r="UOI56" s="277" t="s">
        <v>9</v>
      </c>
      <c r="UOJ56" s="277" t="s">
        <v>9</v>
      </c>
      <c r="UOK56" s="277" t="s">
        <v>9</v>
      </c>
      <c r="UOL56" s="277" t="s">
        <v>9</v>
      </c>
      <c r="UOM56" s="277" t="s">
        <v>9</v>
      </c>
      <c r="UON56" s="277" t="s">
        <v>9</v>
      </c>
      <c r="UOO56" s="277" t="s">
        <v>9</v>
      </c>
      <c r="UOP56" s="277" t="s">
        <v>9</v>
      </c>
      <c r="UOQ56" s="277" t="s">
        <v>9</v>
      </c>
      <c r="UOR56" s="277" t="s">
        <v>9</v>
      </c>
      <c r="UOS56" s="277" t="s">
        <v>9</v>
      </c>
      <c r="UOT56" s="277" t="s">
        <v>9</v>
      </c>
      <c r="UOU56" s="277" t="s">
        <v>9</v>
      </c>
      <c r="UOV56" s="277" t="s">
        <v>9</v>
      </c>
      <c r="UOW56" s="277" t="s">
        <v>9</v>
      </c>
      <c r="UOX56" s="277" t="s">
        <v>9</v>
      </c>
      <c r="UOY56" s="277" t="s">
        <v>9</v>
      </c>
      <c r="UOZ56" s="277" t="s">
        <v>9</v>
      </c>
      <c r="UPA56" s="277" t="s">
        <v>9</v>
      </c>
      <c r="UPB56" s="277" t="s">
        <v>9</v>
      </c>
      <c r="UPC56" s="277" t="s">
        <v>9</v>
      </c>
      <c r="UPD56" s="277" t="s">
        <v>9</v>
      </c>
      <c r="UPE56" s="277" t="s">
        <v>9</v>
      </c>
      <c r="UPF56" s="277" t="s">
        <v>9</v>
      </c>
      <c r="UPG56" s="277" t="s">
        <v>9</v>
      </c>
      <c r="UPH56" s="277" t="s">
        <v>9</v>
      </c>
      <c r="UPI56" s="277" t="s">
        <v>9</v>
      </c>
      <c r="UPJ56" s="277" t="s">
        <v>9</v>
      </c>
      <c r="UPK56" s="277" t="s">
        <v>9</v>
      </c>
      <c r="UPL56" s="277" t="s">
        <v>9</v>
      </c>
      <c r="UPM56" s="277" t="s">
        <v>9</v>
      </c>
      <c r="UPN56" s="277" t="s">
        <v>9</v>
      </c>
      <c r="UPO56" s="277" t="s">
        <v>9</v>
      </c>
      <c r="UPP56" s="277" t="s">
        <v>9</v>
      </c>
      <c r="UPQ56" s="277" t="s">
        <v>9</v>
      </c>
      <c r="UPR56" s="277" t="s">
        <v>9</v>
      </c>
      <c r="UPS56" s="277" t="s">
        <v>9</v>
      </c>
      <c r="UPT56" s="277" t="s">
        <v>9</v>
      </c>
      <c r="UPU56" s="277" t="s">
        <v>9</v>
      </c>
      <c r="UPV56" s="277" t="s">
        <v>9</v>
      </c>
      <c r="UPW56" s="277" t="s">
        <v>9</v>
      </c>
      <c r="UPX56" s="277" t="s">
        <v>9</v>
      </c>
      <c r="UPY56" s="277" t="s">
        <v>9</v>
      </c>
      <c r="UPZ56" s="277" t="s">
        <v>9</v>
      </c>
      <c r="UQA56" s="277" t="s">
        <v>9</v>
      </c>
      <c r="UQB56" s="277" t="s">
        <v>9</v>
      </c>
      <c r="UQC56" s="277" t="s">
        <v>9</v>
      </c>
      <c r="UQD56" s="277" t="s">
        <v>9</v>
      </c>
      <c r="UQE56" s="277" t="s">
        <v>9</v>
      </c>
      <c r="UQF56" s="277" t="s">
        <v>9</v>
      </c>
      <c r="UQG56" s="277" t="s">
        <v>9</v>
      </c>
      <c r="UQH56" s="277" t="s">
        <v>9</v>
      </c>
      <c r="UQI56" s="277" t="s">
        <v>9</v>
      </c>
      <c r="UQJ56" s="277" t="s">
        <v>9</v>
      </c>
      <c r="UQK56" s="277" t="s">
        <v>9</v>
      </c>
      <c r="UQL56" s="277" t="s">
        <v>9</v>
      </c>
      <c r="UQM56" s="277" t="s">
        <v>9</v>
      </c>
      <c r="UQN56" s="277" t="s">
        <v>9</v>
      </c>
      <c r="UQO56" s="277" t="s">
        <v>9</v>
      </c>
      <c r="UQP56" s="277" t="s">
        <v>9</v>
      </c>
      <c r="UQQ56" s="277" t="s">
        <v>9</v>
      </c>
      <c r="UQR56" s="277" t="s">
        <v>9</v>
      </c>
      <c r="UQS56" s="277" t="s">
        <v>9</v>
      </c>
      <c r="UQT56" s="277" t="s">
        <v>9</v>
      </c>
      <c r="UQU56" s="277" t="s">
        <v>9</v>
      </c>
      <c r="UQV56" s="277" t="s">
        <v>9</v>
      </c>
      <c r="UQW56" s="277" t="s">
        <v>9</v>
      </c>
      <c r="UQX56" s="277" t="s">
        <v>9</v>
      </c>
      <c r="UQY56" s="277" t="s">
        <v>9</v>
      </c>
      <c r="UQZ56" s="277" t="s">
        <v>9</v>
      </c>
      <c r="URA56" s="277" t="s">
        <v>9</v>
      </c>
      <c r="URB56" s="277" t="s">
        <v>9</v>
      </c>
      <c r="URC56" s="277" t="s">
        <v>9</v>
      </c>
      <c r="URD56" s="277" t="s">
        <v>9</v>
      </c>
      <c r="URE56" s="277" t="s">
        <v>9</v>
      </c>
      <c r="URF56" s="277" t="s">
        <v>9</v>
      </c>
      <c r="URG56" s="277" t="s">
        <v>9</v>
      </c>
      <c r="URH56" s="277" t="s">
        <v>9</v>
      </c>
      <c r="URI56" s="277" t="s">
        <v>9</v>
      </c>
      <c r="URJ56" s="277" t="s">
        <v>9</v>
      </c>
      <c r="URK56" s="277" t="s">
        <v>9</v>
      </c>
      <c r="URL56" s="277" t="s">
        <v>9</v>
      </c>
      <c r="URM56" s="277" t="s">
        <v>9</v>
      </c>
      <c r="URN56" s="277" t="s">
        <v>9</v>
      </c>
      <c r="URO56" s="277" t="s">
        <v>9</v>
      </c>
      <c r="URP56" s="277" t="s">
        <v>9</v>
      </c>
      <c r="URQ56" s="277" t="s">
        <v>9</v>
      </c>
      <c r="URR56" s="277" t="s">
        <v>9</v>
      </c>
      <c r="URS56" s="277" t="s">
        <v>9</v>
      </c>
      <c r="URT56" s="277" t="s">
        <v>9</v>
      </c>
      <c r="URU56" s="277" t="s">
        <v>9</v>
      </c>
      <c r="URV56" s="277" t="s">
        <v>9</v>
      </c>
      <c r="URW56" s="277" t="s">
        <v>9</v>
      </c>
      <c r="URX56" s="277" t="s">
        <v>9</v>
      </c>
      <c r="URY56" s="277" t="s">
        <v>9</v>
      </c>
      <c r="URZ56" s="277" t="s">
        <v>9</v>
      </c>
      <c r="USA56" s="277" t="s">
        <v>9</v>
      </c>
      <c r="USB56" s="277" t="s">
        <v>9</v>
      </c>
      <c r="USC56" s="277" t="s">
        <v>9</v>
      </c>
      <c r="USD56" s="277" t="s">
        <v>9</v>
      </c>
      <c r="USE56" s="277" t="s">
        <v>9</v>
      </c>
      <c r="USF56" s="277" t="s">
        <v>9</v>
      </c>
      <c r="USG56" s="277" t="s">
        <v>9</v>
      </c>
      <c r="USH56" s="277" t="s">
        <v>9</v>
      </c>
      <c r="USI56" s="277" t="s">
        <v>9</v>
      </c>
      <c r="USJ56" s="277" t="s">
        <v>9</v>
      </c>
      <c r="USK56" s="277" t="s">
        <v>9</v>
      </c>
      <c r="USL56" s="277" t="s">
        <v>9</v>
      </c>
      <c r="USM56" s="277" t="s">
        <v>9</v>
      </c>
      <c r="USN56" s="277" t="s">
        <v>9</v>
      </c>
      <c r="USO56" s="277" t="s">
        <v>9</v>
      </c>
      <c r="USP56" s="277" t="s">
        <v>9</v>
      </c>
      <c r="USQ56" s="277" t="s">
        <v>9</v>
      </c>
      <c r="USR56" s="277" t="s">
        <v>9</v>
      </c>
      <c r="USS56" s="277" t="s">
        <v>9</v>
      </c>
      <c r="UST56" s="277" t="s">
        <v>9</v>
      </c>
      <c r="USU56" s="277" t="s">
        <v>9</v>
      </c>
      <c r="USV56" s="277" t="s">
        <v>9</v>
      </c>
      <c r="USW56" s="277" t="s">
        <v>9</v>
      </c>
      <c r="USX56" s="277" t="s">
        <v>9</v>
      </c>
      <c r="USY56" s="277" t="s">
        <v>9</v>
      </c>
      <c r="USZ56" s="277" t="s">
        <v>9</v>
      </c>
      <c r="UTA56" s="277" t="s">
        <v>9</v>
      </c>
      <c r="UTB56" s="277" t="s">
        <v>9</v>
      </c>
      <c r="UTC56" s="277" t="s">
        <v>9</v>
      </c>
      <c r="UTD56" s="277" t="s">
        <v>9</v>
      </c>
      <c r="UTE56" s="277" t="s">
        <v>9</v>
      </c>
      <c r="UTF56" s="277" t="s">
        <v>9</v>
      </c>
      <c r="UTG56" s="277" t="s">
        <v>9</v>
      </c>
      <c r="UTH56" s="277" t="s">
        <v>9</v>
      </c>
      <c r="UTI56" s="277" t="s">
        <v>9</v>
      </c>
      <c r="UTJ56" s="277" t="s">
        <v>9</v>
      </c>
      <c r="UTK56" s="277" t="s">
        <v>9</v>
      </c>
      <c r="UTL56" s="277" t="s">
        <v>9</v>
      </c>
      <c r="UTM56" s="277" t="s">
        <v>9</v>
      </c>
      <c r="UTN56" s="277" t="s">
        <v>9</v>
      </c>
      <c r="UTO56" s="277" t="s">
        <v>9</v>
      </c>
      <c r="UTP56" s="277" t="s">
        <v>9</v>
      </c>
      <c r="UTQ56" s="277" t="s">
        <v>9</v>
      </c>
      <c r="UTR56" s="277" t="s">
        <v>9</v>
      </c>
      <c r="UTS56" s="277" t="s">
        <v>9</v>
      </c>
      <c r="UTT56" s="277" t="s">
        <v>9</v>
      </c>
      <c r="UTU56" s="277" t="s">
        <v>9</v>
      </c>
      <c r="UTV56" s="277" t="s">
        <v>9</v>
      </c>
      <c r="UTW56" s="277" t="s">
        <v>9</v>
      </c>
      <c r="UTX56" s="277" t="s">
        <v>9</v>
      </c>
      <c r="UTY56" s="277" t="s">
        <v>9</v>
      </c>
      <c r="UTZ56" s="277" t="s">
        <v>9</v>
      </c>
      <c r="UUA56" s="277" t="s">
        <v>9</v>
      </c>
      <c r="UUB56" s="277" t="s">
        <v>9</v>
      </c>
      <c r="UUC56" s="277" t="s">
        <v>9</v>
      </c>
      <c r="UUD56" s="277" t="s">
        <v>9</v>
      </c>
      <c r="UUE56" s="277" t="s">
        <v>9</v>
      </c>
      <c r="UUF56" s="277" t="s">
        <v>9</v>
      </c>
      <c r="UUG56" s="277" t="s">
        <v>9</v>
      </c>
      <c r="UUH56" s="277" t="s">
        <v>9</v>
      </c>
      <c r="UUI56" s="277" t="s">
        <v>9</v>
      </c>
      <c r="UUJ56" s="277" t="s">
        <v>9</v>
      </c>
      <c r="UUK56" s="277" t="s">
        <v>9</v>
      </c>
      <c r="UUL56" s="277" t="s">
        <v>9</v>
      </c>
      <c r="UUM56" s="277" t="s">
        <v>9</v>
      </c>
      <c r="UUN56" s="277" t="s">
        <v>9</v>
      </c>
      <c r="UUO56" s="277" t="s">
        <v>9</v>
      </c>
      <c r="UUP56" s="277" t="s">
        <v>9</v>
      </c>
      <c r="UUQ56" s="277" t="s">
        <v>9</v>
      </c>
      <c r="UUR56" s="277" t="s">
        <v>9</v>
      </c>
      <c r="UUS56" s="277" t="s">
        <v>9</v>
      </c>
      <c r="UUT56" s="277" t="s">
        <v>9</v>
      </c>
      <c r="UUU56" s="277" t="s">
        <v>9</v>
      </c>
      <c r="UUV56" s="277" t="s">
        <v>9</v>
      </c>
      <c r="UUW56" s="277" t="s">
        <v>9</v>
      </c>
      <c r="UUX56" s="277" t="s">
        <v>9</v>
      </c>
      <c r="UUY56" s="277" t="s">
        <v>9</v>
      </c>
      <c r="UUZ56" s="277" t="s">
        <v>9</v>
      </c>
      <c r="UVA56" s="277" t="s">
        <v>9</v>
      </c>
      <c r="UVB56" s="277" t="s">
        <v>9</v>
      </c>
      <c r="UVC56" s="277" t="s">
        <v>9</v>
      </c>
      <c r="UVD56" s="277" t="s">
        <v>9</v>
      </c>
      <c r="UVE56" s="277" t="s">
        <v>9</v>
      </c>
      <c r="UVF56" s="277" t="s">
        <v>9</v>
      </c>
      <c r="UVG56" s="277" t="s">
        <v>9</v>
      </c>
      <c r="UVH56" s="277" t="s">
        <v>9</v>
      </c>
      <c r="UVI56" s="277" t="s">
        <v>9</v>
      </c>
      <c r="UVJ56" s="277" t="s">
        <v>9</v>
      </c>
      <c r="UVK56" s="277" t="s">
        <v>9</v>
      </c>
      <c r="UVL56" s="277" t="s">
        <v>9</v>
      </c>
      <c r="UVM56" s="277" t="s">
        <v>9</v>
      </c>
      <c r="UVN56" s="277" t="s">
        <v>9</v>
      </c>
      <c r="UVO56" s="277" t="s">
        <v>9</v>
      </c>
      <c r="UVP56" s="277" t="s">
        <v>9</v>
      </c>
      <c r="UVQ56" s="277" t="s">
        <v>9</v>
      </c>
      <c r="UVR56" s="277" t="s">
        <v>9</v>
      </c>
      <c r="UVS56" s="277" t="s">
        <v>9</v>
      </c>
      <c r="UVT56" s="277" t="s">
        <v>9</v>
      </c>
      <c r="UVU56" s="277" t="s">
        <v>9</v>
      </c>
      <c r="UVV56" s="277" t="s">
        <v>9</v>
      </c>
      <c r="UVW56" s="277" t="s">
        <v>9</v>
      </c>
      <c r="UVX56" s="277" t="s">
        <v>9</v>
      </c>
      <c r="UVY56" s="277" t="s">
        <v>9</v>
      </c>
      <c r="UVZ56" s="277" t="s">
        <v>9</v>
      </c>
      <c r="UWA56" s="277" t="s">
        <v>9</v>
      </c>
      <c r="UWB56" s="277" t="s">
        <v>9</v>
      </c>
      <c r="UWC56" s="277" t="s">
        <v>9</v>
      </c>
      <c r="UWD56" s="277" t="s">
        <v>9</v>
      </c>
      <c r="UWE56" s="277" t="s">
        <v>9</v>
      </c>
      <c r="UWF56" s="277" t="s">
        <v>9</v>
      </c>
      <c r="UWG56" s="277" t="s">
        <v>9</v>
      </c>
      <c r="UWH56" s="277" t="s">
        <v>9</v>
      </c>
      <c r="UWI56" s="277" t="s">
        <v>9</v>
      </c>
      <c r="UWJ56" s="277" t="s">
        <v>9</v>
      </c>
      <c r="UWK56" s="277" t="s">
        <v>9</v>
      </c>
      <c r="UWL56" s="277" t="s">
        <v>9</v>
      </c>
      <c r="UWM56" s="277" t="s">
        <v>9</v>
      </c>
      <c r="UWN56" s="277" t="s">
        <v>9</v>
      </c>
      <c r="UWO56" s="277" t="s">
        <v>9</v>
      </c>
      <c r="UWP56" s="277" t="s">
        <v>9</v>
      </c>
      <c r="UWQ56" s="277" t="s">
        <v>9</v>
      </c>
      <c r="UWR56" s="277" t="s">
        <v>9</v>
      </c>
      <c r="UWS56" s="277" t="s">
        <v>9</v>
      </c>
      <c r="UWT56" s="277" t="s">
        <v>9</v>
      </c>
      <c r="UWU56" s="277" t="s">
        <v>9</v>
      </c>
      <c r="UWV56" s="277" t="s">
        <v>9</v>
      </c>
      <c r="UWW56" s="277" t="s">
        <v>9</v>
      </c>
      <c r="UWX56" s="277" t="s">
        <v>9</v>
      </c>
      <c r="UWY56" s="277" t="s">
        <v>9</v>
      </c>
      <c r="UWZ56" s="277" t="s">
        <v>9</v>
      </c>
      <c r="UXA56" s="277" t="s">
        <v>9</v>
      </c>
      <c r="UXB56" s="277" t="s">
        <v>9</v>
      </c>
      <c r="UXC56" s="277" t="s">
        <v>9</v>
      </c>
      <c r="UXD56" s="277" t="s">
        <v>9</v>
      </c>
      <c r="UXE56" s="277" t="s">
        <v>9</v>
      </c>
      <c r="UXF56" s="277" t="s">
        <v>9</v>
      </c>
      <c r="UXG56" s="277" t="s">
        <v>9</v>
      </c>
      <c r="UXH56" s="277" t="s">
        <v>9</v>
      </c>
      <c r="UXI56" s="277" t="s">
        <v>9</v>
      </c>
      <c r="UXJ56" s="277" t="s">
        <v>9</v>
      </c>
      <c r="UXK56" s="277" t="s">
        <v>9</v>
      </c>
      <c r="UXL56" s="277" t="s">
        <v>9</v>
      </c>
      <c r="UXM56" s="277" t="s">
        <v>9</v>
      </c>
      <c r="UXN56" s="277" t="s">
        <v>9</v>
      </c>
      <c r="UXO56" s="277" t="s">
        <v>9</v>
      </c>
      <c r="UXP56" s="277" t="s">
        <v>9</v>
      </c>
      <c r="UXQ56" s="277" t="s">
        <v>9</v>
      </c>
      <c r="UXR56" s="277" t="s">
        <v>9</v>
      </c>
      <c r="UXS56" s="277" t="s">
        <v>9</v>
      </c>
      <c r="UXT56" s="277" t="s">
        <v>9</v>
      </c>
      <c r="UXU56" s="277" t="s">
        <v>9</v>
      </c>
      <c r="UXV56" s="277" t="s">
        <v>9</v>
      </c>
      <c r="UXW56" s="277" t="s">
        <v>9</v>
      </c>
      <c r="UXX56" s="277" t="s">
        <v>9</v>
      </c>
      <c r="UXY56" s="277" t="s">
        <v>9</v>
      </c>
      <c r="UXZ56" s="277" t="s">
        <v>9</v>
      </c>
      <c r="UYA56" s="277" t="s">
        <v>9</v>
      </c>
      <c r="UYB56" s="277" t="s">
        <v>9</v>
      </c>
      <c r="UYC56" s="277" t="s">
        <v>9</v>
      </c>
      <c r="UYD56" s="277" t="s">
        <v>9</v>
      </c>
      <c r="UYE56" s="277" t="s">
        <v>9</v>
      </c>
      <c r="UYF56" s="277" t="s">
        <v>9</v>
      </c>
      <c r="UYG56" s="277" t="s">
        <v>9</v>
      </c>
      <c r="UYH56" s="277" t="s">
        <v>9</v>
      </c>
      <c r="UYI56" s="277" t="s">
        <v>9</v>
      </c>
      <c r="UYJ56" s="277" t="s">
        <v>9</v>
      </c>
      <c r="UYK56" s="277" t="s">
        <v>9</v>
      </c>
      <c r="UYL56" s="277" t="s">
        <v>9</v>
      </c>
      <c r="UYM56" s="277" t="s">
        <v>9</v>
      </c>
      <c r="UYN56" s="277" t="s">
        <v>9</v>
      </c>
      <c r="UYO56" s="277" t="s">
        <v>9</v>
      </c>
      <c r="UYP56" s="277" t="s">
        <v>9</v>
      </c>
      <c r="UYQ56" s="277" t="s">
        <v>9</v>
      </c>
      <c r="UYR56" s="277" t="s">
        <v>9</v>
      </c>
      <c r="UYS56" s="277" t="s">
        <v>9</v>
      </c>
      <c r="UYT56" s="277" t="s">
        <v>9</v>
      </c>
      <c r="UYU56" s="277" t="s">
        <v>9</v>
      </c>
      <c r="UYV56" s="277" t="s">
        <v>9</v>
      </c>
      <c r="UYW56" s="277" t="s">
        <v>9</v>
      </c>
      <c r="UYX56" s="277" t="s">
        <v>9</v>
      </c>
      <c r="UYY56" s="277" t="s">
        <v>9</v>
      </c>
      <c r="UYZ56" s="277" t="s">
        <v>9</v>
      </c>
      <c r="UZA56" s="277" t="s">
        <v>9</v>
      </c>
      <c r="UZB56" s="277" t="s">
        <v>9</v>
      </c>
      <c r="UZC56" s="277" t="s">
        <v>9</v>
      </c>
      <c r="UZD56" s="277" t="s">
        <v>9</v>
      </c>
      <c r="UZE56" s="277" t="s">
        <v>9</v>
      </c>
      <c r="UZF56" s="277" t="s">
        <v>9</v>
      </c>
      <c r="UZG56" s="277" t="s">
        <v>9</v>
      </c>
      <c r="UZH56" s="277" t="s">
        <v>9</v>
      </c>
      <c r="UZI56" s="277" t="s">
        <v>9</v>
      </c>
      <c r="UZJ56" s="277" t="s">
        <v>9</v>
      </c>
      <c r="UZK56" s="277" t="s">
        <v>9</v>
      </c>
      <c r="UZL56" s="277" t="s">
        <v>9</v>
      </c>
      <c r="UZM56" s="277" t="s">
        <v>9</v>
      </c>
      <c r="UZN56" s="277" t="s">
        <v>9</v>
      </c>
      <c r="UZO56" s="277" t="s">
        <v>9</v>
      </c>
      <c r="UZP56" s="277" t="s">
        <v>9</v>
      </c>
      <c r="UZQ56" s="277" t="s">
        <v>9</v>
      </c>
      <c r="UZR56" s="277" t="s">
        <v>9</v>
      </c>
      <c r="UZS56" s="277" t="s">
        <v>9</v>
      </c>
      <c r="UZT56" s="277" t="s">
        <v>9</v>
      </c>
      <c r="UZU56" s="277" t="s">
        <v>9</v>
      </c>
      <c r="UZV56" s="277" t="s">
        <v>9</v>
      </c>
      <c r="UZW56" s="277" t="s">
        <v>9</v>
      </c>
      <c r="UZX56" s="277" t="s">
        <v>9</v>
      </c>
      <c r="UZY56" s="277" t="s">
        <v>9</v>
      </c>
      <c r="UZZ56" s="277" t="s">
        <v>9</v>
      </c>
      <c r="VAA56" s="277" t="s">
        <v>9</v>
      </c>
      <c r="VAB56" s="277" t="s">
        <v>9</v>
      </c>
      <c r="VAC56" s="277" t="s">
        <v>9</v>
      </c>
      <c r="VAD56" s="277" t="s">
        <v>9</v>
      </c>
      <c r="VAE56" s="277" t="s">
        <v>9</v>
      </c>
      <c r="VAF56" s="277" t="s">
        <v>9</v>
      </c>
      <c r="VAG56" s="277" t="s">
        <v>9</v>
      </c>
      <c r="VAH56" s="277" t="s">
        <v>9</v>
      </c>
      <c r="VAI56" s="277" t="s">
        <v>9</v>
      </c>
      <c r="VAJ56" s="277" t="s">
        <v>9</v>
      </c>
      <c r="VAK56" s="277" t="s">
        <v>9</v>
      </c>
      <c r="VAL56" s="277" t="s">
        <v>9</v>
      </c>
      <c r="VAM56" s="277" t="s">
        <v>9</v>
      </c>
      <c r="VAN56" s="277" t="s">
        <v>9</v>
      </c>
      <c r="VAO56" s="277" t="s">
        <v>9</v>
      </c>
      <c r="VAP56" s="277" t="s">
        <v>9</v>
      </c>
      <c r="VAQ56" s="277" t="s">
        <v>9</v>
      </c>
      <c r="VAR56" s="277" t="s">
        <v>9</v>
      </c>
      <c r="VAS56" s="277" t="s">
        <v>9</v>
      </c>
      <c r="VAT56" s="277" t="s">
        <v>9</v>
      </c>
      <c r="VAU56" s="277" t="s">
        <v>9</v>
      </c>
      <c r="VAV56" s="277" t="s">
        <v>9</v>
      </c>
      <c r="VAW56" s="277" t="s">
        <v>9</v>
      </c>
      <c r="VAX56" s="277" t="s">
        <v>9</v>
      </c>
      <c r="VAY56" s="277" t="s">
        <v>9</v>
      </c>
      <c r="VAZ56" s="277" t="s">
        <v>9</v>
      </c>
      <c r="VBA56" s="277" t="s">
        <v>9</v>
      </c>
      <c r="VBB56" s="277" t="s">
        <v>9</v>
      </c>
      <c r="VBC56" s="277" t="s">
        <v>9</v>
      </c>
      <c r="VBD56" s="277" t="s">
        <v>9</v>
      </c>
      <c r="VBE56" s="277" t="s">
        <v>9</v>
      </c>
      <c r="VBF56" s="277" t="s">
        <v>9</v>
      </c>
      <c r="VBG56" s="277" t="s">
        <v>9</v>
      </c>
      <c r="VBH56" s="277" t="s">
        <v>9</v>
      </c>
      <c r="VBI56" s="277" t="s">
        <v>9</v>
      </c>
      <c r="VBJ56" s="277" t="s">
        <v>9</v>
      </c>
      <c r="VBK56" s="277" t="s">
        <v>9</v>
      </c>
      <c r="VBL56" s="277" t="s">
        <v>9</v>
      </c>
      <c r="VBM56" s="277" t="s">
        <v>9</v>
      </c>
      <c r="VBN56" s="277" t="s">
        <v>9</v>
      </c>
      <c r="VBO56" s="277" t="s">
        <v>9</v>
      </c>
      <c r="VBP56" s="277" t="s">
        <v>9</v>
      </c>
      <c r="VBQ56" s="277" t="s">
        <v>9</v>
      </c>
      <c r="VBR56" s="277" t="s">
        <v>9</v>
      </c>
      <c r="VBS56" s="277" t="s">
        <v>9</v>
      </c>
      <c r="VBT56" s="277" t="s">
        <v>9</v>
      </c>
      <c r="VBU56" s="277" t="s">
        <v>9</v>
      </c>
      <c r="VBV56" s="277" t="s">
        <v>9</v>
      </c>
      <c r="VBW56" s="277" t="s">
        <v>9</v>
      </c>
      <c r="VBX56" s="277" t="s">
        <v>9</v>
      </c>
      <c r="VBY56" s="277" t="s">
        <v>9</v>
      </c>
      <c r="VBZ56" s="277" t="s">
        <v>9</v>
      </c>
      <c r="VCA56" s="277" t="s">
        <v>9</v>
      </c>
      <c r="VCB56" s="277" t="s">
        <v>9</v>
      </c>
      <c r="VCC56" s="277" t="s">
        <v>9</v>
      </c>
      <c r="VCD56" s="277" t="s">
        <v>9</v>
      </c>
      <c r="VCE56" s="277" t="s">
        <v>9</v>
      </c>
      <c r="VCF56" s="277" t="s">
        <v>9</v>
      </c>
      <c r="VCG56" s="277" t="s">
        <v>9</v>
      </c>
      <c r="VCH56" s="277" t="s">
        <v>9</v>
      </c>
      <c r="VCI56" s="277" t="s">
        <v>9</v>
      </c>
      <c r="VCJ56" s="277" t="s">
        <v>9</v>
      </c>
      <c r="VCK56" s="277" t="s">
        <v>9</v>
      </c>
      <c r="VCL56" s="277" t="s">
        <v>9</v>
      </c>
      <c r="VCM56" s="277" t="s">
        <v>9</v>
      </c>
      <c r="VCN56" s="277" t="s">
        <v>9</v>
      </c>
      <c r="VCO56" s="277" t="s">
        <v>9</v>
      </c>
      <c r="VCP56" s="277" t="s">
        <v>9</v>
      </c>
      <c r="VCQ56" s="277" t="s">
        <v>9</v>
      </c>
      <c r="VCR56" s="277" t="s">
        <v>9</v>
      </c>
      <c r="VCS56" s="277" t="s">
        <v>9</v>
      </c>
      <c r="VCT56" s="277" t="s">
        <v>9</v>
      </c>
      <c r="VCU56" s="277" t="s">
        <v>9</v>
      </c>
      <c r="VCV56" s="277" t="s">
        <v>9</v>
      </c>
      <c r="VCW56" s="277" t="s">
        <v>9</v>
      </c>
      <c r="VCX56" s="277" t="s">
        <v>9</v>
      </c>
      <c r="VCY56" s="277" t="s">
        <v>9</v>
      </c>
      <c r="VCZ56" s="277" t="s">
        <v>9</v>
      </c>
      <c r="VDA56" s="277" t="s">
        <v>9</v>
      </c>
      <c r="VDB56" s="277" t="s">
        <v>9</v>
      </c>
      <c r="VDC56" s="277" t="s">
        <v>9</v>
      </c>
      <c r="VDD56" s="277" t="s">
        <v>9</v>
      </c>
      <c r="VDE56" s="277" t="s">
        <v>9</v>
      </c>
      <c r="VDF56" s="277" t="s">
        <v>9</v>
      </c>
      <c r="VDG56" s="277" t="s">
        <v>9</v>
      </c>
      <c r="VDH56" s="277" t="s">
        <v>9</v>
      </c>
      <c r="VDI56" s="277" t="s">
        <v>9</v>
      </c>
      <c r="VDJ56" s="277" t="s">
        <v>9</v>
      </c>
      <c r="VDK56" s="277" t="s">
        <v>9</v>
      </c>
      <c r="VDL56" s="277" t="s">
        <v>9</v>
      </c>
      <c r="VDM56" s="277" t="s">
        <v>9</v>
      </c>
      <c r="VDN56" s="277" t="s">
        <v>9</v>
      </c>
      <c r="VDO56" s="277" t="s">
        <v>9</v>
      </c>
      <c r="VDP56" s="277" t="s">
        <v>9</v>
      </c>
      <c r="VDQ56" s="277" t="s">
        <v>9</v>
      </c>
      <c r="VDR56" s="277" t="s">
        <v>9</v>
      </c>
      <c r="VDS56" s="277" t="s">
        <v>9</v>
      </c>
      <c r="VDT56" s="277" t="s">
        <v>9</v>
      </c>
      <c r="VDU56" s="277" t="s">
        <v>9</v>
      </c>
      <c r="VDV56" s="277" t="s">
        <v>9</v>
      </c>
      <c r="VDW56" s="277" t="s">
        <v>9</v>
      </c>
      <c r="VDX56" s="277" t="s">
        <v>9</v>
      </c>
      <c r="VDY56" s="277" t="s">
        <v>9</v>
      </c>
      <c r="VDZ56" s="277" t="s">
        <v>9</v>
      </c>
      <c r="VEA56" s="277" t="s">
        <v>9</v>
      </c>
      <c r="VEB56" s="277" t="s">
        <v>9</v>
      </c>
      <c r="VEC56" s="277" t="s">
        <v>9</v>
      </c>
      <c r="VED56" s="277" t="s">
        <v>9</v>
      </c>
      <c r="VEE56" s="277" t="s">
        <v>9</v>
      </c>
      <c r="VEF56" s="277" t="s">
        <v>9</v>
      </c>
      <c r="VEG56" s="277" t="s">
        <v>9</v>
      </c>
      <c r="VEH56" s="277" t="s">
        <v>9</v>
      </c>
      <c r="VEI56" s="277" t="s">
        <v>9</v>
      </c>
      <c r="VEJ56" s="277" t="s">
        <v>9</v>
      </c>
      <c r="VEK56" s="277" t="s">
        <v>9</v>
      </c>
      <c r="VEL56" s="277" t="s">
        <v>9</v>
      </c>
      <c r="VEM56" s="277" t="s">
        <v>9</v>
      </c>
      <c r="VEN56" s="277" t="s">
        <v>9</v>
      </c>
      <c r="VEO56" s="277" t="s">
        <v>9</v>
      </c>
      <c r="VEP56" s="277" t="s">
        <v>9</v>
      </c>
      <c r="VEQ56" s="277" t="s">
        <v>9</v>
      </c>
      <c r="VER56" s="277" t="s">
        <v>9</v>
      </c>
      <c r="VES56" s="277" t="s">
        <v>9</v>
      </c>
      <c r="VET56" s="277" t="s">
        <v>9</v>
      </c>
      <c r="VEU56" s="277" t="s">
        <v>9</v>
      </c>
      <c r="VEV56" s="277" t="s">
        <v>9</v>
      </c>
      <c r="VEW56" s="277" t="s">
        <v>9</v>
      </c>
      <c r="VEX56" s="277" t="s">
        <v>9</v>
      </c>
      <c r="VEY56" s="277" t="s">
        <v>9</v>
      </c>
      <c r="VEZ56" s="277" t="s">
        <v>9</v>
      </c>
      <c r="VFA56" s="277" t="s">
        <v>9</v>
      </c>
      <c r="VFB56" s="277" t="s">
        <v>9</v>
      </c>
      <c r="VFC56" s="277" t="s">
        <v>9</v>
      </c>
      <c r="VFD56" s="277" t="s">
        <v>9</v>
      </c>
      <c r="VFE56" s="277" t="s">
        <v>9</v>
      </c>
      <c r="VFF56" s="277" t="s">
        <v>9</v>
      </c>
      <c r="VFG56" s="277" t="s">
        <v>9</v>
      </c>
      <c r="VFH56" s="277" t="s">
        <v>9</v>
      </c>
      <c r="VFI56" s="277" t="s">
        <v>9</v>
      </c>
      <c r="VFJ56" s="277" t="s">
        <v>9</v>
      </c>
      <c r="VFK56" s="277" t="s">
        <v>9</v>
      </c>
      <c r="VFL56" s="277" t="s">
        <v>9</v>
      </c>
      <c r="VFM56" s="277" t="s">
        <v>9</v>
      </c>
      <c r="VFN56" s="277" t="s">
        <v>9</v>
      </c>
      <c r="VFO56" s="277" t="s">
        <v>9</v>
      </c>
      <c r="VFP56" s="277" t="s">
        <v>9</v>
      </c>
      <c r="VFQ56" s="277" t="s">
        <v>9</v>
      </c>
      <c r="VFR56" s="277" t="s">
        <v>9</v>
      </c>
      <c r="VFS56" s="277" t="s">
        <v>9</v>
      </c>
      <c r="VFT56" s="277" t="s">
        <v>9</v>
      </c>
      <c r="VFU56" s="277" t="s">
        <v>9</v>
      </c>
      <c r="VFV56" s="277" t="s">
        <v>9</v>
      </c>
      <c r="VFW56" s="277" t="s">
        <v>9</v>
      </c>
      <c r="VFX56" s="277" t="s">
        <v>9</v>
      </c>
      <c r="VFY56" s="277" t="s">
        <v>9</v>
      </c>
      <c r="VFZ56" s="277" t="s">
        <v>9</v>
      </c>
      <c r="VGA56" s="277" t="s">
        <v>9</v>
      </c>
      <c r="VGB56" s="277" t="s">
        <v>9</v>
      </c>
      <c r="VGC56" s="277" t="s">
        <v>9</v>
      </c>
      <c r="VGD56" s="277" t="s">
        <v>9</v>
      </c>
      <c r="VGE56" s="277" t="s">
        <v>9</v>
      </c>
      <c r="VGF56" s="277" t="s">
        <v>9</v>
      </c>
      <c r="VGG56" s="277" t="s">
        <v>9</v>
      </c>
      <c r="VGH56" s="277" t="s">
        <v>9</v>
      </c>
      <c r="VGI56" s="277" t="s">
        <v>9</v>
      </c>
      <c r="VGJ56" s="277" t="s">
        <v>9</v>
      </c>
      <c r="VGK56" s="277" t="s">
        <v>9</v>
      </c>
      <c r="VGL56" s="277" t="s">
        <v>9</v>
      </c>
      <c r="VGM56" s="277" t="s">
        <v>9</v>
      </c>
      <c r="VGN56" s="277" t="s">
        <v>9</v>
      </c>
      <c r="VGO56" s="277" t="s">
        <v>9</v>
      </c>
      <c r="VGP56" s="277" t="s">
        <v>9</v>
      </c>
      <c r="VGQ56" s="277" t="s">
        <v>9</v>
      </c>
      <c r="VGR56" s="277" t="s">
        <v>9</v>
      </c>
      <c r="VGS56" s="277" t="s">
        <v>9</v>
      </c>
      <c r="VGT56" s="277" t="s">
        <v>9</v>
      </c>
      <c r="VGU56" s="277" t="s">
        <v>9</v>
      </c>
      <c r="VGV56" s="277" t="s">
        <v>9</v>
      </c>
      <c r="VGW56" s="277" t="s">
        <v>9</v>
      </c>
      <c r="VGX56" s="277" t="s">
        <v>9</v>
      </c>
      <c r="VGY56" s="277" t="s">
        <v>9</v>
      </c>
      <c r="VGZ56" s="277" t="s">
        <v>9</v>
      </c>
      <c r="VHA56" s="277" t="s">
        <v>9</v>
      </c>
      <c r="VHB56" s="277" t="s">
        <v>9</v>
      </c>
      <c r="VHC56" s="277" t="s">
        <v>9</v>
      </c>
      <c r="VHD56" s="277" t="s">
        <v>9</v>
      </c>
      <c r="VHE56" s="277" t="s">
        <v>9</v>
      </c>
      <c r="VHF56" s="277" t="s">
        <v>9</v>
      </c>
      <c r="VHG56" s="277" t="s">
        <v>9</v>
      </c>
      <c r="VHH56" s="277" t="s">
        <v>9</v>
      </c>
      <c r="VHI56" s="277" t="s">
        <v>9</v>
      </c>
      <c r="VHJ56" s="277" t="s">
        <v>9</v>
      </c>
      <c r="VHK56" s="277" t="s">
        <v>9</v>
      </c>
      <c r="VHL56" s="277" t="s">
        <v>9</v>
      </c>
      <c r="VHM56" s="277" t="s">
        <v>9</v>
      </c>
      <c r="VHN56" s="277" t="s">
        <v>9</v>
      </c>
      <c r="VHO56" s="277" t="s">
        <v>9</v>
      </c>
      <c r="VHP56" s="277" t="s">
        <v>9</v>
      </c>
      <c r="VHQ56" s="277" t="s">
        <v>9</v>
      </c>
      <c r="VHR56" s="277" t="s">
        <v>9</v>
      </c>
      <c r="VHS56" s="277" t="s">
        <v>9</v>
      </c>
      <c r="VHT56" s="277" t="s">
        <v>9</v>
      </c>
      <c r="VHU56" s="277" t="s">
        <v>9</v>
      </c>
      <c r="VHV56" s="277" t="s">
        <v>9</v>
      </c>
      <c r="VHW56" s="277" t="s">
        <v>9</v>
      </c>
      <c r="VHX56" s="277" t="s">
        <v>9</v>
      </c>
      <c r="VHY56" s="277" t="s">
        <v>9</v>
      </c>
      <c r="VHZ56" s="277" t="s">
        <v>9</v>
      </c>
      <c r="VIA56" s="277" t="s">
        <v>9</v>
      </c>
      <c r="VIB56" s="277" t="s">
        <v>9</v>
      </c>
      <c r="VIC56" s="277" t="s">
        <v>9</v>
      </c>
      <c r="VID56" s="277" t="s">
        <v>9</v>
      </c>
      <c r="VIE56" s="277" t="s">
        <v>9</v>
      </c>
      <c r="VIF56" s="277" t="s">
        <v>9</v>
      </c>
      <c r="VIG56" s="277" t="s">
        <v>9</v>
      </c>
      <c r="VIH56" s="277" t="s">
        <v>9</v>
      </c>
      <c r="VII56" s="277" t="s">
        <v>9</v>
      </c>
      <c r="VIJ56" s="277" t="s">
        <v>9</v>
      </c>
      <c r="VIK56" s="277" t="s">
        <v>9</v>
      </c>
      <c r="VIL56" s="277" t="s">
        <v>9</v>
      </c>
      <c r="VIM56" s="277" t="s">
        <v>9</v>
      </c>
      <c r="VIN56" s="277" t="s">
        <v>9</v>
      </c>
      <c r="VIO56" s="277" t="s">
        <v>9</v>
      </c>
      <c r="VIP56" s="277" t="s">
        <v>9</v>
      </c>
      <c r="VIQ56" s="277" t="s">
        <v>9</v>
      </c>
      <c r="VIR56" s="277" t="s">
        <v>9</v>
      </c>
      <c r="VIS56" s="277" t="s">
        <v>9</v>
      </c>
      <c r="VIT56" s="277" t="s">
        <v>9</v>
      </c>
      <c r="VIU56" s="277" t="s">
        <v>9</v>
      </c>
      <c r="VIV56" s="277" t="s">
        <v>9</v>
      </c>
      <c r="VIW56" s="277" t="s">
        <v>9</v>
      </c>
      <c r="VIX56" s="277" t="s">
        <v>9</v>
      </c>
      <c r="VIY56" s="277" t="s">
        <v>9</v>
      </c>
      <c r="VIZ56" s="277" t="s">
        <v>9</v>
      </c>
      <c r="VJA56" s="277" t="s">
        <v>9</v>
      </c>
      <c r="VJB56" s="277" t="s">
        <v>9</v>
      </c>
      <c r="VJC56" s="277" t="s">
        <v>9</v>
      </c>
      <c r="VJD56" s="277" t="s">
        <v>9</v>
      </c>
      <c r="VJE56" s="277" t="s">
        <v>9</v>
      </c>
      <c r="VJF56" s="277" t="s">
        <v>9</v>
      </c>
      <c r="VJG56" s="277" t="s">
        <v>9</v>
      </c>
      <c r="VJH56" s="277" t="s">
        <v>9</v>
      </c>
      <c r="VJI56" s="277" t="s">
        <v>9</v>
      </c>
      <c r="VJJ56" s="277" t="s">
        <v>9</v>
      </c>
      <c r="VJK56" s="277" t="s">
        <v>9</v>
      </c>
      <c r="VJL56" s="277" t="s">
        <v>9</v>
      </c>
      <c r="VJM56" s="277" t="s">
        <v>9</v>
      </c>
      <c r="VJN56" s="277" t="s">
        <v>9</v>
      </c>
      <c r="VJO56" s="277" t="s">
        <v>9</v>
      </c>
      <c r="VJP56" s="277" t="s">
        <v>9</v>
      </c>
      <c r="VJQ56" s="277" t="s">
        <v>9</v>
      </c>
      <c r="VJR56" s="277" t="s">
        <v>9</v>
      </c>
      <c r="VJS56" s="277" t="s">
        <v>9</v>
      </c>
      <c r="VJT56" s="277" t="s">
        <v>9</v>
      </c>
      <c r="VJU56" s="277" t="s">
        <v>9</v>
      </c>
      <c r="VJV56" s="277" t="s">
        <v>9</v>
      </c>
      <c r="VJW56" s="277" t="s">
        <v>9</v>
      </c>
      <c r="VJX56" s="277" t="s">
        <v>9</v>
      </c>
      <c r="VJY56" s="277" t="s">
        <v>9</v>
      </c>
      <c r="VJZ56" s="277" t="s">
        <v>9</v>
      </c>
      <c r="VKA56" s="277" t="s">
        <v>9</v>
      </c>
      <c r="VKB56" s="277" t="s">
        <v>9</v>
      </c>
      <c r="VKC56" s="277" t="s">
        <v>9</v>
      </c>
      <c r="VKD56" s="277" t="s">
        <v>9</v>
      </c>
      <c r="VKE56" s="277" t="s">
        <v>9</v>
      </c>
      <c r="VKF56" s="277" t="s">
        <v>9</v>
      </c>
      <c r="VKG56" s="277" t="s">
        <v>9</v>
      </c>
      <c r="VKH56" s="277" t="s">
        <v>9</v>
      </c>
      <c r="VKI56" s="277" t="s">
        <v>9</v>
      </c>
      <c r="VKJ56" s="277" t="s">
        <v>9</v>
      </c>
      <c r="VKK56" s="277" t="s">
        <v>9</v>
      </c>
      <c r="VKL56" s="277" t="s">
        <v>9</v>
      </c>
      <c r="VKM56" s="277" t="s">
        <v>9</v>
      </c>
      <c r="VKN56" s="277" t="s">
        <v>9</v>
      </c>
      <c r="VKO56" s="277" t="s">
        <v>9</v>
      </c>
      <c r="VKP56" s="277" t="s">
        <v>9</v>
      </c>
      <c r="VKQ56" s="277" t="s">
        <v>9</v>
      </c>
      <c r="VKR56" s="277" t="s">
        <v>9</v>
      </c>
      <c r="VKS56" s="277" t="s">
        <v>9</v>
      </c>
      <c r="VKT56" s="277" t="s">
        <v>9</v>
      </c>
      <c r="VKU56" s="277" t="s">
        <v>9</v>
      </c>
      <c r="VKV56" s="277" t="s">
        <v>9</v>
      </c>
      <c r="VKW56" s="277" t="s">
        <v>9</v>
      </c>
      <c r="VKX56" s="277" t="s">
        <v>9</v>
      </c>
      <c r="VKY56" s="277" t="s">
        <v>9</v>
      </c>
      <c r="VKZ56" s="277" t="s">
        <v>9</v>
      </c>
      <c r="VLA56" s="277" t="s">
        <v>9</v>
      </c>
      <c r="VLB56" s="277" t="s">
        <v>9</v>
      </c>
      <c r="VLC56" s="277" t="s">
        <v>9</v>
      </c>
      <c r="VLD56" s="277" t="s">
        <v>9</v>
      </c>
      <c r="VLE56" s="277" t="s">
        <v>9</v>
      </c>
      <c r="VLF56" s="277" t="s">
        <v>9</v>
      </c>
      <c r="VLG56" s="277" t="s">
        <v>9</v>
      </c>
      <c r="VLH56" s="277" t="s">
        <v>9</v>
      </c>
      <c r="VLI56" s="277" t="s">
        <v>9</v>
      </c>
      <c r="VLJ56" s="277" t="s">
        <v>9</v>
      </c>
      <c r="VLK56" s="277" t="s">
        <v>9</v>
      </c>
      <c r="VLL56" s="277" t="s">
        <v>9</v>
      </c>
      <c r="VLM56" s="277" t="s">
        <v>9</v>
      </c>
      <c r="VLN56" s="277" t="s">
        <v>9</v>
      </c>
      <c r="VLO56" s="277" t="s">
        <v>9</v>
      </c>
      <c r="VLP56" s="277" t="s">
        <v>9</v>
      </c>
      <c r="VLQ56" s="277" t="s">
        <v>9</v>
      </c>
      <c r="VLR56" s="277" t="s">
        <v>9</v>
      </c>
      <c r="VLS56" s="277" t="s">
        <v>9</v>
      </c>
      <c r="VLT56" s="277" t="s">
        <v>9</v>
      </c>
      <c r="VLU56" s="277" t="s">
        <v>9</v>
      </c>
      <c r="VLV56" s="277" t="s">
        <v>9</v>
      </c>
      <c r="VLW56" s="277" t="s">
        <v>9</v>
      </c>
      <c r="VLX56" s="277" t="s">
        <v>9</v>
      </c>
      <c r="VLY56" s="277" t="s">
        <v>9</v>
      </c>
      <c r="VLZ56" s="277" t="s">
        <v>9</v>
      </c>
      <c r="VMA56" s="277" t="s">
        <v>9</v>
      </c>
      <c r="VMB56" s="277" t="s">
        <v>9</v>
      </c>
      <c r="VMC56" s="277" t="s">
        <v>9</v>
      </c>
      <c r="VMD56" s="277" t="s">
        <v>9</v>
      </c>
      <c r="VME56" s="277" t="s">
        <v>9</v>
      </c>
      <c r="VMF56" s="277" t="s">
        <v>9</v>
      </c>
      <c r="VMG56" s="277" t="s">
        <v>9</v>
      </c>
      <c r="VMH56" s="277" t="s">
        <v>9</v>
      </c>
      <c r="VMI56" s="277" t="s">
        <v>9</v>
      </c>
      <c r="VMJ56" s="277" t="s">
        <v>9</v>
      </c>
      <c r="VMK56" s="277" t="s">
        <v>9</v>
      </c>
      <c r="VML56" s="277" t="s">
        <v>9</v>
      </c>
      <c r="VMM56" s="277" t="s">
        <v>9</v>
      </c>
      <c r="VMN56" s="277" t="s">
        <v>9</v>
      </c>
      <c r="VMO56" s="277" t="s">
        <v>9</v>
      </c>
      <c r="VMP56" s="277" t="s">
        <v>9</v>
      </c>
      <c r="VMQ56" s="277" t="s">
        <v>9</v>
      </c>
      <c r="VMR56" s="277" t="s">
        <v>9</v>
      </c>
      <c r="VMS56" s="277" t="s">
        <v>9</v>
      </c>
      <c r="VMT56" s="277" t="s">
        <v>9</v>
      </c>
      <c r="VMU56" s="277" t="s">
        <v>9</v>
      </c>
      <c r="VMV56" s="277" t="s">
        <v>9</v>
      </c>
      <c r="VMW56" s="277" t="s">
        <v>9</v>
      </c>
      <c r="VMX56" s="277" t="s">
        <v>9</v>
      </c>
      <c r="VMY56" s="277" t="s">
        <v>9</v>
      </c>
      <c r="VMZ56" s="277" t="s">
        <v>9</v>
      </c>
      <c r="VNA56" s="277" t="s">
        <v>9</v>
      </c>
      <c r="VNB56" s="277" t="s">
        <v>9</v>
      </c>
      <c r="VNC56" s="277" t="s">
        <v>9</v>
      </c>
      <c r="VND56" s="277" t="s">
        <v>9</v>
      </c>
      <c r="VNE56" s="277" t="s">
        <v>9</v>
      </c>
      <c r="VNF56" s="277" t="s">
        <v>9</v>
      </c>
      <c r="VNG56" s="277" t="s">
        <v>9</v>
      </c>
      <c r="VNH56" s="277" t="s">
        <v>9</v>
      </c>
      <c r="VNI56" s="277" t="s">
        <v>9</v>
      </c>
      <c r="VNJ56" s="277" t="s">
        <v>9</v>
      </c>
      <c r="VNK56" s="277" t="s">
        <v>9</v>
      </c>
      <c r="VNL56" s="277" t="s">
        <v>9</v>
      </c>
      <c r="VNM56" s="277" t="s">
        <v>9</v>
      </c>
      <c r="VNN56" s="277" t="s">
        <v>9</v>
      </c>
      <c r="VNO56" s="277" t="s">
        <v>9</v>
      </c>
      <c r="VNP56" s="277" t="s">
        <v>9</v>
      </c>
      <c r="VNQ56" s="277" t="s">
        <v>9</v>
      </c>
      <c r="VNR56" s="277" t="s">
        <v>9</v>
      </c>
      <c r="VNS56" s="277" t="s">
        <v>9</v>
      </c>
      <c r="VNT56" s="277" t="s">
        <v>9</v>
      </c>
      <c r="VNU56" s="277" t="s">
        <v>9</v>
      </c>
      <c r="VNV56" s="277" t="s">
        <v>9</v>
      </c>
      <c r="VNW56" s="277" t="s">
        <v>9</v>
      </c>
      <c r="VNX56" s="277" t="s">
        <v>9</v>
      </c>
      <c r="VNY56" s="277" t="s">
        <v>9</v>
      </c>
      <c r="VNZ56" s="277" t="s">
        <v>9</v>
      </c>
      <c r="VOA56" s="277" t="s">
        <v>9</v>
      </c>
      <c r="VOB56" s="277" t="s">
        <v>9</v>
      </c>
      <c r="VOC56" s="277" t="s">
        <v>9</v>
      </c>
      <c r="VOD56" s="277" t="s">
        <v>9</v>
      </c>
      <c r="VOE56" s="277" t="s">
        <v>9</v>
      </c>
      <c r="VOF56" s="277" t="s">
        <v>9</v>
      </c>
      <c r="VOG56" s="277" t="s">
        <v>9</v>
      </c>
      <c r="VOH56" s="277" t="s">
        <v>9</v>
      </c>
      <c r="VOI56" s="277" t="s">
        <v>9</v>
      </c>
      <c r="VOJ56" s="277" t="s">
        <v>9</v>
      </c>
      <c r="VOK56" s="277" t="s">
        <v>9</v>
      </c>
      <c r="VOL56" s="277" t="s">
        <v>9</v>
      </c>
      <c r="VOM56" s="277" t="s">
        <v>9</v>
      </c>
      <c r="VON56" s="277" t="s">
        <v>9</v>
      </c>
      <c r="VOO56" s="277" t="s">
        <v>9</v>
      </c>
      <c r="VOP56" s="277" t="s">
        <v>9</v>
      </c>
      <c r="VOQ56" s="277" t="s">
        <v>9</v>
      </c>
      <c r="VOR56" s="277" t="s">
        <v>9</v>
      </c>
      <c r="VOS56" s="277" t="s">
        <v>9</v>
      </c>
      <c r="VOT56" s="277" t="s">
        <v>9</v>
      </c>
      <c r="VOU56" s="277" t="s">
        <v>9</v>
      </c>
      <c r="VOV56" s="277" t="s">
        <v>9</v>
      </c>
      <c r="VOW56" s="277" t="s">
        <v>9</v>
      </c>
      <c r="VOX56" s="277" t="s">
        <v>9</v>
      </c>
      <c r="VOY56" s="277" t="s">
        <v>9</v>
      </c>
      <c r="VOZ56" s="277" t="s">
        <v>9</v>
      </c>
      <c r="VPA56" s="277" t="s">
        <v>9</v>
      </c>
      <c r="VPB56" s="277" t="s">
        <v>9</v>
      </c>
      <c r="VPC56" s="277" t="s">
        <v>9</v>
      </c>
      <c r="VPD56" s="277" t="s">
        <v>9</v>
      </c>
      <c r="VPE56" s="277" t="s">
        <v>9</v>
      </c>
      <c r="VPF56" s="277" t="s">
        <v>9</v>
      </c>
      <c r="VPG56" s="277" t="s">
        <v>9</v>
      </c>
      <c r="VPH56" s="277" t="s">
        <v>9</v>
      </c>
      <c r="VPI56" s="277" t="s">
        <v>9</v>
      </c>
      <c r="VPJ56" s="277" t="s">
        <v>9</v>
      </c>
      <c r="VPK56" s="277" t="s">
        <v>9</v>
      </c>
      <c r="VPL56" s="277" t="s">
        <v>9</v>
      </c>
      <c r="VPM56" s="277" t="s">
        <v>9</v>
      </c>
      <c r="VPN56" s="277" t="s">
        <v>9</v>
      </c>
      <c r="VPO56" s="277" t="s">
        <v>9</v>
      </c>
      <c r="VPP56" s="277" t="s">
        <v>9</v>
      </c>
      <c r="VPQ56" s="277" t="s">
        <v>9</v>
      </c>
      <c r="VPR56" s="277" t="s">
        <v>9</v>
      </c>
      <c r="VPS56" s="277" t="s">
        <v>9</v>
      </c>
      <c r="VPT56" s="277" t="s">
        <v>9</v>
      </c>
      <c r="VPU56" s="277" t="s">
        <v>9</v>
      </c>
      <c r="VPV56" s="277" t="s">
        <v>9</v>
      </c>
      <c r="VPW56" s="277" t="s">
        <v>9</v>
      </c>
      <c r="VPX56" s="277" t="s">
        <v>9</v>
      </c>
      <c r="VPY56" s="277" t="s">
        <v>9</v>
      </c>
      <c r="VPZ56" s="277" t="s">
        <v>9</v>
      </c>
      <c r="VQA56" s="277" t="s">
        <v>9</v>
      </c>
      <c r="VQB56" s="277" t="s">
        <v>9</v>
      </c>
      <c r="VQC56" s="277" t="s">
        <v>9</v>
      </c>
      <c r="VQD56" s="277" t="s">
        <v>9</v>
      </c>
      <c r="VQE56" s="277" t="s">
        <v>9</v>
      </c>
      <c r="VQF56" s="277" t="s">
        <v>9</v>
      </c>
      <c r="VQG56" s="277" t="s">
        <v>9</v>
      </c>
      <c r="VQH56" s="277" t="s">
        <v>9</v>
      </c>
      <c r="VQI56" s="277" t="s">
        <v>9</v>
      </c>
      <c r="VQJ56" s="277" t="s">
        <v>9</v>
      </c>
      <c r="VQK56" s="277" t="s">
        <v>9</v>
      </c>
      <c r="VQL56" s="277" t="s">
        <v>9</v>
      </c>
      <c r="VQM56" s="277" t="s">
        <v>9</v>
      </c>
      <c r="VQN56" s="277" t="s">
        <v>9</v>
      </c>
      <c r="VQO56" s="277" t="s">
        <v>9</v>
      </c>
      <c r="VQP56" s="277" t="s">
        <v>9</v>
      </c>
      <c r="VQQ56" s="277" t="s">
        <v>9</v>
      </c>
      <c r="VQR56" s="277" t="s">
        <v>9</v>
      </c>
      <c r="VQS56" s="277" t="s">
        <v>9</v>
      </c>
      <c r="VQT56" s="277" t="s">
        <v>9</v>
      </c>
      <c r="VQU56" s="277" t="s">
        <v>9</v>
      </c>
      <c r="VQV56" s="277" t="s">
        <v>9</v>
      </c>
      <c r="VQW56" s="277" t="s">
        <v>9</v>
      </c>
      <c r="VQX56" s="277" t="s">
        <v>9</v>
      </c>
      <c r="VQY56" s="277" t="s">
        <v>9</v>
      </c>
      <c r="VQZ56" s="277" t="s">
        <v>9</v>
      </c>
      <c r="VRA56" s="277" t="s">
        <v>9</v>
      </c>
      <c r="VRB56" s="277" t="s">
        <v>9</v>
      </c>
      <c r="VRC56" s="277" t="s">
        <v>9</v>
      </c>
      <c r="VRD56" s="277" t="s">
        <v>9</v>
      </c>
      <c r="VRE56" s="277" t="s">
        <v>9</v>
      </c>
      <c r="VRF56" s="277" t="s">
        <v>9</v>
      </c>
      <c r="VRG56" s="277" t="s">
        <v>9</v>
      </c>
      <c r="VRH56" s="277" t="s">
        <v>9</v>
      </c>
      <c r="VRI56" s="277" t="s">
        <v>9</v>
      </c>
      <c r="VRJ56" s="277" t="s">
        <v>9</v>
      </c>
      <c r="VRK56" s="277" t="s">
        <v>9</v>
      </c>
      <c r="VRL56" s="277" t="s">
        <v>9</v>
      </c>
      <c r="VRM56" s="277" t="s">
        <v>9</v>
      </c>
      <c r="VRN56" s="277" t="s">
        <v>9</v>
      </c>
      <c r="VRO56" s="277" t="s">
        <v>9</v>
      </c>
      <c r="VRP56" s="277" t="s">
        <v>9</v>
      </c>
      <c r="VRQ56" s="277" t="s">
        <v>9</v>
      </c>
      <c r="VRR56" s="277" t="s">
        <v>9</v>
      </c>
      <c r="VRS56" s="277" t="s">
        <v>9</v>
      </c>
      <c r="VRT56" s="277" t="s">
        <v>9</v>
      </c>
      <c r="VRU56" s="277" t="s">
        <v>9</v>
      </c>
      <c r="VRV56" s="277" t="s">
        <v>9</v>
      </c>
      <c r="VRW56" s="277" t="s">
        <v>9</v>
      </c>
      <c r="VRX56" s="277" t="s">
        <v>9</v>
      </c>
      <c r="VRY56" s="277" t="s">
        <v>9</v>
      </c>
      <c r="VRZ56" s="277" t="s">
        <v>9</v>
      </c>
      <c r="VSA56" s="277" t="s">
        <v>9</v>
      </c>
      <c r="VSB56" s="277" t="s">
        <v>9</v>
      </c>
      <c r="VSC56" s="277" t="s">
        <v>9</v>
      </c>
      <c r="VSD56" s="277" t="s">
        <v>9</v>
      </c>
      <c r="VSE56" s="277" t="s">
        <v>9</v>
      </c>
      <c r="VSF56" s="277" t="s">
        <v>9</v>
      </c>
      <c r="VSG56" s="277" t="s">
        <v>9</v>
      </c>
      <c r="VSH56" s="277" t="s">
        <v>9</v>
      </c>
      <c r="VSI56" s="277" t="s">
        <v>9</v>
      </c>
      <c r="VSJ56" s="277" t="s">
        <v>9</v>
      </c>
      <c r="VSK56" s="277" t="s">
        <v>9</v>
      </c>
      <c r="VSL56" s="277" t="s">
        <v>9</v>
      </c>
      <c r="VSM56" s="277" t="s">
        <v>9</v>
      </c>
      <c r="VSN56" s="277" t="s">
        <v>9</v>
      </c>
      <c r="VSO56" s="277" t="s">
        <v>9</v>
      </c>
      <c r="VSP56" s="277" t="s">
        <v>9</v>
      </c>
      <c r="VSQ56" s="277" t="s">
        <v>9</v>
      </c>
      <c r="VSR56" s="277" t="s">
        <v>9</v>
      </c>
      <c r="VSS56" s="277" t="s">
        <v>9</v>
      </c>
      <c r="VST56" s="277" t="s">
        <v>9</v>
      </c>
      <c r="VSU56" s="277" t="s">
        <v>9</v>
      </c>
      <c r="VSV56" s="277" t="s">
        <v>9</v>
      </c>
      <c r="VSW56" s="277" t="s">
        <v>9</v>
      </c>
      <c r="VSX56" s="277" t="s">
        <v>9</v>
      </c>
      <c r="VSY56" s="277" t="s">
        <v>9</v>
      </c>
      <c r="VSZ56" s="277" t="s">
        <v>9</v>
      </c>
      <c r="VTA56" s="277" t="s">
        <v>9</v>
      </c>
      <c r="VTB56" s="277" t="s">
        <v>9</v>
      </c>
      <c r="VTC56" s="277" t="s">
        <v>9</v>
      </c>
      <c r="VTD56" s="277" t="s">
        <v>9</v>
      </c>
      <c r="VTE56" s="277" t="s">
        <v>9</v>
      </c>
      <c r="VTF56" s="277" t="s">
        <v>9</v>
      </c>
      <c r="VTG56" s="277" t="s">
        <v>9</v>
      </c>
      <c r="VTH56" s="277" t="s">
        <v>9</v>
      </c>
      <c r="VTI56" s="277" t="s">
        <v>9</v>
      </c>
      <c r="VTJ56" s="277" t="s">
        <v>9</v>
      </c>
      <c r="VTK56" s="277" t="s">
        <v>9</v>
      </c>
      <c r="VTL56" s="277" t="s">
        <v>9</v>
      </c>
      <c r="VTM56" s="277" t="s">
        <v>9</v>
      </c>
      <c r="VTN56" s="277" t="s">
        <v>9</v>
      </c>
      <c r="VTO56" s="277" t="s">
        <v>9</v>
      </c>
      <c r="VTP56" s="277" t="s">
        <v>9</v>
      </c>
      <c r="VTQ56" s="277" t="s">
        <v>9</v>
      </c>
      <c r="VTR56" s="277" t="s">
        <v>9</v>
      </c>
      <c r="VTS56" s="277" t="s">
        <v>9</v>
      </c>
      <c r="VTT56" s="277" t="s">
        <v>9</v>
      </c>
      <c r="VTU56" s="277" t="s">
        <v>9</v>
      </c>
      <c r="VTV56" s="277" t="s">
        <v>9</v>
      </c>
      <c r="VTW56" s="277" t="s">
        <v>9</v>
      </c>
      <c r="VTX56" s="277" t="s">
        <v>9</v>
      </c>
      <c r="VTY56" s="277" t="s">
        <v>9</v>
      </c>
      <c r="VTZ56" s="277" t="s">
        <v>9</v>
      </c>
      <c r="VUA56" s="277" t="s">
        <v>9</v>
      </c>
      <c r="VUB56" s="277" t="s">
        <v>9</v>
      </c>
      <c r="VUC56" s="277" t="s">
        <v>9</v>
      </c>
      <c r="VUD56" s="277" t="s">
        <v>9</v>
      </c>
      <c r="VUE56" s="277" t="s">
        <v>9</v>
      </c>
      <c r="VUF56" s="277" t="s">
        <v>9</v>
      </c>
      <c r="VUG56" s="277" t="s">
        <v>9</v>
      </c>
      <c r="VUH56" s="277" t="s">
        <v>9</v>
      </c>
      <c r="VUI56" s="277" t="s">
        <v>9</v>
      </c>
      <c r="VUJ56" s="277" t="s">
        <v>9</v>
      </c>
      <c r="VUK56" s="277" t="s">
        <v>9</v>
      </c>
      <c r="VUL56" s="277" t="s">
        <v>9</v>
      </c>
      <c r="VUM56" s="277" t="s">
        <v>9</v>
      </c>
      <c r="VUN56" s="277" t="s">
        <v>9</v>
      </c>
      <c r="VUO56" s="277" t="s">
        <v>9</v>
      </c>
      <c r="VUP56" s="277" t="s">
        <v>9</v>
      </c>
      <c r="VUQ56" s="277" t="s">
        <v>9</v>
      </c>
      <c r="VUR56" s="277" t="s">
        <v>9</v>
      </c>
      <c r="VUS56" s="277" t="s">
        <v>9</v>
      </c>
      <c r="VUT56" s="277" t="s">
        <v>9</v>
      </c>
      <c r="VUU56" s="277" t="s">
        <v>9</v>
      </c>
      <c r="VUV56" s="277" t="s">
        <v>9</v>
      </c>
      <c r="VUW56" s="277" t="s">
        <v>9</v>
      </c>
      <c r="VUX56" s="277" t="s">
        <v>9</v>
      </c>
      <c r="VUY56" s="277" t="s">
        <v>9</v>
      </c>
      <c r="VUZ56" s="277" t="s">
        <v>9</v>
      </c>
      <c r="VVA56" s="277" t="s">
        <v>9</v>
      </c>
      <c r="VVB56" s="277" t="s">
        <v>9</v>
      </c>
      <c r="VVC56" s="277" t="s">
        <v>9</v>
      </c>
      <c r="VVD56" s="277" t="s">
        <v>9</v>
      </c>
      <c r="VVE56" s="277" t="s">
        <v>9</v>
      </c>
      <c r="VVF56" s="277" t="s">
        <v>9</v>
      </c>
      <c r="VVG56" s="277" t="s">
        <v>9</v>
      </c>
      <c r="VVH56" s="277" t="s">
        <v>9</v>
      </c>
      <c r="VVI56" s="277" t="s">
        <v>9</v>
      </c>
      <c r="VVJ56" s="277" t="s">
        <v>9</v>
      </c>
      <c r="VVK56" s="277" t="s">
        <v>9</v>
      </c>
      <c r="VVL56" s="277" t="s">
        <v>9</v>
      </c>
      <c r="VVM56" s="277" t="s">
        <v>9</v>
      </c>
      <c r="VVN56" s="277" t="s">
        <v>9</v>
      </c>
      <c r="VVO56" s="277" t="s">
        <v>9</v>
      </c>
      <c r="VVP56" s="277" t="s">
        <v>9</v>
      </c>
      <c r="VVQ56" s="277" t="s">
        <v>9</v>
      </c>
      <c r="VVR56" s="277" t="s">
        <v>9</v>
      </c>
      <c r="VVS56" s="277" t="s">
        <v>9</v>
      </c>
      <c r="VVT56" s="277" t="s">
        <v>9</v>
      </c>
      <c r="VVU56" s="277" t="s">
        <v>9</v>
      </c>
      <c r="VVV56" s="277" t="s">
        <v>9</v>
      </c>
      <c r="VVW56" s="277" t="s">
        <v>9</v>
      </c>
      <c r="VVX56" s="277" t="s">
        <v>9</v>
      </c>
      <c r="VVY56" s="277" t="s">
        <v>9</v>
      </c>
      <c r="VVZ56" s="277" t="s">
        <v>9</v>
      </c>
      <c r="VWA56" s="277" t="s">
        <v>9</v>
      </c>
      <c r="VWB56" s="277" t="s">
        <v>9</v>
      </c>
      <c r="VWC56" s="277" t="s">
        <v>9</v>
      </c>
      <c r="VWD56" s="277" t="s">
        <v>9</v>
      </c>
      <c r="VWE56" s="277" t="s">
        <v>9</v>
      </c>
      <c r="VWF56" s="277" t="s">
        <v>9</v>
      </c>
      <c r="VWG56" s="277" t="s">
        <v>9</v>
      </c>
      <c r="VWH56" s="277" t="s">
        <v>9</v>
      </c>
      <c r="VWI56" s="277" t="s">
        <v>9</v>
      </c>
      <c r="VWJ56" s="277" t="s">
        <v>9</v>
      </c>
      <c r="VWK56" s="277" t="s">
        <v>9</v>
      </c>
      <c r="VWL56" s="277" t="s">
        <v>9</v>
      </c>
      <c r="VWM56" s="277" t="s">
        <v>9</v>
      </c>
      <c r="VWN56" s="277" t="s">
        <v>9</v>
      </c>
      <c r="VWO56" s="277" t="s">
        <v>9</v>
      </c>
      <c r="VWP56" s="277" t="s">
        <v>9</v>
      </c>
      <c r="VWQ56" s="277" t="s">
        <v>9</v>
      </c>
      <c r="VWR56" s="277" t="s">
        <v>9</v>
      </c>
      <c r="VWS56" s="277" t="s">
        <v>9</v>
      </c>
      <c r="VWT56" s="277" t="s">
        <v>9</v>
      </c>
      <c r="VWU56" s="277" t="s">
        <v>9</v>
      </c>
      <c r="VWV56" s="277" t="s">
        <v>9</v>
      </c>
      <c r="VWW56" s="277" t="s">
        <v>9</v>
      </c>
      <c r="VWX56" s="277" t="s">
        <v>9</v>
      </c>
      <c r="VWY56" s="277" t="s">
        <v>9</v>
      </c>
      <c r="VWZ56" s="277" t="s">
        <v>9</v>
      </c>
      <c r="VXA56" s="277" t="s">
        <v>9</v>
      </c>
      <c r="VXB56" s="277" t="s">
        <v>9</v>
      </c>
      <c r="VXC56" s="277" t="s">
        <v>9</v>
      </c>
      <c r="VXD56" s="277" t="s">
        <v>9</v>
      </c>
      <c r="VXE56" s="277" t="s">
        <v>9</v>
      </c>
      <c r="VXF56" s="277" t="s">
        <v>9</v>
      </c>
      <c r="VXG56" s="277" t="s">
        <v>9</v>
      </c>
      <c r="VXH56" s="277" t="s">
        <v>9</v>
      </c>
      <c r="VXI56" s="277" t="s">
        <v>9</v>
      </c>
      <c r="VXJ56" s="277" t="s">
        <v>9</v>
      </c>
      <c r="VXK56" s="277" t="s">
        <v>9</v>
      </c>
      <c r="VXL56" s="277" t="s">
        <v>9</v>
      </c>
      <c r="VXM56" s="277" t="s">
        <v>9</v>
      </c>
      <c r="VXN56" s="277" t="s">
        <v>9</v>
      </c>
      <c r="VXO56" s="277" t="s">
        <v>9</v>
      </c>
      <c r="VXP56" s="277" t="s">
        <v>9</v>
      </c>
      <c r="VXQ56" s="277" t="s">
        <v>9</v>
      </c>
      <c r="VXR56" s="277" t="s">
        <v>9</v>
      </c>
      <c r="VXS56" s="277" t="s">
        <v>9</v>
      </c>
      <c r="VXT56" s="277" t="s">
        <v>9</v>
      </c>
      <c r="VXU56" s="277" t="s">
        <v>9</v>
      </c>
      <c r="VXV56" s="277" t="s">
        <v>9</v>
      </c>
      <c r="VXW56" s="277" t="s">
        <v>9</v>
      </c>
      <c r="VXX56" s="277" t="s">
        <v>9</v>
      </c>
      <c r="VXY56" s="277" t="s">
        <v>9</v>
      </c>
      <c r="VXZ56" s="277" t="s">
        <v>9</v>
      </c>
      <c r="VYA56" s="277" t="s">
        <v>9</v>
      </c>
      <c r="VYB56" s="277" t="s">
        <v>9</v>
      </c>
      <c r="VYC56" s="277" t="s">
        <v>9</v>
      </c>
      <c r="VYD56" s="277" t="s">
        <v>9</v>
      </c>
      <c r="VYE56" s="277" t="s">
        <v>9</v>
      </c>
      <c r="VYF56" s="277" t="s">
        <v>9</v>
      </c>
      <c r="VYG56" s="277" t="s">
        <v>9</v>
      </c>
      <c r="VYH56" s="277" t="s">
        <v>9</v>
      </c>
      <c r="VYI56" s="277" t="s">
        <v>9</v>
      </c>
      <c r="VYJ56" s="277" t="s">
        <v>9</v>
      </c>
      <c r="VYK56" s="277" t="s">
        <v>9</v>
      </c>
      <c r="VYL56" s="277" t="s">
        <v>9</v>
      </c>
      <c r="VYM56" s="277" t="s">
        <v>9</v>
      </c>
      <c r="VYN56" s="277" t="s">
        <v>9</v>
      </c>
      <c r="VYO56" s="277" t="s">
        <v>9</v>
      </c>
      <c r="VYP56" s="277" t="s">
        <v>9</v>
      </c>
      <c r="VYQ56" s="277" t="s">
        <v>9</v>
      </c>
      <c r="VYR56" s="277" t="s">
        <v>9</v>
      </c>
      <c r="VYS56" s="277" t="s">
        <v>9</v>
      </c>
      <c r="VYT56" s="277" t="s">
        <v>9</v>
      </c>
      <c r="VYU56" s="277" t="s">
        <v>9</v>
      </c>
      <c r="VYV56" s="277" t="s">
        <v>9</v>
      </c>
      <c r="VYW56" s="277" t="s">
        <v>9</v>
      </c>
      <c r="VYX56" s="277" t="s">
        <v>9</v>
      </c>
      <c r="VYY56" s="277" t="s">
        <v>9</v>
      </c>
      <c r="VYZ56" s="277" t="s">
        <v>9</v>
      </c>
      <c r="VZA56" s="277" t="s">
        <v>9</v>
      </c>
      <c r="VZB56" s="277" t="s">
        <v>9</v>
      </c>
      <c r="VZC56" s="277" t="s">
        <v>9</v>
      </c>
      <c r="VZD56" s="277" t="s">
        <v>9</v>
      </c>
      <c r="VZE56" s="277" t="s">
        <v>9</v>
      </c>
      <c r="VZF56" s="277" t="s">
        <v>9</v>
      </c>
      <c r="VZG56" s="277" t="s">
        <v>9</v>
      </c>
      <c r="VZH56" s="277" t="s">
        <v>9</v>
      </c>
      <c r="VZI56" s="277" t="s">
        <v>9</v>
      </c>
      <c r="VZJ56" s="277" t="s">
        <v>9</v>
      </c>
      <c r="VZK56" s="277" t="s">
        <v>9</v>
      </c>
      <c r="VZL56" s="277" t="s">
        <v>9</v>
      </c>
      <c r="VZM56" s="277" t="s">
        <v>9</v>
      </c>
      <c r="VZN56" s="277" t="s">
        <v>9</v>
      </c>
      <c r="VZO56" s="277" t="s">
        <v>9</v>
      </c>
      <c r="VZP56" s="277" t="s">
        <v>9</v>
      </c>
      <c r="VZQ56" s="277" t="s">
        <v>9</v>
      </c>
      <c r="VZR56" s="277" t="s">
        <v>9</v>
      </c>
      <c r="VZS56" s="277" t="s">
        <v>9</v>
      </c>
      <c r="VZT56" s="277" t="s">
        <v>9</v>
      </c>
      <c r="VZU56" s="277" t="s">
        <v>9</v>
      </c>
      <c r="VZV56" s="277" t="s">
        <v>9</v>
      </c>
      <c r="VZW56" s="277" t="s">
        <v>9</v>
      </c>
      <c r="VZX56" s="277" t="s">
        <v>9</v>
      </c>
      <c r="VZY56" s="277" t="s">
        <v>9</v>
      </c>
      <c r="VZZ56" s="277" t="s">
        <v>9</v>
      </c>
      <c r="WAA56" s="277" t="s">
        <v>9</v>
      </c>
      <c r="WAB56" s="277" t="s">
        <v>9</v>
      </c>
      <c r="WAC56" s="277" t="s">
        <v>9</v>
      </c>
      <c r="WAD56" s="277" t="s">
        <v>9</v>
      </c>
      <c r="WAE56" s="277" t="s">
        <v>9</v>
      </c>
      <c r="WAF56" s="277" t="s">
        <v>9</v>
      </c>
      <c r="WAG56" s="277" t="s">
        <v>9</v>
      </c>
      <c r="WAH56" s="277" t="s">
        <v>9</v>
      </c>
      <c r="WAI56" s="277" t="s">
        <v>9</v>
      </c>
      <c r="WAJ56" s="277" t="s">
        <v>9</v>
      </c>
      <c r="WAK56" s="277" t="s">
        <v>9</v>
      </c>
      <c r="WAL56" s="277" t="s">
        <v>9</v>
      </c>
      <c r="WAM56" s="277" t="s">
        <v>9</v>
      </c>
      <c r="WAN56" s="277" t="s">
        <v>9</v>
      </c>
      <c r="WAO56" s="277" t="s">
        <v>9</v>
      </c>
      <c r="WAP56" s="277" t="s">
        <v>9</v>
      </c>
      <c r="WAQ56" s="277" t="s">
        <v>9</v>
      </c>
      <c r="WAR56" s="277" t="s">
        <v>9</v>
      </c>
      <c r="WAS56" s="277" t="s">
        <v>9</v>
      </c>
      <c r="WAT56" s="277" t="s">
        <v>9</v>
      </c>
      <c r="WAU56" s="277" t="s">
        <v>9</v>
      </c>
      <c r="WAV56" s="277" t="s">
        <v>9</v>
      </c>
      <c r="WAW56" s="277" t="s">
        <v>9</v>
      </c>
      <c r="WAX56" s="277" t="s">
        <v>9</v>
      </c>
      <c r="WAY56" s="277" t="s">
        <v>9</v>
      </c>
      <c r="WAZ56" s="277" t="s">
        <v>9</v>
      </c>
      <c r="WBA56" s="277" t="s">
        <v>9</v>
      </c>
      <c r="WBB56" s="277" t="s">
        <v>9</v>
      </c>
      <c r="WBC56" s="277" t="s">
        <v>9</v>
      </c>
      <c r="WBD56" s="277" t="s">
        <v>9</v>
      </c>
      <c r="WBE56" s="277" t="s">
        <v>9</v>
      </c>
      <c r="WBF56" s="277" t="s">
        <v>9</v>
      </c>
      <c r="WBG56" s="277" t="s">
        <v>9</v>
      </c>
      <c r="WBH56" s="277" t="s">
        <v>9</v>
      </c>
      <c r="WBI56" s="277" t="s">
        <v>9</v>
      </c>
      <c r="WBJ56" s="277" t="s">
        <v>9</v>
      </c>
      <c r="WBK56" s="277" t="s">
        <v>9</v>
      </c>
      <c r="WBL56" s="277" t="s">
        <v>9</v>
      </c>
      <c r="WBM56" s="277" t="s">
        <v>9</v>
      </c>
      <c r="WBN56" s="277" t="s">
        <v>9</v>
      </c>
      <c r="WBO56" s="277" t="s">
        <v>9</v>
      </c>
      <c r="WBP56" s="277" t="s">
        <v>9</v>
      </c>
      <c r="WBQ56" s="277" t="s">
        <v>9</v>
      </c>
      <c r="WBR56" s="277" t="s">
        <v>9</v>
      </c>
      <c r="WBS56" s="277" t="s">
        <v>9</v>
      </c>
      <c r="WBT56" s="277" t="s">
        <v>9</v>
      </c>
      <c r="WBU56" s="277" t="s">
        <v>9</v>
      </c>
      <c r="WBV56" s="277" t="s">
        <v>9</v>
      </c>
      <c r="WBW56" s="277" t="s">
        <v>9</v>
      </c>
      <c r="WBX56" s="277" t="s">
        <v>9</v>
      </c>
      <c r="WBY56" s="277" t="s">
        <v>9</v>
      </c>
      <c r="WBZ56" s="277" t="s">
        <v>9</v>
      </c>
      <c r="WCA56" s="277" t="s">
        <v>9</v>
      </c>
      <c r="WCB56" s="277" t="s">
        <v>9</v>
      </c>
      <c r="WCC56" s="277" t="s">
        <v>9</v>
      </c>
      <c r="WCD56" s="277" t="s">
        <v>9</v>
      </c>
      <c r="WCE56" s="277" t="s">
        <v>9</v>
      </c>
      <c r="WCF56" s="277" t="s">
        <v>9</v>
      </c>
      <c r="WCG56" s="277" t="s">
        <v>9</v>
      </c>
      <c r="WCH56" s="277" t="s">
        <v>9</v>
      </c>
      <c r="WCI56" s="277" t="s">
        <v>9</v>
      </c>
      <c r="WCJ56" s="277" t="s">
        <v>9</v>
      </c>
      <c r="WCK56" s="277" t="s">
        <v>9</v>
      </c>
      <c r="WCL56" s="277" t="s">
        <v>9</v>
      </c>
      <c r="WCM56" s="277" t="s">
        <v>9</v>
      </c>
      <c r="WCN56" s="277" t="s">
        <v>9</v>
      </c>
      <c r="WCO56" s="277" t="s">
        <v>9</v>
      </c>
      <c r="WCP56" s="277" t="s">
        <v>9</v>
      </c>
      <c r="WCQ56" s="277" t="s">
        <v>9</v>
      </c>
      <c r="WCR56" s="277" t="s">
        <v>9</v>
      </c>
      <c r="WCS56" s="277" t="s">
        <v>9</v>
      </c>
      <c r="WCT56" s="277" t="s">
        <v>9</v>
      </c>
      <c r="WCU56" s="277" t="s">
        <v>9</v>
      </c>
      <c r="WCV56" s="277" t="s">
        <v>9</v>
      </c>
      <c r="WCW56" s="277" t="s">
        <v>9</v>
      </c>
      <c r="WCX56" s="277" t="s">
        <v>9</v>
      </c>
      <c r="WCY56" s="277" t="s">
        <v>9</v>
      </c>
      <c r="WCZ56" s="277" t="s">
        <v>9</v>
      </c>
      <c r="WDA56" s="277" t="s">
        <v>9</v>
      </c>
      <c r="WDB56" s="277" t="s">
        <v>9</v>
      </c>
      <c r="WDC56" s="277" t="s">
        <v>9</v>
      </c>
      <c r="WDD56" s="277" t="s">
        <v>9</v>
      </c>
      <c r="WDE56" s="277" t="s">
        <v>9</v>
      </c>
      <c r="WDF56" s="277" t="s">
        <v>9</v>
      </c>
      <c r="WDG56" s="277" t="s">
        <v>9</v>
      </c>
      <c r="WDH56" s="277" t="s">
        <v>9</v>
      </c>
      <c r="WDI56" s="277" t="s">
        <v>9</v>
      </c>
      <c r="WDJ56" s="277" t="s">
        <v>9</v>
      </c>
      <c r="WDK56" s="277" t="s">
        <v>9</v>
      </c>
      <c r="WDL56" s="277" t="s">
        <v>9</v>
      </c>
      <c r="WDM56" s="277" t="s">
        <v>9</v>
      </c>
      <c r="WDN56" s="277" t="s">
        <v>9</v>
      </c>
      <c r="WDO56" s="277" t="s">
        <v>9</v>
      </c>
      <c r="WDP56" s="277" t="s">
        <v>9</v>
      </c>
      <c r="WDQ56" s="277" t="s">
        <v>9</v>
      </c>
      <c r="WDR56" s="277" t="s">
        <v>9</v>
      </c>
      <c r="WDS56" s="277" t="s">
        <v>9</v>
      </c>
      <c r="WDT56" s="277" t="s">
        <v>9</v>
      </c>
      <c r="WDU56" s="277" t="s">
        <v>9</v>
      </c>
      <c r="WDV56" s="277" t="s">
        <v>9</v>
      </c>
      <c r="WDW56" s="277" t="s">
        <v>9</v>
      </c>
      <c r="WDX56" s="277" t="s">
        <v>9</v>
      </c>
      <c r="WDY56" s="277" t="s">
        <v>9</v>
      </c>
      <c r="WDZ56" s="277" t="s">
        <v>9</v>
      </c>
      <c r="WEA56" s="277" t="s">
        <v>9</v>
      </c>
      <c r="WEB56" s="277" t="s">
        <v>9</v>
      </c>
      <c r="WEC56" s="277" t="s">
        <v>9</v>
      </c>
      <c r="WED56" s="277" t="s">
        <v>9</v>
      </c>
      <c r="WEE56" s="277" t="s">
        <v>9</v>
      </c>
      <c r="WEF56" s="277" t="s">
        <v>9</v>
      </c>
      <c r="WEG56" s="277" t="s">
        <v>9</v>
      </c>
      <c r="WEH56" s="277" t="s">
        <v>9</v>
      </c>
      <c r="WEI56" s="277" t="s">
        <v>9</v>
      </c>
      <c r="WEJ56" s="277" t="s">
        <v>9</v>
      </c>
      <c r="WEK56" s="277" t="s">
        <v>9</v>
      </c>
      <c r="WEL56" s="277" t="s">
        <v>9</v>
      </c>
      <c r="WEM56" s="277" t="s">
        <v>9</v>
      </c>
      <c r="WEN56" s="277" t="s">
        <v>9</v>
      </c>
      <c r="WEO56" s="277" t="s">
        <v>9</v>
      </c>
      <c r="WEP56" s="277" t="s">
        <v>9</v>
      </c>
      <c r="WEQ56" s="277" t="s">
        <v>9</v>
      </c>
      <c r="WER56" s="277" t="s">
        <v>9</v>
      </c>
      <c r="WES56" s="277" t="s">
        <v>9</v>
      </c>
      <c r="WET56" s="277" t="s">
        <v>9</v>
      </c>
      <c r="WEU56" s="277" t="s">
        <v>9</v>
      </c>
      <c r="WEV56" s="277" t="s">
        <v>9</v>
      </c>
      <c r="WEW56" s="277" t="s">
        <v>9</v>
      </c>
      <c r="WEX56" s="277" t="s">
        <v>9</v>
      </c>
      <c r="WEY56" s="277" t="s">
        <v>9</v>
      </c>
      <c r="WEZ56" s="277" t="s">
        <v>9</v>
      </c>
      <c r="WFA56" s="277" t="s">
        <v>9</v>
      </c>
      <c r="WFB56" s="277" t="s">
        <v>9</v>
      </c>
      <c r="WFC56" s="277" t="s">
        <v>9</v>
      </c>
      <c r="WFD56" s="277" t="s">
        <v>9</v>
      </c>
      <c r="WFE56" s="277" t="s">
        <v>9</v>
      </c>
      <c r="WFF56" s="277" t="s">
        <v>9</v>
      </c>
      <c r="WFG56" s="277" t="s">
        <v>9</v>
      </c>
      <c r="WFH56" s="277" t="s">
        <v>9</v>
      </c>
      <c r="WFI56" s="277" t="s">
        <v>9</v>
      </c>
      <c r="WFJ56" s="277" t="s">
        <v>9</v>
      </c>
      <c r="WFK56" s="277" t="s">
        <v>9</v>
      </c>
      <c r="WFL56" s="277" t="s">
        <v>9</v>
      </c>
      <c r="WFM56" s="277" t="s">
        <v>9</v>
      </c>
      <c r="WFN56" s="277" t="s">
        <v>9</v>
      </c>
      <c r="WFO56" s="277" t="s">
        <v>9</v>
      </c>
      <c r="WFP56" s="277" t="s">
        <v>9</v>
      </c>
      <c r="WFQ56" s="277" t="s">
        <v>9</v>
      </c>
      <c r="WFR56" s="277" t="s">
        <v>9</v>
      </c>
      <c r="WFS56" s="277" t="s">
        <v>9</v>
      </c>
      <c r="WFT56" s="277" t="s">
        <v>9</v>
      </c>
      <c r="WFU56" s="277" t="s">
        <v>9</v>
      </c>
      <c r="WFV56" s="277" t="s">
        <v>9</v>
      </c>
      <c r="WFW56" s="277" t="s">
        <v>9</v>
      </c>
      <c r="WFX56" s="277" t="s">
        <v>9</v>
      </c>
      <c r="WFY56" s="277" t="s">
        <v>9</v>
      </c>
      <c r="WFZ56" s="277" t="s">
        <v>9</v>
      </c>
      <c r="WGA56" s="277" t="s">
        <v>9</v>
      </c>
      <c r="WGB56" s="277" t="s">
        <v>9</v>
      </c>
      <c r="WGC56" s="277" t="s">
        <v>9</v>
      </c>
      <c r="WGD56" s="277" t="s">
        <v>9</v>
      </c>
      <c r="WGE56" s="277" t="s">
        <v>9</v>
      </c>
      <c r="WGF56" s="277" t="s">
        <v>9</v>
      </c>
      <c r="WGG56" s="277" t="s">
        <v>9</v>
      </c>
      <c r="WGH56" s="277" t="s">
        <v>9</v>
      </c>
      <c r="WGI56" s="277" t="s">
        <v>9</v>
      </c>
      <c r="WGJ56" s="277" t="s">
        <v>9</v>
      </c>
      <c r="WGK56" s="277" t="s">
        <v>9</v>
      </c>
      <c r="WGL56" s="277" t="s">
        <v>9</v>
      </c>
      <c r="WGM56" s="277" t="s">
        <v>9</v>
      </c>
      <c r="WGN56" s="277" t="s">
        <v>9</v>
      </c>
      <c r="WGO56" s="277" t="s">
        <v>9</v>
      </c>
      <c r="WGP56" s="277" t="s">
        <v>9</v>
      </c>
      <c r="WGQ56" s="277" t="s">
        <v>9</v>
      </c>
      <c r="WGR56" s="277" t="s">
        <v>9</v>
      </c>
      <c r="WGS56" s="277" t="s">
        <v>9</v>
      </c>
      <c r="WGT56" s="277" t="s">
        <v>9</v>
      </c>
      <c r="WGU56" s="277" t="s">
        <v>9</v>
      </c>
      <c r="WGV56" s="277" t="s">
        <v>9</v>
      </c>
      <c r="WGW56" s="277" t="s">
        <v>9</v>
      </c>
      <c r="WGX56" s="277" t="s">
        <v>9</v>
      </c>
      <c r="WGY56" s="277" t="s">
        <v>9</v>
      </c>
      <c r="WGZ56" s="277" t="s">
        <v>9</v>
      </c>
      <c r="WHA56" s="277" t="s">
        <v>9</v>
      </c>
      <c r="WHB56" s="277" t="s">
        <v>9</v>
      </c>
      <c r="WHC56" s="277" t="s">
        <v>9</v>
      </c>
      <c r="WHD56" s="277" t="s">
        <v>9</v>
      </c>
      <c r="WHE56" s="277" t="s">
        <v>9</v>
      </c>
      <c r="WHF56" s="277" t="s">
        <v>9</v>
      </c>
      <c r="WHG56" s="277" t="s">
        <v>9</v>
      </c>
      <c r="WHH56" s="277" t="s">
        <v>9</v>
      </c>
      <c r="WHI56" s="277" t="s">
        <v>9</v>
      </c>
      <c r="WHJ56" s="277" t="s">
        <v>9</v>
      </c>
      <c r="WHK56" s="277" t="s">
        <v>9</v>
      </c>
      <c r="WHL56" s="277" t="s">
        <v>9</v>
      </c>
      <c r="WHM56" s="277" t="s">
        <v>9</v>
      </c>
      <c r="WHN56" s="277" t="s">
        <v>9</v>
      </c>
      <c r="WHO56" s="277" t="s">
        <v>9</v>
      </c>
      <c r="WHP56" s="277" t="s">
        <v>9</v>
      </c>
      <c r="WHQ56" s="277" t="s">
        <v>9</v>
      </c>
      <c r="WHR56" s="277" t="s">
        <v>9</v>
      </c>
      <c r="WHS56" s="277" t="s">
        <v>9</v>
      </c>
      <c r="WHT56" s="277" t="s">
        <v>9</v>
      </c>
      <c r="WHU56" s="277" t="s">
        <v>9</v>
      </c>
      <c r="WHV56" s="277" t="s">
        <v>9</v>
      </c>
      <c r="WHW56" s="277" t="s">
        <v>9</v>
      </c>
      <c r="WHX56" s="277" t="s">
        <v>9</v>
      </c>
      <c r="WHY56" s="277" t="s">
        <v>9</v>
      </c>
      <c r="WHZ56" s="277" t="s">
        <v>9</v>
      </c>
      <c r="WIA56" s="277" t="s">
        <v>9</v>
      </c>
      <c r="WIB56" s="277" t="s">
        <v>9</v>
      </c>
      <c r="WIC56" s="277" t="s">
        <v>9</v>
      </c>
      <c r="WID56" s="277" t="s">
        <v>9</v>
      </c>
      <c r="WIE56" s="277" t="s">
        <v>9</v>
      </c>
      <c r="WIF56" s="277" t="s">
        <v>9</v>
      </c>
      <c r="WIG56" s="277" t="s">
        <v>9</v>
      </c>
      <c r="WIH56" s="277" t="s">
        <v>9</v>
      </c>
      <c r="WII56" s="277" t="s">
        <v>9</v>
      </c>
      <c r="WIJ56" s="277" t="s">
        <v>9</v>
      </c>
      <c r="WIK56" s="277" t="s">
        <v>9</v>
      </c>
      <c r="WIL56" s="277" t="s">
        <v>9</v>
      </c>
      <c r="WIM56" s="277" t="s">
        <v>9</v>
      </c>
      <c r="WIN56" s="277" t="s">
        <v>9</v>
      </c>
      <c r="WIO56" s="277" t="s">
        <v>9</v>
      </c>
      <c r="WIP56" s="277" t="s">
        <v>9</v>
      </c>
      <c r="WIQ56" s="277" t="s">
        <v>9</v>
      </c>
      <c r="WIR56" s="277" t="s">
        <v>9</v>
      </c>
      <c r="WIS56" s="277" t="s">
        <v>9</v>
      </c>
      <c r="WIT56" s="277" t="s">
        <v>9</v>
      </c>
      <c r="WIU56" s="277" t="s">
        <v>9</v>
      </c>
      <c r="WIV56" s="277" t="s">
        <v>9</v>
      </c>
      <c r="WIW56" s="277" t="s">
        <v>9</v>
      </c>
      <c r="WIX56" s="277" t="s">
        <v>9</v>
      </c>
      <c r="WIY56" s="277" t="s">
        <v>9</v>
      </c>
      <c r="WIZ56" s="277" t="s">
        <v>9</v>
      </c>
      <c r="WJA56" s="277" t="s">
        <v>9</v>
      </c>
      <c r="WJB56" s="277" t="s">
        <v>9</v>
      </c>
      <c r="WJC56" s="277" t="s">
        <v>9</v>
      </c>
      <c r="WJD56" s="277" t="s">
        <v>9</v>
      </c>
      <c r="WJE56" s="277" t="s">
        <v>9</v>
      </c>
      <c r="WJF56" s="277" t="s">
        <v>9</v>
      </c>
      <c r="WJG56" s="277" t="s">
        <v>9</v>
      </c>
      <c r="WJH56" s="277" t="s">
        <v>9</v>
      </c>
      <c r="WJI56" s="277" t="s">
        <v>9</v>
      </c>
      <c r="WJJ56" s="277" t="s">
        <v>9</v>
      </c>
      <c r="WJK56" s="277" t="s">
        <v>9</v>
      </c>
      <c r="WJL56" s="277" t="s">
        <v>9</v>
      </c>
      <c r="WJM56" s="277" t="s">
        <v>9</v>
      </c>
      <c r="WJN56" s="277" t="s">
        <v>9</v>
      </c>
      <c r="WJO56" s="277" t="s">
        <v>9</v>
      </c>
      <c r="WJP56" s="277" t="s">
        <v>9</v>
      </c>
      <c r="WJQ56" s="277" t="s">
        <v>9</v>
      </c>
      <c r="WJR56" s="277" t="s">
        <v>9</v>
      </c>
      <c r="WJS56" s="277" t="s">
        <v>9</v>
      </c>
      <c r="WJT56" s="277" t="s">
        <v>9</v>
      </c>
      <c r="WJU56" s="277" t="s">
        <v>9</v>
      </c>
      <c r="WJV56" s="277" t="s">
        <v>9</v>
      </c>
      <c r="WJW56" s="277" t="s">
        <v>9</v>
      </c>
      <c r="WJX56" s="277" t="s">
        <v>9</v>
      </c>
      <c r="WJY56" s="277" t="s">
        <v>9</v>
      </c>
      <c r="WJZ56" s="277" t="s">
        <v>9</v>
      </c>
      <c r="WKA56" s="277" t="s">
        <v>9</v>
      </c>
      <c r="WKB56" s="277" t="s">
        <v>9</v>
      </c>
      <c r="WKC56" s="277" t="s">
        <v>9</v>
      </c>
      <c r="WKD56" s="277" t="s">
        <v>9</v>
      </c>
      <c r="WKE56" s="277" t="s">
        <v>9</v>
      </c>
      <c r="WKF56" s="277" t="s">
        <v>9</v>
      </c>
      <c r="WKG56" s="277" t="s">
        <v>9</v>
      </c>
      <c r="WKH56" s="277" t="s">
        <v>9</v>
      </c>
      <c r="WKI56" s="277" t="s">
        <v>9</v>
      </c>
      <c r="WKJ56" s="277" t="s">
        <v>9</v>
      </c>
      <c r="WKK56" s="277" t="s">
        <v>9</v>
      </c>
      <c r="WKL56" s="277" t="s">
        <v>9</v>
      </c>
      <c r="WKM56" s="277" t="s">
        <v>9</v>
      </c>
      <c r="WKN56" s="277" t="s">
        <v>9</v>
      </c>
      <c r="WKO56" s="277" t="s">
        <v>9</v>
      </c>
      <c r="WKP56" s="277" t="s">
        <v>9</v>
      </c>
      <c r="WKQ56" s="277" t="s">
        <v>9</v>
      </c>
      <c r="WKR56" s="277" t="s">
        <v>9</v>
      </c>
      <c r="WKS56" s="277" t="s">
        <v>9</v>
      </c>
      <c r="WKT56" s="277" t="s">
        <v>9</v>
      </c>
      <c r="WKU56" s="277" t="s">
        <v>9</v>
      </c>
      <c r="WKV56" s="277" t="s">
        <v>9</v>
      </c>
      <c r="WKW56" s="277" t="s">
        <v>9</v>
      </c>
      <c r="WKX56" s="277" t="s">
        <v>9</v>
      </c>
      <c r="WKY56" s="277" t="s">
        <v>9</v>
      </c>
      <c r="WKZ56" s="277" t="s">
        <v>9</v>
      </c>
      <c r="WLA56" s="277" t="s">
        <v>9</v>
      </c>
      <c r="WLB56" s="277" t="s">
        <v>9</v>
      </c>
      <c r="WLC56" s="277" t="s">
        <v>9</v>
      </c>
      <c r="WLD56" s="277" t="s">
        <v>9</v>
      </c>
      <c r="WLE56" s="277" t="s">
        <v>9</v>
      </c>
      <c r="WLF56" s="277" t="s">
        <v>9</v>
      </c>
      <c r="WLG56" s="277" t="s">
        <v>9</v>
      </c>
      <c r="WLH56" s="277" t="s">
        <v>9</v>
      </c>
      <c r="WLI56" s="277" t="s">
        <v>9</v>
      </c>
      <c r="WLJ56" s="277" t="s">
        <v>9</v>
      </c>
      <c r="WLK56" s="277" t="s">
        <v>9</v>
      </c>
      <c r="WLL56" s="277" t="s">
        <v>9</v>
      </c>
      <c r="WLM56" s="277" t="s">
        <v>9</v>
      </c>
      <c r="WLN56" s="277" t="s">
        <v>9</v>
      </c>
      <c r="WLO56" s="277" t="s">
        <v>9</v>
      </c>
      <c r="WLP56" s="277" t="s">
        <v>9</v>
      </c>
      <c r="WLQ56" s="277" t="s">
        <v>9</v>
      </c>
      <c r="WLR56" s="277" t="s">
        <v>9</v>
      </c>
      <c r="WLS56" s="277" t="s">
        <v>9</v>
      </c>
      <c r="WLT56" s="277" t="s">
        <v>9</v>
      </c>
      <c r="WLU56" s="277" t="s">
        <v>9</v>
      </c>
      <c r="WLV56" s="277" t="s">
        <v>9</v>
      </c>
      <c r="WLW56" s="277" t="s">
        <v>9</v>
      </c>
      <c r="WLX56" s="277" t="s">
        <v>9</v>
      </c>
      <c r="WLY56" s="277" t="s">
        <v>9</v>
      </c>
      <c r="WLZ56" s="277" t="s">
        <v>9</v>
      </c>
      <c r="WMA56" s="277" t="s">
        <v>9</v>
      </c>
      <c r="WMB56" s="277" t="s">
        <v>9</v>
      </c>
      <c r="WMC56" s="277" t="s">
        <v>9</v>
      </c>
      <c r="WMD56" s="277" t="s">
        <v>9</v>
      </c>
      <c r="WME56" s="277" t="s">
        <v>9</v>
      </c>
      <c r="WMF56" s="277" t="s">
        <v>9</v>
      </c>
      <c r="WMG56" s="277" t="s">
        <v>9</v>
      </c>
      <c r="WMH56" s="277" t="s">
        <v>9</v>
      </c>
      <c r="WMI56" s="277" t="s">
        <v>9</v>
      </c>
      <c r="WMJ56" s="277" t="s">
        <v>9</v>
      </c>
      <c r="WMK56" s="277" t="s">
        <v>9</v>
      </c>
      <c r="WML56" s="277" t="s">
        <v>9</v>
      </c>
      <c r="WMM56" s="277" t="s">
        <v>9</v>
      </c>
      <c r="WMN56" s="277" t="s">
        <v>9</v>
      </c>
      <c r="WMO56" s="277" t="s">
        <v>9</v>
      </c>
      <c r="WMP56" s="277" t="s">
        <v>9</v>
      </c>
      <c r="WMQ56" s="277" t="s">
        <v>9</v>
      </c>
      <c r="WMR56" s="277" t="s">
        <v>9</v>
      </c>
      <c r="WMS56" s="277" t="s">
        <v>9</v>
      </c>
      <c r="WMT56" s="277" t="s">
        <v>9</v>
      </c>
      <c r="WMU56" s="277" t="s">
        <v>9</v>
      </c>
      <c r="WMV56" s="277" t="s">
        <v>9</v>
      </c>
      <c r="WMW56" s="277" t="s">
        <v>9</v>
      </c>
      <c r="WMX56" s="277" t="s">
        <v>9</v>
      </c>
      <c r="WMY56" s="277" t="s">
        <v>9</v>
      </c>
      <c r="WMZ56" s="277" t="s">
        <v>9</v>
      </c>
      <c r="WNA56" s="277" t="s">
        <v>9</v>
      </c>
      <c r="WNB56" s="277" t="s">
        <v>9</v>
      </c>
      <c r="WNC56" s="277" t="s">
        <v>9</v>
      </c>
      <c r="WND56" s="277" t="s">
        <v>9</v>
      </c>
      <c r="WNE56" s="277" t="s">
        <v>9</v>
      </c>
      <c r="WNF56" s="277" t="s">
        <v>9</v>
      </c>
      <c r="WNG56" s="277" t="s">
        <v>9</v>
      </c>
      <c r="WNH56" s="277" t="s">
        <v>9</v>
      </c>
      <c r="WNI56" s="277" t="s">
        <v>9</v>
      </c>
      <c r="WNJ56" s="277" t="s">
        <v>9</v>
      </c>
      <c r="WNK56" s="277" t="s">
        <v>9</v>
      </c>
      <c r="WNL56" s="277" t="s">
        <v>9</v>
      </c>
      <c r="WNM56" s="277" t="s">
        <v>9</v>
      </c>
      <c r="WNN56" s="277" t="s">
        <v>9</v>
      </c>
      <c r="WNO56" s="277" t="s">
        <v>9</v>
      </c>
      <c r="WNP56" s="277" t="s">
        <v>9</v>
      </c>
      <c r="WNQ56" s="277" t="s">
        <v>9</v>
      </c>
      <c r="WNR56" s="277" t="s">
        <v>9</v>
      </c>
      <c r="WNS56" s="277" t="s">
        <v>9</v>
      </c>
      <c r="WNT56" s="277" t="s">
        <v>9</v>
      </c>
      <c r="WNU56" s="277" t="s">
        <v>9</v>
      </c>
      <c r="WNV56" s="277" t="s">
        <v>9</v>
      </c>
      <c r="WNW56" s="277" t="s">
        <v>9</v>
      </c>
      <c r="WNX56" s="277" t="s">
        <v>9</v>
      </c>
      <c r="WNY56" s="277" t="s">
        <v>9</v>
      </c>
      <c r="WNZ56" s="277" t="s">
        <v>9</v>
      </c>
      <c r="WOA56" s="277" t="s">
        <v>9</v>
      </c>
      <c r="WOB56" s="277" t="s">
        <v>9</v>
      </c>
      <c r="WOC56" s="277" t="s">
        <v>9</v>
      </c>
      <c r="WOD56" s="277" t="s">
        <v>9</v>
      </c>
      <c r="WOE56" s="277" t="s">
        <v>9</v>
      </c>
      <c r="WOF56" s="277" t="s">
        <v>9</v>
      </c>
      <c r="WOG56" s="277" t="s">
        <v>9</v>
      </c>
      <c r="WOH56" s="277" t="s">
        <v>9</v>
      </c>
      <c r="WOI56" s="277" t="s">
        <v>9</v>
      </c>
      <c r="WOJ56" s="277" t="s">
        <v>9</v>
      </c>
      <c r="WOK56" s="277" t="s">
        <v>9</v>
      </c>
      <c r="WOL56" s="277" t="s">
        <v>9</v>
      </c>
      <c r="WOM56" s="277" t="s">
        <v>9</v>
      </c>
      <c r="WON56" s="277" t="s">
        <v>9</v>
      </c>
      <c r="WOO56" s="277" t="s">
        <v>9</v>
      </c>
      <c r="WOP56" s="277" t="s">
        <v>9</v>
      </c>
      <c r="WOQ56" s="277" t="s">
        <v>9</v>
      </c>
      <c r="WOR56" s="277" t="s">
        <v>9</v>
      </c>
      <c r="WOS56" s="277" t="s">
        <v>9</v>
      </c>
      <c r="WOT56" s="277" t="s">
        <v>9</v>
      </c>
      <c r="WOU56" s="277" t="s">
        <v>9</v>
      </c>
      <c r="WOV56" s="277" t="s">
        <v>9</v>
      </c>
      <c r="WOW56" s="277" t="s">
        <v>9</v>
      </c>
      <c r="WOX56" s="277" t="s">
        <v>9</v>
      </c>
      <c r="WOY56" s="277" t="s">
        <v>9</v>
      </c>
      <c r="WOZ56" s="277" t="s">
        <v>9</v>
      </c>
      <c r="WPA56" s="277" t="s">
        <v>9</v>
      </c>
      <c r="WPB56" s="277" t="s">
        <v>9</v>
      </c>
      <c r="WPC56" s="277" t="s">
        <v>9</v>
      </c>
      <c r="WPD56" s="277" t="s">
        <v>9</v>
      </c>
      <c r="WPE56" s="277" t="s">
        <v>9</v>
      </c>
      <c r="WPF56" s="277" t="s">
        <v>9</v>
      </c>
      <c r="WPG56" s="277" t="s">
        <v>9</v>
      </c>
      <c r="WPH56" s="277" t="s">
        <v>9</v>
      </c>
      <c r="WPI56" s="277" t="s">
        <v>9</v>
      </c>
      <c r="WPJ56" s="277" t="s">
        <v>9</v>
      </c>
      <c r="WPK56" s="277" t="s">
        <v>9</v>
      </c>
      <c r="WPL56" s="277" t="s">
        <v>9</v>
      </c>
      <c r="WPM56" s="277" t="s">
        <v>9</v>
      </c>
      <c r="WPN56" s="277" t="s">
        <v>9</v>
      </c>
      <c r="WPO56" s="277" t="s">
        <v>9</v>
      </c>
      <c r="WPP56" s="277" t="s">
        <v>9</v>
      </c>
      <c r="WPQ56" s="277" t="s">
        <v>9</v>
      </c>
      <c r="WPR56" s="277" t="s">
        <v>9</v>
      </c>
      <c r="WPS56" s="277" t="s">
        <v>9</v>
      </c>
      <c r="WPT56" s="277" t="s">
        <v>9</v>
      </c>
      <c r="WPU56" s="277" t="s">
        <v>9</v>
      </c>
      <c r="WPV56" s="277" t="s">
        <v>9</v>
      </c>
      <c r="WPW56" s="277" t="s">
        <v>9</v>
      </c>
      <c r="WPX56" s="277" t="s">
        <v>9</v>
      </c>
      <c r="WPY56" s="277" t="s">
        <v>9</v>
      </c>
      <c r="WPZ56" s="277" t="s">
        <v>9</v>
      </c>
      <c r="WQA56" s="277" t="s">
        <v>9</v>
      </c>
      <c r="WQB56" s="277" t="s">
        <v>9</v>
      </c>
      <c r="WQC56" s="277" t="s">
        <v>9</v>
      </c>
      <c r="WQD56" s="277" t="s">
        <v>9</v>
      </c>
      <c r="WQE56" s="277" t="s">
        <v>9</v>
      </c>
      <c r="WQF56" s="277" t="s">
        <v>9</v>
      </c>
      <c r="WQG56" s="277" t="s">
        <v>9</v>
      </c>
      <c r="WQH56" s="277" t="s">
        <v>9</v>
      </c>
      <c r="WQI56" s="277" t="s">
        <v>9</v>
      </c>
      <c r="WQJ56" s="277" t="s">
        <v>9</v>
      </c>
      <c r="WQK56" s="277" t="s">
        <v>9</v>
      </c>
      <c r="WQL56" s="277" t="s">
        <v>9</v>
      </c>
      <c r="WQM56" s="277" t="s">
        <v>9</v>
      </c>
      <c r="WQN56" s="277" t="s">
        <v>9</v>
      </c>
      <c r="WQO56" s="277" t="s">
        <v>9</v>
      </c>
      <c r="WQP56" s="277" t="s">
        <v>9</v>
      </c>
      <c r="WQQ56" s="277" t="s">
        <v>9</v>
      </c>
      <c r="WQR56" s="277" t="s">
        <v>9</v>
      </c>
      <c r="WQS56" s="277" t="s">
        <v>9</v>
      </c>
      <c r="WQT56" s="277" t="s">
        <v>9</v>
      </c>
      <c r="WQU56" s="277" t="s">
        <v>9</v>
      </c>
      <c r="WQV56" s="277" t="s">
        <v>9</v>
      </c>
      <c r="WQW56" s="277" t="s">
        <v>9</v>
      </c>
      <c r="WQX56" s="277" t="s">
        <v>9</v>
      </c>
      <c r="WQY56" s="277" t="s">
        <v>9</v>
      </c>
      <c r="WQZ56" s="277" t="s">
        <v>9</v>
      </c>
      <c r="WRA56" s="277" t="s">
        <v>9</v>
      </c>
      <c r="WRB56" s="277" t="s">
        <v>9</v>
      </c>
      <c r="WRC56" s="277" t="s">
        <v>9</v>
      </c>
      <c r="WRD56" s="277" t="s">
        <v>9</v>
      </c>
      <c r="WRE56" s="277" t="s">
        <v>9</v>
      </c>
      <c r="WRF56" s="277" t="s">
        <v>9</v>
      </c>
      <c r="WRG56" s="277" t="s">
        <v>9</v>
      </c>
      <c r="WRH56" s="277" t="s">
        <v>9</v>
      </c>
      <c r="WRI56" s="277" t="s">
        <v>9</v>
      </c>
      <c r="WRJ56" s="277" t="s">
        <v>9</v>
      </c>
      <c r="WRK56" s="277" t="s">
        <v>9</v>
      </c>
      <c r="WRL56" s="277" t="s">
        <v>9</v>
      </c>
      <c r="WRM56" s="277" t="s">
        <v>9</v>
      </c>
      <c r="WRN56" s="277" t="s">
        <v>9</v>
      </c>
      <c r="WRO56" s="277" t="s">
        <v>9</v>
      </c>
      <c r="WRP56" s="277" t="s">
        <v>9</v>
      </c>
      <c r="WRQ56" s="277" t="s">
        <v>9</v>
      </c>
      <c r="WRR56" s="277" t="s">
        <v>9</v>
      </c>
      <c r="WRS56" s="277" t="s">
        <v>9</v>
      </c>
      <c r="WRT56" s="277" t="s">
        <v>9</v>
      </c>
      <c r="WRU56" s="277" t="s">
        <v>9</v>
      </c>
      <c r="WRV56" s="277" t="s">
        <v>9</v>
      </c>
      <c r="WRW56" s="277" t="s">
        <v>9</v>
      </c>
      <c r="WRX56" s="277" t="s">
        <v>9</v>
      </c>
      <c r="WRY56" s="277" t="s">
        <v>9</v>
      </c>
      <c r="WRZ56" s="277" t="s">
        <v>9</v>
      </c>
      <c r="WSA56" s="277" t="s">
        <v>9</v>
      </c>
      <c r="WSB56" s="277" t="s">
        <v>9</v>
      </c>
      <c r="WSC56" s="277" t="s">
        <v>9</v>
      </c>
      <c r="WSD56" s="277" t="s">
        <v>9</v>
      </c>
      <c r="WSE56" s="277" t="s">
        <v>9</v>
      </c>
      <c r="WSF56" s="277" t="s">
        <v>9</v>
      </c>
      <c r="WSG56" s="277" t="s">
        <v>9</v>
      </c>
      <c r="WSH56" s="277" t="s">
        <v>9</v>
      </c>
      <c r="WSI56" s="277" t="s">
        <v>9</v>
      </c>
      <c r="WSJ56" s="277" t="s">
        <v>9</v>
      </c>
      <c r="WSK56" s="277" t="s">
        <v>9</v>
      </c>
      <c r="WSL56" s="277" t="s">
        <v>9</v>
      </c>
      <c r="WSM56" s="277" t="s">
        <v>9</v>
      </c>
      <c r="WSN56" s="277" t="s">
        <v>9</v>
      </c>
      <c r="WSO56" s="277" t="s">
        <v>9</v>
      </c>
      <c r="WSP56" s="277" t="s">
        <v>9</v>
      </c>
      <c r="WSQ56" s="277" t="s">
        <v>9</v>
      </c>
      <c r="WSR56" s="277" t="s">
        <v>9</v>
      </c>
      <c r="WSS56" s="277" t="s">
        <v>9</v>
      </c>
      <c r="WST56" s="277" t="s">
        <v>9</v>
      </c>
      <c r="WSU56" s="277" t="s">
        <v>9</v>
      </c>
      <c r="WSV56" s="277" t="s">
        <v>9</v>
      </c>
      <c r="WSW56" s="277" t="s">
        <v>9</v>
      </c>
      <c r="WSX56" s="277" t="s">
        <v>9</v>
      </c>
      <c r="WSY56" s="277" t="s">
        <v>9</v>
      </c>
      <c r="WSZ56" s="277" t="s">
        <v>9</v>
      </c>
      <c r="WTA56" s="277" t="s">
        <v>9</v>
      </c>
      <c r="WTB56" s="277" t="s">
        <v>9</v>
      </c>
      <c r="WTC56" s="277" t="s">
        <v>9</v>
      </c>
      <c r="WTD56" s="277" t="s">
        <v>9</v>
      </c>
      <c r="WTE56" s="277" t="s">
        <v>9</v>
      </c>
      <c r="WTF56" s="277" t="s">
        <v>9</v>
      </c>
      <c r="WTG56" s="277" t="s">
        <v>9</v>
      </c>
      <c r="WTH56" s="277" t="s">
        <v>9</v>
      </c>
      <c r="WTI56" s="277" t="s">
        <v>9</v>
      </c>
      <c r="WTJ56" s="277" t="s">
        <v>9</v>
      </c>
      <c r="WTK56" s="277" t="s">
        <v>9</v>
      </c>
      <c r="WTL56" s="277" t="s">
        <v>9</v>
      </c>
      <c r="WTM56" s="277" t="s">
        <v>9</v>
      </c>
      <c r="WTN56" s="277" t="s">
        <v>9</v>
      </c>
      <c r="WTO56" s="277" t="s">
        <v>9</v>
      </c>
      <c r="WTP56" s="277" t="s">
        <v>9</v>
      </c>
      <c r="WTQ56" s="277" t="s">
        <v>9</v>
      </c>
      <c r="WTR56" s="277" t="s">
        <v>9</v>
      </c>
      <c r="WTS56" s="277" t="s">
        <v>9</v>
      </c>
      <c r="WTT56" s="277" t="s">
        <v>9</v>
      </c>
      <c r="WTU56" s="277" t="s">
        <v>9</v>
      </c>
      <c r="WTV56" s="277" t="s">
        <v>9</v>
      </c>
      <c r="WTW56" s="277" t="s">
        <v>9</v>
      </c>
      <c r="WTX56" s="277" t="s">
        <v>9</v>
      </c>
      <c r="WTY56" s="277" t="s">
        <v>9</v>
      </c>
      <c r="WTZ56" s="277" t="s">
        <v>9</v>
      </c>
      <c r="WUA56" s="277" t="s">
        <v>9</v>
      </c>
      <c r="WUB56" s="277" t="s">
        <v>9</v>
      </c>
      <c r="WUC56" s="277" t="s">
        <v>9</v>
      </c>
      <c r="WUD56" s="277" t="s">
        <v>9</v>
      </c>
      <c r="WUE56" s="277" t="s">
        <v>9</v>
      </c>
      <c r="WUF56" s="277" t="s">
        <v>9</v>
      </c>
      <c r="WUG56" s="277" t="s">
        <v>9</v>
      </c>
      <c r="WUH56" s="277" t="s">
        <v>9</v>
      </c>
      <c r="WUI56" s="277" t="s">
        <v>9</v>
      </c>
      <c r="WUJ56" s="277" t="s">
        <v>9</v>
      </c>
      <c r="WUK56" s="277" t="s">
        <v>9</v>
      </c>
      <c r="WUL56" s="277" t="s">
        <v>9</v>
      </c>
      <c r="WUM56" s="277" t="s">
        <v>9</v>
      </c>
      <c r="WUN56" s="277" t="s">
        <v>9</v>
      </c>
      <c r="WUO56" s="277" t="s">
        <v>9</v>
      </c>
      <c r="WUP56" s="277" t="s">
        <v>9</v>
      </c>
      <c r="WUQ56" s="277" t="s">
        <v>9</v>
      </c>
      <c r="WUR56" s="277" t="s">
        <v>9</v>
      </c>
      <c r="WUS56" s="277" t="s">
        <v>9</v>
      </c>
      <c r="WUT56" s="277" t="s">
        <v>9</v>
      </c>
      <c r="WUU56" s="277" t="s">
        <v>9</v>
      </c>
      <c r="WUV56" s="277" t="s">
        <v>9</v>
      </c>
      <c r="WUW56" s="277" t="s">
        <v>9</v>
      </c>
      <c r="WUX56" s="277" t="s">
        <v>9</v>
      </c>
      <c r="WUY56" s="277" t="s">
        <v>9</v>
      </c>
      <c r="WUZ56" s="277" t="s">
        <v>9</v>
      </c>
      <c r="WVA56" s="277" t="s">
        <v>9</v>
      </c>
      <c r="WVB56" s="277" t="s">
        <v>9</v>
      </c>
      <c r="WVC56" s="277" t="s">
        <v>9</v>
      </c>
      <c r="WVD56" s="277" t="s">
        <v>9</v>
      </c>
      <c r="WVE56" s="277" t="s">
        <v>9</v>
      </c>
      <c r="WVF56" s="277" t="s">
        <v>9</v>
      </c>
      <c r="WVG56" s="277" t="s">
        <v>9</v>
      </c>
      <c r="WVH56" s="277" t="s">
        <v>9</v>
      </c>
      <c r="WVI56" s="277" t="s">
        <v>9</v>
      </c>
      <c r="WVJ56" s="277" t="s">
        <v>9</v>
      </c>
      <c r="WVK56" s="277" t="s">
        <v>9</v>
      </c>
      <c r="WVL56" s="277" t="s">
        <v>9</v>
      </c>
      <c r="WVM56" s="277" t="s">
        <v>9</v>
      </c>
      <c r="WVN56" s="277" t="s">
        <v>9</v>
      </c>
      <c r="WVO56" s="277" t="s">
        <v>9</v>
      </c>
      <c r="WVP56" s="277" t="s">
        <v>9</v>
      </c>
      <c r="WVQ56" s="277" t="s">
        <v>9</v>
      </c>
      <c r="WVR56" s="277" t="s">
        <v>9</v>
      </c>
      <c r="WVS56" s="277" t="s">
        <v>9</v>
      </c>
      <c r="WVT56" s="277" t="s">
        <v>9</v>
      </c>
      <c r="WVU56" s="277" t="s">
        <v>9</v>
      </c>
      <c r="WVV56" s="277" t="s">
        <v>9</v>
      </c>
      <c r="WVW56" s="277" t="s">
        <v>9</v>
      </c>
      <c r="WVX56" s="277" t="s">
        <v>9</v>
      </c>
      <c r="WVY56" s="277" t="s">
        <v>9</v>
      </c>
      <c r="WVZ56" s="277" t="s">
        <v>9</v>
      </c>
      <c r="WWA56" s="277" t="s">
        <v>9</v>
      </c>
      <c r="WWB56" s="277" t="s">
        <v>9</v>
      </c>
      <c r="WWC56" s="277" t="s">
        <v>9</v>
      </c>
      <c r="WWD56" s="277" t="s">
        <v>9</v>
      </c>
      <c r="WWE56" s="277" t="s">
        <v>9</v>
      </c>
      <c r="WWF56" s="277" t="s">
        <v>9</v>
      </c>
      <c r="WWG56" s="277" t="s">
        <v>9</v>
      </c>
      <c r="WWH56" s="277" t="s">
        <v>9</v>
      </c>
      <c r="WWI56" s="277" t="s">
        <v>9</v>
      </c>
      <c r="WWJ56" s="277" t="s">
        <v>9</v>
      </c>
      <c r="WWK56" s="277" t="s">
        <v>9</v>
      </c>
      <c r="WWL56" s="277" t="s">
        <v>9</v>
      </c>
      <c r="WWM56" s="277" t="s">
        <v>9</v>
      </c>
      <c r="WWN56" s="277" t="s">
        <v>9</v>
      </c>
      <c r="WWO56" s="277" t="s">
        <v>9</v>
      </c>
      <c r="WWP56" s="277" t="s">
        <v>9</v>
      </c>
      <c r="WWQ56" s="277" t="s">
        <v>9</v>
      </c>
      <c r="WWR56" s="277" t="s">
        <v>9</v>
      </c>
      <c r="WWS56" s="277" t="s">
        <v>9</v>
      </c>
      <c r="WWT56" s="277" t="s">
        <v>9</v>
      </c>
      <c r="WWU56" s="277" t="s">
        <v>9</v>
      </c>
      <c r="WWV56" s="277" t="s">
        <v>9</v>
      </c>
      <c r="WWW56" s="277" t="s">
        <v>9</v>
      </c>
      <c r="WWX56" s="277" t="s">
        <v>9</v>
      </c>
      <c r="WWY56" s="277" t="s">
        <v>9</v>
      </c>
      <c r="WWZ56" s="277" t="s">
        <v>9</v>
      </c>
      <c r="WXA56" s="277" t="s">
        <v>9</v>
      </c>
      <c r="WXB56" s="277" t="s">
        <v>9</v>
      </c>
      <c r="WXC56" s="277" t="s">
        <v>9</v>
      </c>
      <c r="WXD56" s="277" t="s">
        <v>9</v>
      </c>
      <c r="WXE56" s="277" t="s">
        <v>9</v>
      </c>
      <c r="WXF56" s="277" t="s">
        <v>9</v>
      </c>
      <c r="WXG56" s="277" t="s">
        <v>9</v>
      </c>
      <c r="WXH56" s="277" t="s">
        <v>9</v>
      </c>
      <c r="WXI56" s="277" t="s">
        <v>9</v>
      </c>
      <c r="WXJ56" s="277" t="s">
        <v>9</v>
      </c>
      <c r="WXK56" s="277" t="s">
        <v>9</v>
      </c>
      <c r="WXL56" s="277" t="s">
        <v>9</v>
      </c>
      <c r="WXM56" s="277" t="s">
        <v>9</v>
      </c>
      <c r="WXN56" s="277" t="s">
        <v>9</v>
      </c>
      <c r="WXO56" s="277" t="s">
        <v>9</v>
      </c>
      <c r="WXP56" s="277" t="s">
        <v>9</v>
      </c>
      <c r="WXQ56" s="277" t="s">
        <v>9</v>
      </c>
      <c r="WXR56" s="277" t="s">
        <v>9</v>
      </c>
      <c r="WXS56" s="277" t="s">
        <v>9</v>
      </c>
      <c r="WXT56" s="277" t="s">
        <v>9</v>
      </c>
      <c r="WXU56" s="277" t="s">
        <v>9</v>
      </c>
      <c r="WXV56" s="277" t="s">
        <v>9</v>
      </c>
      <c r="WXW56" s="277" t="s">
        <v>9</v>
      </c>
      <c r="WXX56" s="277" t="s">
        <v>9</v>
      </c>
      <c r="WXY56" s="277" t="s">
        <v>9</v>
      </c>
      <c r="WXZ56" s="277" t="s">
        <v>9</v>
      </c>
      <c r="WYA56" s="277" t="s">
        <v>9</v>
      </c>
      <c r="WYB56" s="277" t="s">
        <v>9</v>
      </c>
      <c r="WYC56" s="277" t="s">
        <v>9</v>
      </c>
      <c r="WYD56" s="277" t="s">
        <v>9</v>
      </c>
      <c r="WYE56" s="277" t="s">
        <v>9</v>
      </c>
      <c r="WYF56" s="277" t="s">
        <v>9</v>
      </c>
      <c r="WYG56" s="277" t="s">
        <v>9</v>
      </c>
      <c r="WYH56" s="277" t="s">
        <v>9</v>
      </c>
      <c r="WYI56" s="277" t="s">
        <v>9</v>
      </c>
      <c r="WYJ56" s="277" t="s">
        <v>9</v>
      </c>
      <c r="WYK56" s="277" t="s">
        <v>9</v>
      </c>
      <c r="WYL56" s="277" t="s">
        <v>9</v>
      </c>
      <c r="WYM56" s="277" t="s">
        <v>9</v>
      </c>
      <c r="WYN56" s="277" t="s">
        <v>9</v>
      </c>
      <c r="WYO56" s="277" t="s">
        <v>9</v>
      </c>
      <c r="WYP56" s="277" t="s">
        <v>9</v>
      </c>
      <c r="WYQ56" s="277" t="s">
        <v>9</v>
      </c>
      <c r="WYR56" s="277" t="s">
        <v>9</v>
      </c>
      <c r="WYS56" s="277" t="s">
        <v>9</v>
      </c>
      <c r="WYT56" s="277" t="s">
        <v>9</v>
      </c>
      <c r="WYU56" s="277" t="s">
        <v>9</v>
      </c>
      <c r="WYV56" s="277" t="s">
        <v>9</v>
      </c>
      <c r="WYW56" s="277" t="s">
        <v>9</v>
      </c>
      <c r="WYX56" s="277" t="s">
        <v>9</v>
      </c>
      <c r="WYY56" s="277" t="s">
        <v>9</v>
      </c>
      <c r="WYZ56" s="277" t="s">
        <v>9</v>
      </c>
      <c r="WZA56" s="277" t="s">
        <v>9</v>
      </c>
      <c r="WZB56" s="277" t="s">
        <v>9</v>
      </c>
      <c r="WZC56" s="277" t="s">
        <v>9</v>
      </c>
      <c r="WZD56" s="277" t="s">
        <v>9</v>
      </c>
      <c r="WZE56" s="277" t="s">
        <v>9</v>
      </c>
      <c r="WZF56" s="277" t="s">
        <v>9</v>
      </c>
      <c r="WZG56" s="277" t="s">
        <v>9</v>
      </c>
      <c r="WZH56" s="277" t="s">
        <v>9</v>
      </c>
      <c r="WZI56" s="277" t="s">
        <v>9</v>
      </c>
      <c r="WZJ56" s="277" t="s">
        <v>9</v>
      </c>
      <c r="WZK56" s="277" t="s">
        <v>9</v>
      </c>
      <c r="WZL56" s="277" t="s">
        <v>9</v>
      </c>
      <c r="WZM56" s="277" t="s">
        <v>9</v>
      </c>
      <c r="WZN56" s="277" t="s">
        <v>9</v>
      </c>
      <c r="WZO56" s="277" t="s">
        <v>9</v>
      </c>
      <c r="WZP56" s="277" t="s">
        <v>9</v>
      </c>
      <c r="WZQ56" s="277" t="s">
        <v>9</v>
      </c>
      <c r="WZR56" s="277" t="s">
        <v>9</v>
      </c>
      <c r="WZS56" s="277" t="s">
        <v>9</v>
      </c>
      <c r="WZT56" s="277" t="s">
        <v>9</v>
      </c>
      <c r="WZU56" s="277" t="s">
        <v>9</v>
      </c>
      <c r="WZV56" s="277" t="s">
        <v>9</v>
      </c>
      <c r="WZW56" s="277" t="s">
        <v>9</v>
      </c>
      <c r="WZX56" s="277" t="s">
        <v>9</v>
      </c>
      <c r="WZY56" s="277" t="s">
        <v>9</v>
      </c>
      <c r="WZZ56" s="277" t="s">
        <v>9</v>
      </c>
      <c r="XAA56" s="277" t="s">
        <v>9</v>
      </c>
      <c r="XAB56" s="277" t="s">
        <v>9</v>
      </c>
      <c r="XAC56" s="277" t="s">
        <v>9</v>
      </c>
      <c r="XAD56" s="277" t="s">
        <v>9</v>
      </c>
      <c r="XAE56" s="277" t="s">
        <v>9</v>
      </c>
      <c r="XAF56" s="277" t="s">
        <v>9</v>
      </c>
      <c r="XAG56" s="277" t="s">
        <v>9</v>
      </c>
      <c r="XAH56" s="277" t="s">
        <v>9</v>
      </c>
      <c r="XAI56" s="277" t="s">
        <v>9</v>
      </c>
      <c r="XAJ56" s="277" t="s">
        <v>9</v>
      </c>
      <c r="XAK56" s="277" t="s">
        <v>9</v>
      </c>
      <c r="XAL56" s="277" t="s">
        <v>9</v>
      </c>
      <c r="XAM56" s="277" t="s">
        <v>9</v>
      </c>
      <c r="XAN56" s="277" t="s">
        <v>9</v>
      </c>
      <c r="XAO56" s="277" t="s">
        <v>9</v>
      </c>
      <c r="XAP56" s="277" t="s">
        <v>9</v>
      </c>
      <c r="XAQ56" s="277" t="s">
        <v>9</v>
      </c>
      <c r="XAR56" s="277" t="s">
        <v>9</v>
      </c>
      <c r="XAS56" s="277" t="s">
        <v>9</v>
      </c>
      <c r="XAT56" s="277" t="s">
        <v>9</v>
      </c>
      <c r="XAU56" s="277" t="s">
        <v>9</v>
      </c>
      <c r="XAV56" s="277" t="s">
        <v>9</v>
      </c>
      <c r="XAW56" s="277" t="s">
        <v>9</v>
      </c>
      <c r="XAX56" s="277" t="s">
        <v>9</v>
      </c>
      <c r="XAY56" s="277" t="s">
        <v>9</v>
      </c>
      <c r="XAZ56" s="277" t="s">
        <v>9</v>
      </c>
      <c r="XBA56" s="277" t="s">
        <v>9</v>
      </c>
      <c r="XBB56" s="277" t="s">
        <v>9</v>
      </c>
      <c r="XBC56" s="277" t="s">
        <v>9</v>
      </c>
      <c r="XBD56" s="277" t="s">
        <v>9</v>
      </c>
      <c r="XBE56" s="277" t="s">
        <v>9</v>
      </c>
      <c r="XBF56" s="277" t="s">
        <v>9</v>
      </c>
      <c r="XBG56" s="277" t="s">
        <v>9</v>
      </c>
      <c r="XBH56" s="277" t="s">
        <v>9</v>
      </c>
      <c r="XBI56" s="277" t="s">
        <v>9</v>
      </c>
      <c r="XBJ56" s="277" t="s">
        <v>9</v>
      </c>
      <c r="XBK56" s="277" t="s">
        <v>9</v>
      </c>
      <c r="XBL56" s="277" t="s">
        <v>9</v>
      </c>
      <c r="XBM56" s="277" t="s">
        <v>9</v>
      </c>
      <c r="XBN56" s="277" t="s">
        <v>9</v>
      </c>
      <c r="XBO56" s="277" t="s">
        <v>9</v>
      </c>
      <c r="XBP56" s="277" t="s">
        <v>9</v>
      </c>
      <c r="XBQ56" s="277" t="s">
        <v>9</v>
      </c>
      <c r="XBR56" s="277" t="s">
        <v>9</v>
      </c>
      <c r="XBS56" s="277" t="s">
        <v>9</v>
      </c>
      <c r="XBT56" s="277" t="s">
        <v>9</v>
      </c>
      <c r="XBU56" s="277" t="s">
        <v>9</v>
      </c>
      <c r="XBV56" s="277" t="s">
        <v>9</v>
      </c>
      <c r="XBW56" s="277" t="s">
        <v>9</v>
      </c>
      <c r="XBX56" s="277" t="s">
        <v>9</v>
      </c>
      <c r="XBY56" s="277" t="s">
        <v>9</v>
      </c>
      <c r="XBZ56" s="277" t="s">
        <v>9</v>
      </c>
      <c r="XCA56" s="277" t="s">
        <v>9</v>
      </c>
      <c r="XCB56" s="277" t="s">
        <v>9</v>
      </c>
      <c r="XCC56" s="277" t="s">
        <v>9</v>
      </c>
      <c r="XCD56" s="277" t="s">
        <v>9</v>
      </c>
      <c r="XCE56" s="277" t="s">
        <v>9</v>
      </c>
      <c r="XCF56" s="277" t="s">
        <v>9</v>
      </c>
      <c r="XCG56" s="277" t="s">
        <v>9</v>
      </c>
      <c r="XCH56" s="277" t="s">
        <v>9</v>
      </c>
      <c r="XCI56" s="277" t="s">
        <v>9</v>
      </c>
      <c r="XCJ56" s="277" t="s">
        <v>9</v>
      </c>
      <c r="XCK56" s="277" t="s">
        <v>9</v>
      </c>
      <c r="XCL56" s="277" t="s">
        <v>9</v>
      </c>
      <c r="XCM56" s="277" t="s">
        <v>9</v>
      </c>
      <c r="XCN56" s="277" t="s">
        <v>9</v>
      </c>
      <c r="XCO56" s="277" t="s">
        <v>9</v>
      </c>
      <c r="XCP56" s="277" t="s">
        <v>9</v>
      </c>
      <c r="XCQ56" s="277" t="s">
        <v>9</v>
      </c>
      <c r="XCR56" s="277" t="s">
        <v>9</v>
      </c>
      <c r="XCS56" s="277" t="s">
        <v>9</v>
      </c>
      <c r="XCT56" s="277" t="s">
        <v>9</v>
      </c>
      <c r="XCU56" s="277" t="s">
        <v>9</v>
      </c>
      <c r="XCV56" s="277" t="s">
        <v>9</v>
      </c>
      <c r="XCW56" s="277" t="s">
        <v>9</v>
      </c>
      <c r="XCX56" s="277" t="s">
        <v>9</v>
      </c>
      <c r="XCY56" s="277" t="s">
        <v>9</v>
      </c>
      <c r="XCZ56" s="277" t="s">
        <v>9</v>
      </c>
      <c r="XDA56" s="277" t="s">
        <v>9</v>
      </c>
      <c r="XDB56" s="277" t="s">
        <v>9</v>
      </c>
      <c r="XDC56" s="277" t="s">
        <v>9</v>
      </c>
      <c r="XDD56" s="277" t="s">
        <v>9</v>
      </c>
      <c r="XDE56" s="277" t="s">
        <v>9</v>
      </c>
      <c r="XDF56" s="277" t="s">
        <v>9</v>
      </c>
      <c r="XDG56" s="277" t="s">
        <v>9</v>
      </c>
      <c r="XDH56" s="277" t="s">
        <v>9</v>
      </c>
      <c r="XDI56" s="277" t="s">
        <v>9</v>
      </c>
      <c r="XDJ56" s="277" t="s">
        <v>9</v>
      </c>
      <c r="XDK56" s="277" t="s">
        <v>9</v>
      </c>
      <c r="XDL56" s="277" t="s">
        <v>9</v>
      </c>
      <c r="XDM56" s="277" t="s">
        <v>9</v>
      </c>
      <c r="XDN56" s="277" t="s">
        <v>9</v>
      </c>
      <c r="XDO56" s="277" t="s">
        <v>9</v>
      </c>
      <c r="XDP56" s="277" t="s">
        <v>9</v>
      </c>
      <c r="XDQ56" s="277" t="s">
        <v>9</v>
      </c>
      <c r="XDR56" s="277" t="s">
        <v>9</v>
      </c>
      <c r="XDS56" s="277" t="s">
        <v>9</v>
      </c>
      <c r="XDT56" s="277" t="s">
        <v>9</v>
      </c>
      <c r="XDU56" s="277" t="s">
        <v>9</v>
      </c>
      <c r="XDV56" s="277" t="s">
        <v>9</v>
      </c>
      <c r="XDW56" s="277" t="s">
        <v>9</v>
      </c>
      <c r="XDX56" s="277" t="s">
        <v>9</v>
      </c>
      <c r="XDY56" s="277" t="s">
        <v>9</v>
      </c>
      <c r="XDZ56" s="277" t="s">
        <v>9</v>
      </c>
      <c r="XEA56" s="277" t="s">
        <v>9</v>
      </c>
      <c r="XEB56" s="277" t="s">
        <v>9</v>
      </c>
      <c r="XEC56" s="277" t="s">
        <v>9</v>
      </c>
      <c r="XED56" s="277" t="s">
        <v>9</v>
      </c>
      <c r="XEE56" s="277" t="s">
        <v>9</v>
      </c>
      <c r="XEF56" s="277" t="s">
        <v>9</v>
      </c>
      <c r="XEG56" s="277" t="s">
        <v>9</v>
      </c>
      <c r="XEH56" s="277" t="s">
        <v>9</v>
      </c>
      <c r="XEI56" s="277" t="s">
        <v>9</v>
      </c>
      <c r="XEJ56" s="277" t="s">
        <v>9</v>
      </c>
      <c r="XEK56" s="277" t="s">
        <v>9</v>
      </c>
      <c r="XEL56" s="277" t="s">
        <v>9</v>
      </c>
      <c r="XEM56" s="277" t="s">
        <v>9</v>
      </c>
      <c r="XEN56" s="277" t="s">
        <v>9</v>
      </c>
      <c r="XEO56" s="277" t="s">
        <v>9</v>
      </c>
      <c r="XEP56" s="277" t="s">
        <v>9</v>
      </c>
      <c r="XEQ56" s="277" t="s">
        <v>9</v>
      </c>
      <c r="XER56" s="277" t="s">
        <v>9</v>
      </c>
      <c r="XES56" s="277" t="s">
        <v>9</v>
      </c>
      <c r="XET56" s="277" t="s">
        <v>9</v>
      </c>
      <c r="XEU56" s="277" t="s">
        <v>9</v>
      </c>
      <c r="XEV56" s="277" t="s">
        <v>9</v>
      </c>
      <c r="XEW56" s="277" t="s">
        <v>9</v>
      </c>
      <c r="XEX56" s="277" t="s">
        <v>9</v>
      </c>
      <c r="XEY56" s="277" t="s">
        <v>9</v>
      </c>
      <c r="XEZ56" s="277" t="s">
        <v>9</v>
      </c>
      <c r="XFA56" s="277" t="s">
        <v>9</v>
      </c>
      <c r="XFB56" s="277" t="s">
        <v>9</v>
      </c>
      <c r="XFC56" s="277" t="s">
        <v>9</v>
      </c>
      <c r="XFD56" s="277" t="s">
        <v>9</v>
      </c>
    </row>
    <row r="57" spans="1:16384"/>
    <row r="58" spans="1:16384"/>
    <row r="59" spans="1:16384"/>
  </sheetData>
  <conditionalFormatting sqref="E28">
    <cfRule type="cellIs" dxfId="21" priority="1" stopIfTrue="1" operator="notEqual">
      <formula>0</formula>
    </cfRule>
    <cfRule type="cellIs" dxfId="20" priority="2" stopIfTrue="1" operator="equal">
      <formula>""</formula>
    </cfRule>
  </conditionalFormatting>
  <pageMargins left="0.70866141732283472" right="0.70866141732283472" top="0.74803149606299213" bottom="0.74803149606299213" header="0.31496062992125984" footer="0.31496062992125984"/>
  <pageSetup paperSize="9" scale="60" orientation="landscape" r:id="rId1"/>
  <headerFooter>
    <oddHeader>&amp;L&amp;"-,Regular"&amp;9&amp;K05+000Ofwat corporate colours for Excel spreadsheets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EC45E-AC9E-416D-A376-306C78D46DF1}">
  <sheetPr>
    <tabColor rgb="FFCCCCCE"/>
  </sheetPr>
  <dimension ref="A1:AB21"/>
  <sheetViews>
    <sheetView showGridLines="0" zoomScale="80" zoomScaleNormal="80" workbookViewId="0">
      <selection activeCell="D15" sqref="D15"/>
    </sheetView>
  </sheetViews>
  <sheetFormatPr defaultColWidth="0" defaultRowHeight="14.4" zeroHeight="1"/>
  <cols>
    <col min="1" max="1" width="9" customWidth="1"/>
    <col min="2" max="2" width="36.44140625" bestFit="1" customWidth="1"/>
    <col min="3" max="3" width="9" customWidth="1"/>
    <col min="4" max="4" width="20.88671875" bestFit="1" customWidth="1"/>
    <col min="5" max="5" width="9" customWidth="1"/>
    <col min="6" max="6" width="37.44140625" bestFit="1" customWidth="1"/>
    <col min="7" max="7" width="9" customWidth="1"/>
    <col min="8" max="8" width="22" bestFit="1" customWidth="1"/>
    <col min="9" max="9" width="9" customWidth="1"/>
    <col min="10" max="16384" width="9" hidden="1"/>
  </cols>
  <sheetData>
    <row r="1" spans="1:28" ht="31.2">
      <c r="A1" s="239" t="s">
        <v>134</v>
      </c>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row>
    <row r="2" spans="1:28"/>
    <row r="3" spans="1:28">
      <c r="B3" s="330" t="s">
        <v>135</v>
      </c>
      <c r="D3" s="330" t="s">
        <v>136</v>
      </c>
      <c r="F3" s="330" t="s">
        <v>137</v>
      </c>
      <c r="H3" s="330" t="s">
        <v>138</v>
      </c>
    </row>
    <row r="4" spans="1:28"/>
    <row r="5" spans="1:28">
      <c r="B5" s="283" t="str">
        <f ca="1">Cover!A1</f>
        <v>Cover</v>
      </c>
      <c r="D5" s="287" t="str">
        <f xml:space="preserve"> InputsR!A1</f>
        <v>InputsR</v>
      </c>
      <c r="F5" s="283" t="str">
        <f xml:space="preserve"> Time!A1</f>
        <v>Time</v>
      </c>
      <c r="H5" s="286" t="str">
        <f xml:space="preserve"> Outputs!A1</f>
        <v>Outputs</v>
      </c>
    </row>
    <row r="6" spans="1:28">
      <c r="B6" t="s">
        <v>139</v>
      </c>
      <c r="D6" s="284" t="s">
        <v>140</v>
      </c>
      <c r="F6" s="284" t="s">
        <v>141</v>
      </c>
      <c r="H6" t="s">
        <v>142</v>
      </c>
    </row>
    <row r="7" spans="1:28">
      <c r="F7" s="284"/>
    </row>
    <row r="8" spans="1:28">
      <c r="B8" s="283" t="str">
        <f>'Change Log'!A1</f>
        <v>Change Log</v>
      </c>
      <c r="D8" s="287" t="str">
        <f xml:space="preserve"> InputsC!A1</f>
        <v>InputsC</v>
      </c>
      <c r="F8" s="283" t="str">
        <f xml:space="preserve"> Index!A1</f>
        <v>Index</v>
      </c>
    </row>
    <row r="9" spans="1:28">
      <c r="B9" t="s">
        <v>143</v>
      </c>
      <c r="D9" s="284" t="s">
        <v>144</v>
      </c>
      <c r="F9" s="284" t="s">
        <v>145</v>
      </c>
    </row>
    <row r="10" spans="1:28"/>
    <row r="11" spans="1:28">
      <c r="B11" s="283" t="str">
        <f>'Input &amp; Output Log'!A1</f>
        <v>Input &amp; Output Log</v>
      </c>
      <c r="F11" s="283" t="str">
        <f xml:space="preserve"> Calc!A1</f>
        <v>Calc</v>
      </c>
    </row>
    <row r="12" spans="1:28">
      <c r="B12" t="s">
        <v>146</v>
      </c>
      <c r="F12" s="284" t="s">
        <v>147</v>
      </c>
    </row>
    <row r="13" spans="1:28">
      <c r="F13" t="s">
        <v>148</v>
      </c>
    </row>
    <row r="14" spans="1:28">
      <c r="B14" s="283" t="str">
        <f>FAST!A1</f>
        <v>FAST</v>
      </c>
    </row>
    <row r="15" spans="1:28">
      <c r="B15" t="s">
        <v>149</v>
      </c>
      <c r="D15" s="284"/>
    </row>
    <row r="16" spans="1:28">
      <c r="D16" s="284"/>
    </row>
    <row r="17" spans="1:9">
      <c r="B17" s="283" t="str">
        <f>A1</f>
        <v>Contents</v>
      </c>
      <c r="D17" s="284"/>
    </row>
    <row r="18" spans="1:9">
      <c r="B18" t="s">
        <v>143</v>
      </c>
      <c r="D18" s="284"/>
    </row>
    <row r="19" spans="1:9"/>
    <row r="20" spans="1:9">
      <c r="A20" s="68" t="s">
        <v>9</v>
      </c>
      <c r="B20" s="285"/>
      <c r="C20" s="285"/>
      <c r="D20" s="285"/>
      <c r="E20" s="285"/>
      <c r="F20" s="285"/>
      <c r="G20" s="285"/>
      <c r="H20" s="285"/>
      <c r="I20" s="285"/>
    </row>
    <row r="21" spans="1:9"/>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DB8E"/>
    <pageSetUpPr fitToPage="1"/>
  </sheetPr>
  <dimension ref="A1:AC137"/>
  <sheetViews>
    <sheetView showGridLines="0" tabSelected="1" zoomScale="80" zoomScaleNormal="80" workbookViewId="0">
      <pane xSplit="9" ySplit="5" topLeftCell="J6" activePane="bottomRight" state="frozen"/>
      <selection pane="topRight" activeCell="A14" sqref="A14:XFD15"/>
      <selection pane="bottomLeft" activeCell="A14" sqref="A14:XFD15"/>
      <selection pane="bottomRight" activeCell="L17" sqref="L17"/>
    </sheetView>
  </sheetViews>
  <sheetFormatPr defaultColWidth="0" defaultRowHeight="13.8" zeroHeight="1"/>
  <cols>
    <col min="1" max="4" width="1.109375" style="19" customWidth="1"/>
    <col min="5" max="5" width="60.5546875" style="19" bestFit="1" customWidth="1"/>
    <col min="6" max="6" width="11.88671875" style="19" customWidth="1"/>
    <col min="7" max="8" width="11.109375" style="19" customWidth="1"/>
    <col min="9" max="9" width="1.44140625" style="19" customWidth="1"/>
    <col min="10" max="18" width="11.88671875" style="19" customWidth="1"/>
    <col min="19" max="20" width="12.5546875" style="1" hidden="1" customWidth="1"/>
    <col min="21" max="29" width="11.5546875" style="1" hidden="1" customWidth="1"/>
    <col min="30" max="16384" width="9.44140625" style="1" hidden="1"/>
  </cols>
  <sheetData>
    <row r="1" spans="1:21" s="61" customFormat="1" ht="31.2">
      <c r="A1" s="244" t="s">
        <v>150</v>
      </c>
      <c r="B1" s="244"/>
      <c r="C1" s="244"/>
      <c r="D1" s="244"/>
      <c r="E1" s="244"/>
      <c r="F1" s="244"/>
      <c r="G1" s="244"/>
      <c r="H1" s="244"/>
      <c r="I1" s="244"/>
      <c r="J1" s="244"/>
      <c r="K1" s="244"/>
      <c r="L1" s="244"/>
      <c r="M1" s="244"/>
      <c r="N1" s="244"/>
      <c r="O1" s="244"/>
      <c r="P1" s="244"/>
      <c r="Q1" s="244"/>
      <c r="R1" s="244"/>
    </row>
    <row r="2" spans="1:21" s="70" customFormat="1">
      <c r="A2" s="69"/>
      <c r="B2" s="69"/>
      <c r="C2" s="69"/>
      <c r="D2" s="69"/>
      <c r="E2" s="75" t="str">
        <f xml:space="preserve"> Time!E$2</f>
        <v>Model Period Ending</v>
      </c>
      <c r="F2" s="89"/>
      <c r="G2" s="75"/>
      <c r="H2" s="75"/>
      <c r="I2" s="75"/>
      <c r="J2" s="109">
        <f xml:space="preserve"> Time!J$21</f>
        <v>44651</v>
      </c>
      <c r="K2" s="109">
        <f xml:space="preserve"> Time!K$21</f>
        <v>45016</v>
      </c>
      <c r="L2" s="109">
        <f xml:space="preserve"> Time!L$21</f>
        <v>45382</v>
      </c>
      <c r="M2" s="109">
        <f xml:space="preserve"> Time!M$21</f>
        <v>45747</v>
      </c>
      <c r="N2" s="109">
        <f xml:space="preserve"> Time!N$21</f>
        <v>46112</v>
      </c>
      <c r="O2" s="109">
        <f xml:space="preserve"> Time!O$21</f>
        <v>46477</v>
      </c>
      <c r="P2" s="109">
        <f xml:space="preserve"> Time!P$21</f>
        <v>46843</v>
      </c>
      <c r="Q2" s="109">
        <f xml:space="preserve"> Time!Q$21</f>
        <v>47208</v>
      </c>
      <c r="R2" s="109">
        <f xml:space="preserve"> Time!R$21</f>
        <v>47573</v>
      </c>
    </row>
    <row r="3" spans="1:21" s="70" customFormat="1">
      <c r="A3" s="69"/>
      <c r="B3" s="69"/>
      <c r="C3" s="69"/>
      <c r="D3" s="69"/>
      <c r="E3" s="75" t="str">
        <f xml:space="preserve"> Time!E$3</f>
        <v>Pre Forecast vs Forecast</v>
      </c>
      <c r="F3" s="89"/>
      <c r="G3" s="89"/>
      <c r="H3" s="75"/>
      <c r="I3" s="75"/>
      <c r="J3" s="75" t="str">
        <f xml:space="preserve"> Time!J$55</f>
        <v>Pre Fcst</v>
      </c>
      <c r="K3" s="75" t="str">
        <f xml:space="preserve"> Time!K$55</f>
        <v>Pre Fcst</v>
      </c>
      <c r="L3" s="75" t="str">
        <f xml:space="preserve"> Time!L$55</f>
        <v>Pre Fcst</v>
      </c>
      <c r="M3" s="75" t="str">
        <f xml:space="preserve"> Time!M$55</f>
        <v>Pre Fcst</v>
      </c>
      <c r="N3" s="75" t="str">
        <f xml:space="preserve"> Time!N$55</f>
        <v>Forecast</v>
      </c>
      <c r="O3" s="75" t="str">
        <f xml:space="preserve"> Time!O$55</f>
        <v>Forecast</v>
      </c>
      <c r="P3" s="75" t="str">
        <f xml:space="preserve"> Time!P$55</f>
        <v>Forecast</v>
      </c>
      <c r="Q3" s="75" t="str">
        <f xml:space="preserve"> Time!Q$55</f>
        <v>Forecast</v>
      </c>
      <c r="R3" s="75" t="str">
        <f xml:space="preserve"> Time!R$55</f>
        <v>Forecast</v>
      </c>
    </row>
    <row r="4" spans="1:21" s="74" customFormat="1">
      <c r="A4" s="71"/>
      <c r="B4" s="71"/>
      <c r="C4" s="71"/>
      <c r="D4" s="71"/>
      <c r="E4" s="75" t="str">
        <f xml:space="preserve"> Time!E$4</f>
        <v>Financial Year Ending</v>
      </c>
      <c r="F4" s="89"/>
      <c r="G4" s="89"/>
      <c r="H4" s="75"/>
      <c r="I4" s="75"/>
      <c r="J4" s="76">
        <f xml:space="preserve"> Time!J$29</f>
        <v>2022</v>
      </c>
      <c r="K4" s="76">
        <f xml:space="preserve"> Time!K$29</f>
        <v>2023</v>
      </c>
      <c r="L4" s="76">
        <f xml:space="preserve"> Time!L$29</f>
        <v>2024</v>
      </c>
      <c r="M4" s="76">
        <f xml:space="preserve"> Time!M$29</f>
        <v>2025</v>
      </c>
      <c r="N4" s="76">
        <f xml:space="preserve"> Time!N$29</f>
        <v>2026</v>
      </c>
      <c r="O4" s="76">
        <f xml:space="preserve"> Time!O$29</f>
        <v>2027</v>
      </c>
      <c r="P4" s="76">
        <f xml:space="preserve"> Time!P$29</f>
        <v>2028</v>
      </c>
      <c r="Q4" s="76">
        <f xml:space="preserve"> Time!Q$29</f>
        <v>2029</v>
      </c>
      <c r="R4" s="76">
        <f xml:space="preserve"> Time!R$29</f>
        <v>2030</v>
      </c>
      <c r="S4" s="72"/>
      <c r="T4" s="72"/>
      <c r="U4" s="73"/>
    </row>
    <row r="5" spans="1:21" s="70" customFormat="1" ht="13.2">
      <c r="A5" s="69"/>
      <c r="B5" s="69"/>
      <c r="C5" s="69"/>
      <c r="D5" s="69"/>
      <c r="E5" s="75" t="str">
        <f xml:space="preserve"> Time!E$5</f>
        <v>Model column counter</v>
      </c>
      <c r="F5" s="20" t="s">
        <v>151</v>
      </c>
      <c r="G5" s="2" t="s">
        <v>152</v>
      </c>
      <c r="H5" s="20" t="s">
        <v>153</v>
      </c>
      <c r="I5" s="69"/>
      <c r="J5" s="75">
        <f xml:space="preserve"> Time!J$8</f>
        <v>1</v>
      </c>
      <c r="K5" s="75">
        <f xml:space="preserve"> Time!K$8</f>
        <v>2</v>
      </c>
      <c r="L5" s="75">
        <f xml:space="preserve"> Time!L$8</f>
        <v>3</v>
      </c>
      <c r="M5" s="75">
        <f xml:space="preserve"> Time!M$8</f>
        <v>4</v>
      </c>
      <c r="N5" s="75">
        <f xml:space="preserve"> Time!N$8</f>
        <v>5</v>
      </c>
      <c r="O5" s="75">
        <f xml:space="preserve"> Time!O$8</f>
        <v>6</v>
      </c>
      <c r="P5" s="75">
        <f xml:space="preserve"> Time!P$8</f>
        <v>7</v>
      </c>
      <c r="Q5" s="75">
        <f xml:space="preserve"> Time!Q$8</f>
        <v>8</v>
      </c>
      <c r="R5" s="75">
        <f xml:space="preserve"> Time!R$8</f>
        <v>9</v>
      </c>
    </row>
    <row r="6" spans="1:21" s="70" customFormat="1" ht="13.2">
      <c r="A6" s="69"/>
      <c r="B6" s="69"/>
      <c r="C6" s="69"/>
      <c r="D6" s="69"/>
      <c r="E6" s="69"/>
      <c r="F6" s="69"/>
      <c r="G6" s="69"/>
      <c r="H6" s="69"/>
      <c r="I6" s="69"/>
      <c r="J6" s="69"/>
      <c r="K6" s="69"/>
      <c r="L6" s="69"/>
      <c r="M6" s="69"/>
      <c r="N6" s="69"/>
      <c r="O6" s="69"/>
      <c r="P6" s="69"/>
      <c r="Q6" s="69"/>
      <c r="R6" s="69"/>
    </row>
    <row r="7" spans="1:21" s="434" customFormat="1" ht="13.2">
      <c r="A7" s="341" t="s">
        <v>154</v>
      </c>
      <c r="B7" s="341"/>
      <c r="C7" s="341"/>
      <c r="D7" s="341"/>
      <c r="E7" s="341"/>
      <c r="F7" s="341"/>
      <c r="G7" s="341"/>
      <c r="H7" s="341"/>
      <c r="I7" s="341"/>
      <c r="J7" s="341"/>
      <c r="K7" s="341"/>
      <c r="L7" s="341"/>
      <c r="M7" s="341"/>
      <c r="N7" s="341"/>
      <c r="O7" s="341"/>
      <c r="P7" s="341"/>
      <c r="Q7" s="341"/>
      <c r="R7" s="341"/>
    </row>
    <row r="8" spans="1:21" s="70" customFormat="1" ht="13.2">
      <c r="A8" s="69"/>
      <c r="B8" s="69"/>
      <c r="C8" s="69"/>
      <c r="D8" s="69"/>
      <c r="E8" s="69"/>
      <c r="F8" s="69"/>
      <c r="G8" s="69"/>
      <c r="H8" s="69"/>
      <c r="I8" s="69"/>
      <c r="J8" s="69"/>
      <c r="K8" s="69"/>
      <c r="L8" s="69"/>
      <c r="M8" s="69"/>
      <c r="N8" s="69"/>
      <c r="O8" s="232"/>
      <c r="P8" s="232"/>
      <c r="Q8" s="232"/>
      <c r="R8" s="232"/>
    </row>
    <row r="9" spans="1:21" s="279" customFormat="1" ht="13.2">
      <c r="A9" s="69"/>
      <c r="B9" s="69"/>
      <c r="C9" s="69"/>
      <c r="D9" s="69"/>
      <c r="E9" s="69" t="s">
        <v>155</v>
      </c>
      <c r="F9" s="209"/>
      <c r="G9" s="209" t="s">
        <v>156</v>
      </c>
      <c r="H9" s="210">
        <f xml:space="preserve"> SUM( N9:R9 )</f>
        <v>1864</v>
      </c>
      <c r="I9" s="209"/>
      <c r="J9" s="209"/>
      <c r="K9" s="209"/>
      <c r="L9" s="209"/>
      <c r="M9" s="209"/>
      <c r="N9" s="332">
        <v>367.8</v>
      </c>
      <c r="O9" s="332">
        <v>370.2</v>
      </c>
      <c r="P9" s="332">
        <v>372.8</v>
      </c>
      <c r="Q9" s="332">
        <v>375.3</v>
      </c>
      <c r="R9" s="332">
        <v>377.9</v>
      </c>
    </row>
    <row r="10" spans="1:21" s="70" customFormat="1" ht="13.2">
      <c r="A10" s="69"/>
      <c r="B10" s="69"/>
      <c r="C10" s="69"/>
      <c r="D10" s="69"/>
      <c r="E10" s="69"/>
      <c r="F10" s="209"/>
      <c r="G10" s="209"/>
      <c r="H10" s="209"/>
      <c r="I10" s="209"/>
      <c r="J10" s="209"/>
      <c r="K10" s="209"/>
      <c r="L10" s="209"/>
      <c r="M10" s="209"/>
      <c r="N10" s="211"/>
      <c r="O10" s="211"/>
      <c r="P10" s="211"/>
      <c r="Q10" s="211"/>
      <c r="R10" s="211"/>
    </row>
    <row r="11" spans="1:21" s="70" customFormat="1" ht="13.2">
      <c r="A11" s="69"/>
      <c r="B11" s="69"/>
      <c r="C11" s="69"/>
      <c r="D11" s="69"/>
      <c r="E11" s="69" t="s">
        <v>157</v>
      </c>
      <c r="F11" s="209"/>
      <c r="G11" s="209" t="s">
        <v>156</v>
      </c>
      <c r="H11" s="210">
        <f xml:space="preserve"> SUM( N11:R11 )</f>
        <v>370.984100861</v>
      </c>
      <c r="I11" s="209"/>
      <c r="J11" s="209"/>
      <c r="K11" s="209"/>
      <c r="L11" s="209"/>
      <c r="M11" s="209"/>
      <c r="N11" s="332">
        <v>370.984100861</v>
      </c>
      <c r="O11" s="332"/>
      <c r="P11" s="332"/>
      <c r="Q11" s="332"/>
      <c r="R11" s="332"/>
    </row>
    <row r="12" spans="1:21" s="214" customFormat="1" ht="13.2">
      <c r="A12" s="69"/>
      <c r="B12" s="69"/>
      <c r="C12" s="69"/>
      <c r="D12" s="69"/>
      <c r="E12" s="69"/>
      <c r="F12" s="209"/>
      <c r="G12" s="209"/>
      <c r="I12" s="209"/>
      <c r="J12" s="209"/>
      <c r="K12" s="209"/>
      <c r="L12" s="209"/>
      <c r="M12" s="209"/>
    </row>
    <row r="13" spans="1:21" s="405" customFormat="1" ht="15" customHeight="1">
      <c r="A13" s="341" t="s">
        <v>158</v>
      </c>
      <c r="B13" s="341"/>
      <c r="C13" s="341"/>
      <c r="D13" s="341"/>
      <c r="E13" s="341"/>
      <c r="F13" s="423"/>
      <c r="G13" s="423"/>
      <c r="H13" s="423"/>
      <c r="I13" s="423"/>
      <c r="J13" s="423"/>
      <c r="K13" s="423"/>
      <c r="L13" s="423"/>
      <c r="M13" s="423"/>
      <c r="N13" s="423"/>
      <c r="O13" s="423"/>
      <c r="P13" s="423"/>
      <c r="Q13" s="423"/>
      <c r="R13" s="423"/>
      <c r="S13" s="431"/>
      <c r="T13" s="431"/>
      <c r="U13" s="431"/>
    </row>
    <row r="14" spans="1:21" customFormat="1" ht="15" customHeight="1">
      <c r="F14" s="212"/>
      <c r="G14" s="212"/>
      <c r="H14" s="212"/>
      <c r="I14" s="212"/>
      <c r="J14" s="212"/>
      <c r="K14" s="212"/>
      <c r="L14" s="212"/>
      <c r="M14" s="212"/>
      <c r="N14" s="233"/>
      <c r="O14" s="233"/>
      <c r="P14" s="233"/>
      <c r="Q14" s="233"/>
      <c r="R14" s="233"/>
    </row>
    <row r="15" spans="1:21" s="197" customFormat="1" ht="15" customHeight="1">
      <c r="A15" s="324"/>
      <c r="B15" s="324"/>
      <c r="C15" s="324"/>
      <c r="D15" s="324"/>
      <c r="E15" s="75" t="s">
        <v>159</v>
      </c>
      <c r="F15" s="332">
        <v>646.65099999999995</v>
      </c>
      <c r="G15" s="325" t="s">
        <v>160</v>
      </c>
      <c r="H15" s="325"/>
      <c r="I15" s="325"/>
      <c r="J15" s="325"/>
      <c r="K15" s="325"/>
      <c r="L15" s="325"/>
      <c r="M15" s="325"/>
      <c r="N15" s="326"/>
      <c r="O15" s="326"/>
      <c r="P15" s="326"/>
      <c r="Q15" s="326"/>
      <c r="R15" s="326"/>
      <c r="S15" s="324"/>
      <c r="T15" s="324"/>
      <c r="U15" s="324"/>
    </row>
    <row r="16" spans="1:21" s="84" customFormat="1" ht="15" customHeight="1">
      <c r="A16" s="25"/>
      <c r="B16" s="25"/>
      <c r="C16" s="25"/>
      <c r="D16" s="161"/>
      <c r="E16" s="25"/>
      <c r="F16" s="25"/>
      <c r="G16" s="161"/>
      <c r="H16" s="25"/>
      <c r="I16" s="25"/>
      <c r="J16" s="25"/>
      <c r="K16" s="25"/>
      <c r="L16" s="25"/>
      <c r="M16" s="25"/>
      <c r="N16" s="25"/>
      <c r="O16" s="25"/>
      <c r="P16" s="25"/>
      <c r="Q16" s="25"/>
      <c r="R16" s="25"/>
      <c r="S16" s="25"/>
      <c r="T16" s="25"/>
    </row>
    <row r="17" spans="1:21" s="216" customFormat="1" ht="15" customHeight="1">
      <c r="A17" s="25"/>
      <c r="B17" s="25"/>
      <c r="C17" s="25"/>
      <c r="D17" s="25"/>
      <c r="E17" s="25" t="s">
        <v>161</v>
      </c>
      <c r="F17" s="25"/>
      <c r="G17" s="183" t="s">
        <v>162</v>
      </c>
      <c r="H17" s="280">
        <f xml:space="preserve"> SUM( N17:R17 )</f>
        <v>286.935</v>
      </c>
      <c r="I17" s="25"/>
      <c r="J17" s="25"/>
      <c r="K17" s="25"/>
      <c r="L17" s="25"/>
      <c r="M17" s="25"/>
      <c r="N17" s="332">
        <v>286.935</v>
      </c>
      <c r="O17" s="332"/>
      <c r="P17" s="332"/>
      <c r="Q17" s="332"/>
      <c r="R17" s="332"/>
      <c r="S17" s="181"/>
      <c r="T17" s="181"/>
    </row>
    <row r="18" spans="1:21" customFormat="1" ht="15" customHeight="1">
      <c r="E18" s="106"/>
      <c r="F18" s="212"/>
      <c r="G18" s="212"/>
      <c r="H18" s="281"/>
      <c r="I18" s="212"/>
      <c r="J18" s="212"/>
      <c r="K18" s="212"/>
      <c r="L18" s="212"/>
      <c r="M18" s="212"/>
      <c r="N18" s="211"/>
      <c r="O18" s="211"/>
      <c r="P18" s="211"/>
      <c r="Q18" s="211"/>
      <c r="R18" s="211"/>
    </row>
    <row r="19" spans="1:21" s="84" customFormat="1" ht="15" customHeight="1">
      <c r="A19" s="25"/>
      <c r="B19" s="25"/>
      <c r="C19" s="25"/>
      <c r="D19" s="25"/>
      <c r="E19" s="122" t="s">
        <v>163</v>
      </c>
      <c r="F19" s="25"/>
      <c r="G19" s="183" t="s">
        <v>162</v>
      </c>
      <c r="H19" s="280">
        <f xml:space="preserve"> SUM( N19:R19 )</f>
        <v>1202.5691914103822</v>
      </c>
      <c r="I19" s="25"/>
      <c r="J19" s="25"/>
      <c r="K19" s="25"/>
      <c r="L19" s="25"/>
      <c r="M19" s="25"/>
      <c r="N19" s="332">
        <v>237.83799999999999</v>
      </c>
      <c r="O19" s="332">
        <v>236.87051211188228</v>
      </c>
      <c r="P19" s="332">
        <v>240.80367929850001</v>
      </c>
      <c r="Q19" s="332">
        <v>242.68799999999999</v>
      </c>
      <c r="R19" s="332">
        <v>244.369</v>
      </c>
      <c r="S19" s="25"/>
      <c r="T19" s="25"/>
    </row>
    <row r="20" spans="1:21" s="84" customFormat="1" ht="15" customHeight="1">
      <c r="A20" s="25"/>
      <c r="B20" s="25"/>
      <c r="C20" s="25"/>
      <c r="D20" s="161"/>
      <c r="E20" s="25"/>
      <c r="F20" s="25"/>
      <c r="G20" s="183"/>
      <c r="H20" s="213"/>
      <c r="I20" s="25"/>
      <c r="J20" s="25"/>
      <c r="K20" s="25"/>
      <c r="L20" s="25"/>
      <c r="M20" s="153"/>
      <c r="N20" s="153"/>
      <c r="O20" s="153"/>
      <c r="P20" s="153"/>
      <c r="Q20" s="153"/>
      <c r="R20" s="153"/>
      <c r="S20" s="25"/>
      <c r="T20" s="25"/>
    </row>
    <row r="21" spans="1:21" s="184" customFormat="1" ht="15" customHeight="1">
      <c r="A21" s="25"/>
      <c r="B21" s="25"/>
      <c r="C21" s="25"/>
      <c r="D21" s="25"/>
      <c r="E21" s="25" t="s">
        <v>164</v>
      </c>
      <c r="F21" s="25"/>
      <c r="G21" s="183" t="s">
        <v>162</v>
      </c>
      <c r="H21" s="280">
        <f xml:space="preserve"> SUM( N21:R21 )</f>
        <v>0</v>
      </c>
      <c r="I21" s="25"/>
      <c r="J21" s="25"/>
      <c r="K21" s="25"/>
      <c r="L21" s="25"/>
      <c r="M21" s="25"/>
      <c r="N21" s="332">
        <v>0</v>
      </c>
      <c r="O21" s="332"/>
      <c r="P21" s="332"/>
      <c r="Q21" s="332"/>
      <c r="R21" s="332"/>
      <c r="S21" s="25"/>
      <c r="T21" s="25"/>
      <c r="U21" s="84"/>
    </row>
    <row r="22" spans="1:21" s="84" customFormat="1" ht="15" customHeight="1">
      <c r="A22" s="25"/>
      <c r="B22" s="25"/>
      <c r="C22" s="25"/>
      <c r="D22" s="161"/>
      <c r="E22" s="25"/>
      <c r="F22" s="25"/>
      <c r="G22" s="183"/>
      <c r="H22" s="213"/>
      <c r="I22" s="25"/>
      <c r="J22" s="25"/>
      <c r="K22" s="25"/>
      <c r="L22" s="25"/>
      <c r="M22" s="25"/>
      <c r="N22"/>
      <c r="O22" s="153"/>
      <c r="P22" s="153"/>
      <c r="Q22" s="153"/>
      <c r="R22" s="153"/>
      <c r="S22" s="25"/>
      <c r="T22" s="25"/>
    </row>
    <row r="23" spans="1:21" s="70" customFormat="1" ht="13.2">
      <c r="A23" s="69"/>
      <c r="B23" s="69"/>
      <c r="C23" s="69"/>
      <c r="D23" s="69"/>
      <c r="E23" s="69" t="s">
        <v>165</v>
      </c>
      <c r="F23" s="333">
        <v>3.9667564280523281E-2</v>
      </c>
      <c r="G23" s="214" t="s">
        <v>166</v>
      </c>
      <c r="H23" s="214"/>
      <c r="I23" s="214"/>
      <c r="J23" s="214"/>
      <c r="K23" s="214"/>
      <c r="L23" s="214"/>
      <c r="M23" s="214"/>
      <c r="N23" s="214"/>
      <c r="O23" s="214"/>
      <c r="P23" s="214"/>
      <c r="Q23" s="214"/>
      <c r="R23" s="214"/>
    </row>
    <row r="24" spans="1:21" customFormat="1" ht="14.4">
      <c r="F24" s="212"/>
      <c r="G24" s="212"/>
      <c r="H24" s="212"/>
      <c r="I24" s="212"/>
      <c r="J24" s="212"/>
      <c r="K24" s="212"/>
      <c r="L24" s="212"/>
      <c r="M24" s="212"/>
      <c r="N24" s="212"/>
      <c r="O24" s="212"/>
      <c r="P24" s="212"/>
      <c r="Q24" s="282"/>
      <c r="R24" s="282"/>
    </row>
    <row r="25" spans="1:21" s="387" customFormat="1" ht="14.4">
      <c r="A25" s="341" t="s">
        <v>167</v>
      </c>
      <c r="B25" s="341"/>
      <c r="C25" s="341"/>
      <c r="D25" s="341"/>
      <c r="E25" s="341"/>
      <c r="F25" s="423"/>
      <c r="G25" s="423"/>
      <c r="H25" s="423"/>
      <c r="I25" s="423"/>
      <c r="J25" s="423"/>
      <c r="K25" s="423"/>
      <c r="L25" s="423"/>
      <c r="M25" s="423"/>
      <c r="N25" s="423"/>
      <c r="O25" s="423"/>
      <c r="P25" s="423"/>
      <c r="Q25" s="423"/>
      <c r="R25" s="423"/>
    </row>
    <row r="26" spans="1:21" customFormat="1" ht="14.4">
      <c r="F26" s="212"/>
      <c r="G26" s="212"/>
      <c r="H26" s="212"/>
      <c r="I26" s="212"/>
      <c r="J26" s="212"/>
      <c r="K26" s="212"/>
      <c r="L26" s="212"/>
      <c r="M26" s="212"/>
      <c r="N26" s="212"/>
      <c r="O26" s="212"/>
      <c r="P26" s="212"/>
      <c r="Q26" s="212"/>
      <c r="R26" s="212"/>
    </row>
    <row r="27" spans="1:21" customFormat="1" ht="14.4">
      <c r="E27" s="69" t="s">
        <v>168</v>
      </c>
      <c r="F27" s="333">
        <v>0.1</v>
      </c>
      <c r="G27" s="214" t="s">
        <v>166</v>
      </c>
      <c r="H27" s="212"/>
      <c r="I27" s="212"/>
      <c r="J27" s="212"/>
      <c r="K27" s="212"/>
      <c r="L27" s="212"/>
      <c r="M27" s="212"/>
      <c r="N27" s="212"/>
      <c r="O27" s="212"/>
      <c r="P27" s="212"/>
      <c r="Q27" s="212"/>
      <c r="R27" s="212"/>
    </row>
    <row r="28" spans="1:21" customFormat="1" ht="14.4">
      <c r="E28" s="69"/>
      <c r="F28" s="212"/>
      <c r="G28" s="214"/>
      <c r="H28" s="212"/>
      <c r="I28" s="212"/>
      <c r="J28" s="212"/>
      <c r="K28" s="212"/>
      <c r="L28" s="212"/>
      <c r="M28" s="212"/>
      <c r="N28" s="212"/>
      <c r="O28" s="212"/>
      <c r="P28" s="212"/>
      <c r="Q28" s="212"/>
      <c r="R28" s="212"/>
    </row>
    <row r="29" spans="1:21" customFormat="1" ht="14.4">
      <c r="E29" s="69" t="s">
        <v>169</v>
      </c>
      <c r="F29" s="333">
        <v>0.06</v>
      </c>
      <c r="G29" s="214" t="s">
        <v>166</v>
      </c>
      <c r="H29" s="212"/>
      <c r="I29" s="212"/>
      <c r="J29" s="212"/>
      <c r="K29" s="212"/>
      <c r="L29" s="212"/>
      <c r="M29" s="212"/>
      <c r="N29" s="212"/>
      <c r="O29" s="212"/>
      <c r="P29" s="212"/>
      <c r="Q29" s="212"/>
      <c r="R29" s="212"/>
    </row>
    <row r="30" spans="1:21" s="70" customFormat="1" ht="13.2">
      <c r="A30" s="69"/>
      <c r="B30" s="69"/>
      <c r="C30" s="69"/>
      <c r="D30" s="69"/>
      <c r="E30" s="69"/>
      <c r="F30" s="209"/>
      <c r="G30" s="209"/>
      <c r="H30" s="209"/>
      <c r="I30" s="209"/>
      <c r="J30" s="209"/>
      <c r="K30" s="209"/>
      <c r="L30" s="209"/>
      <c r="M30" s="209"/>
      <c r="N30" s="209"/>
      <c r="O30" s="209"/>
      <c r="P30" s="209"/>
      <c r="Q30" s="209"/>
      <c r="R30" s="209"/>
    </row>
    <row r="31" spans="1:21" s="434" customFormat="1" ht="13.2">
      <c r="A31" s="341" t="s">
        <v>170</v>
      </c>
      <c r="B31" s="341"/>
      <c r="C31" s="341"/>
      <c r="D31" s="341"/>
      <c r="E31" s="341"/>
      <c r="F31" s="423"/>
      <c r="G31" s="423"/>
      <c r="H31" s="423"/>
      <c r="I31" s="423"/>
      <c r="J31" s="423"/>
      <c r="K31" s="423"/>
      <c r="L31" s="423"/>
      <c r="M31" s="423"/>
      <c r="N31" s="423"/>
      <c r="O31" s="423"/>
      <c r="P31" s="423"/>
      <c r="Q31" s="423"/>
      <c r="R31" s="423"/>
    </row>
    <row r="32" spans="1:21" s="70" customFormat="1" ht="13.2">
      <c r="A32" s="69"/>
      <c r="B32" s="69"/>
      <c r="C32" s="69"/>
      <c r="D32" s="69"/>
      <c r="E32" s="69"/>
      <c r="F32" s="209"/>
      <c r="G32" s="209"/>
      <c r="H32" s="209"/>
      <c r="I32" s="209"/>
      <c r="J32" s="209"/>
      <c r="K32" s="209"/>
      <c r="L32" s="209"/>
      <c r="M32" s="209"/>
      <c r="N32" s="209"/>
      <c r="O32" s="209"/>
      <c r="P32" s="209"/>
      <c r="Q32" s="209"/>
      <c r="R32" s="209"/>
    </row>
    <row r="33" spans="1:25" s="278" customFormat="1" ht="13.2">
      <c r="A33" s="69"/>
      <c r="B33" s="69"/>
      <c r="C33" s="69"/>
      <c r="D33" s="69"/>
      <c r="E33" s="69" t="s">
        <v>171</v>
      </c>
      <c r="F33" s="209"/>
      <c r="G33" s="209" t="s">
        <v>172</v>
      </c>
      <c r="H33" s="209"/>
      <c r="I33" s="209"/>
      <c r="J33" s="334">
        <v>114.1</v>
      </c>
      <c r="K33" s="334">
        <v>124.8</v>
      </c>
      <c r="L33" s="334">
        <v>130</v>
      </c>
      <c r="M33" s="334">
        <v>134.6</v>
      </c>
      <c r="N33" s="334">
        <v>139.4</v>
      </c>
      <c r="O33" s="334">
        <v>144.39052000000001</v>
      </c>
      <c r="P33" s="334">
        <v>148.19290127333332</v>
      </c>
      <c r="Q33" s="334">
        <v>150.86037349625332</v>
      </c>
      <c r="R33" s="334"/>
    </row>
    <row r="34" spans="1:25" s="69" customFormat="1" ht="14.4">
      <c r="F34" s="209"/>
      <c r="G34" s="209"/>
      <c r="H34" s="209"/>
      <c r="I34" s="209"/>
      <c r="J34" s="212"/>
      <c r="K34" s="212"/>
      <c r="L34" s="212"/>
      <c r="M34" s="212"/>
      <c r="N34" s="212"/>
      <c r="O34" s="212"/>
      <c r="P34" s="212"/>
      <c r="Q34" s="212"/>
      <c r="R34" s="212"/>
    </row>
    <row r="35" spans="1:25" s="69" customFormat="1" ht="14.4">
      <c r="E35" s="69" t="s">
        <v>173</v>
      </c>
      <c r="F35" s="153">
        <v>114.1</v>
      </c>
      <c r="G35" s="209" t="s">
        <v>172</v>
      </c>
      <c r="H35" s="209"/>
      <c r="I35" s="209"/>
      <c r="J35" s="212"/>
      <c r="K35" s="212"/>
      <c r="L35" s="212"/>
      <c r="M35" s="212"/>
      <c r="N35" s="212"/>
      <c r="O35" s="212"/>
      <c r="P35" s="212"/>
      <c r="Q35" s="212"/>
      <c r="R35" s="212"/>
    </row>
    <row r="36" spans="1:25" customFormat="1" ht="14.4">
      <c r="F36" s="212"/>
      <c r="G36" s="212"/>
      <c r="H36" s="212"/>
      <c r="I36" s="212"/>
      <c r="J36" s="212"/>
      <c r="K36" s="212"/>
      <c r="L36" s="212"/>
      <c r="M36" s="212"/>
      <c r="N36" s="212"/>
      <c r="O36" s="212"/>
      <c r="P36" s="212"/>
      <c r="Q36" s="212"/>
      <c r="R36" s="212"/>
    </row>
    <row r="37" spans="1:25" s="69" customFormat="1" ht="14.4">
      <c r="E37" s="69" t="s">
        <v>174</v>
      </c>
      <c r="F37" s="333">
        <v>0.02</v>
      </c>
      <c r="G37" s="209"/>
      <c r="H37" s="209"/>
      <c r="I37" s="209"/>
      <c r="J37" s="212"/>
      <c r="K37" s="212"/>
      <c r="L37" s="212"/>
      <c r="M37" s="212"/>
      <c r="N37" s="212"/>
      <c r="O37" s="212"/>
      <c r="P37" s="212"/>
      <c r="Q37" s="212"/>
      <c r="R37" s="212"/>
    </row>
    <row r="38" spans="1:25" customFormat="1" ht="14.4">
      <c r="A38" s="63"/>
      <c r="B38" s="63"/>
      <c r="C38" s="64"/>
      <c r="D38" s="27"/>
      <c r="E38" s="27"/>
      <c r="F38" s="26"/>
      <c r="G38" s="27"/>
      <c r="H38" s="27"/>
      <c r="I38" s="27"/>
      <c r="J38" s="27"/>
      <c r="K38" s="27"/>
      <c r="L38" s="27"/>
      <c r="M38" s="27"/>
      <c r="N38" s="27"/>
      <c r="O38" s="27"/>
      <c r="P38" s="27"/>
      <c r="Q38" s="27"/>
      <c r="R38" s="27"/>
      <c r="S38" s="27"/>
    </row>
    <row r="39" spans="1:25" s="222" customFormat="1">
      <c r="A39" s="68" t="s">
        <v>9</v>
      </c>
      <c r="B39" s="192"/>
      <c r="C39" s="192"/>
      <c r="D39" s="192"/>
      <c r="E39" s="192"/>
      <c r="F39" s="192"/>
      <c r="G39" s="192"/>
      <c r="H39" s="192"/>
      <c r="I39" s="192"/>
      <c r="J39" s="192"/>
      <c r="K39" s="192"/>
      <c r="L39" s="192"/>
      <c r="M39" s="192"/>
      <c r="N39" s="192"/>
      <c r="O39" s="192"/>
      <c r="P39" s="192"/>
      <c r="Q39" s="192"/>
      <c r="R39" s="192"/>
      <c r="S39" s="327"/>
      <c r="T39" s="327"/>
      <c r="U39" s="327"/>
      <c r="V39" s="327"/>
      <c r="W39" s="327"/>
      <c r="X39" s="327"/>
      <c r="Y39" s="327"/>
    </row>
    <row r="40" spans="1:25"/>
    <row r="41" spans="1:25" hidden="1">
      <c r="J41" s="237"/>
    </row>
    <row r="43" spans="1:25" hidden="1">
      <c r="J43" s="238"/>
      <c r="K43" s="238"/>
      <c r="L43" s="238"/>
      <c r="M43" s="238"/>
      <c r="N43" s="238"/>
      <c r="O43" s="238"/>
      <c r="P43" s="238"/>
      <c r="Q43" s="238"/>
      <c r="R43" s="238"/>
    </row>
    <row r="55" s="1" customFormat="1" hidden="1"/>
    <row r="56" s="1" customFormat="1" hidden="1"/>
    <row r="57" s="1" customFormat="1" hidden="1"/>
    <row r="58" s="1" customFormat="1" hidden="1"/>
    <row r="59" s="1" customFormat="1" hidden="1"/>
    <row r="60" s="1" customFormat="1" hidden="1"/>
    <row r="61" s="1" customFormat="1" hidden="1"/>
    <row r="62" s="1" customFormat="1" hidden="1"/>
    <row r="63" s="1" customFormat="1" hidden="1"/>
    <row r="64" s="1" customFormat="1" hidden="1"/>
    <row r="65" s="1" customFormat="1" hidden="1"/>
    <row r="66" s="1" customFormat="1" hidden="1"/>
    <row r="67" s="1" customFormat="1" hidden="1"/>
    <row r="68" s="1" customFormat="1" hidden="1"/>
    <row r="69" s="1" customFormat="1" hidden="1"/>
    <row r="70" s="1" customFormat="1" hidden="1"/>
    <row r="71" s="1" customFormat="1" hidden="1"/>
    <row r="72" s="1" customFormat="1" hidden="1"/>
    <row r="73" s="1" customFormat="1" hidden="1"/>
    <row r="74" s="1" customFormat="1" hidden="1"/>
    <row r="75" s="1" customFormat="1" hidden="1"/>
    <row r="76" s="1" customFormat="1" hidden="1"/>
    <row r="77" s="1" customFormat="1" hidden="1"/>
    <row r="78" s="1" customFormat="1" hidden="1"/>
    <row r="79" s="1" customFormat="1" hidden="1"/>
    <row r="80" s="1" customFormat="1" hidden="1"/>
    <row r="81" s="1" customFormat="1" hidden="1"/>
    <row r="82" s="1" customFormat="1" hidden="1"/>
    <row r="83" s="1" customFormat="1" hidden="1"/>
    <row r="84" s="1" customFormat="1" hidden="1"/>
    <row r="85" s="1" customFormat="1" hidden="1"/>
    <row r="86" s="1" customFormat="1" hidden="1"/>
    <row r="87" s="1" customFormat="1" hidden="1"/>
    <row r="88" s="1" customFormat="1" hidden="1"/>
    <row r="89" s="1" customFormat="1" hidden="1"/>
    <row r="90" s="1" customFormat="1" hidden="1"/>
    <row r="91" s="1" customFormat="1" hidden="1"/>
    <row r="92" s="1" customFormat="1" hidden="1"/>
    <row r="93" s="1" customFormat="1" hidden="1"/>
    <row r="94" s="1" customFormat="1" hidden="1"/>
    <row r="95" s="1" customFormat="1" hidden="1"/>
    <row r="96" s="1" customFormat="1" hidden="1"/>
    <row r="97" s="1" customFormat="1" hidden="1"/>
    <row r="98" s="1" customFormat="1" hidden="1"/>
    <row r="99" s="1" customFormat="1" hidden="1"/>
    <row r="100" s="1" customFormat="1" hidden="1"/>
    <row r="101" s="1" customFormat="1" hidden="1"/>
    <row r="102" s="1" customFormat="1" hidden="1"/>
    <row r="103" s="1" customFormat="1" hidden="1"/>
    <row r="104" s="1" customFormat="1" hidden="1"/>
    <row r="105" s="1" customFormat="1" hidden="1"/>
    <row r="106" s="1" customFormat="1" hidden="1"/>
    <row r="107" s="1" customFormat="1" hidden="1"/>
    <row r="108" s="1" customFormat="1" hidden="1"/>
    <row r="109" s="1" customFormat="1" hidden="1"/>
    <row r="110" s="1" customFormat="1" hidden="1"/>
    <row r="111" s="1" customFormat="1" hidden="1"/>
    <row r="112" s="1" customFormat="1" hidden="1"/>
    <row r="113" s="1" customFormat="1" hidden="1"/>
    <row r="114" s="1" customFormat="1" hidden="1"/>
    <row r="115" s="1" customFormat="1" hidden="1"/>
    <row r="116" s="1" customFormat="1" hidden="1"/>
    <row r="117" s="1" customFormat="1" hidden="1"/>
    <row r="118" s="1" customFormat="1" hidden="1"/>
    <row r="119" s="1" customFormat="1" hidden="1"/>
    <row r="120" s="1" customFormat="1" hidden="1"/>
    <row r="121" s="1" customFormat="1" hidden="1"/>
    <row r="122" s="1" customFormat="1" hidden="1"/>
    <row r="123" s="1" customFormat="1" hidden="1"/>
    <row r="124" s="1" customFormat="1" hidden="1"/>
    <row r="125" s="1" customFormat="1" hidden="1"/>
    <row r="126" s="1" customFormat="1" hidden="1"/>
    <row r="127" s="1" customFormat="1" hidden="1"/>
    <row r="128" s="1" customFormat="1" hidden="1"/>
    <row r="129" s="1" customFormat="1" hidden="1"/>
    <row r="130" s="1" customFormat="1" hidden="1"/>
    <row r="131" s="1" customFormat="1" hidden="1"/>
    <row r="132" s="1" customFormat="1" hidden="1"/>
    <row r="133" s="1" customFormat="1" hidden="1"/>
    <row r="134" s="1" customFormat="1" hidden="1"/>
    <row r="135" s="1" customFormat="1" hidden="1"/>
    <row r="136" s="1" customFormat="1" hidden="1"/>
    <row r="137" s="1" customFormat="1" hidden="1"/>
  </sheetData>
  <conditionalFormatting sqref="E38">
    <cfRule type="duplicateValues" dxfId="19" priority="37"/>
  </conditionalFormatting>
  <conditionalFormatting sqref="J3:R3">
    <cfRule type="cellIs" dxfId="18" priority="4" operator="equal">
      <formula>"Post-Fcst"</formula>
    </cfRule>
    <cfRule type="cellIs" dxfId="17" priority="5" operator="equal">
      <formula>"Forecast"</formula>
    </cfRule>
    <cfRule type="cellIs" dxfId="16" priority="6" operator="equal">
      <formula>"Pre Fcst"</formula>
    </cfRule>
  </conditionalFormatting>
  <printOptions headings="1"/>
  <pageMargins left="0.70866141732283472" right="0.70866141732283472" top="0.74803149606299213" bottom="0.74803149606299213" header="0.31496062992125984" footer="0.31496062992125984"/>
  <pageSetup paperSize="9" scale="61" fitToHeight="0" orientation="landscape" blackAndWhite="1" r:id="rId1"/>
  <headerFooter>
    <oddHeader>&amp;LPage &amp;P of &amp;N&amp;CSheet: &amp;A</oddHeader>
    <oddFooter>&amp;L&amp;F (Printed on &amp;D at &amp;T)&amp;ROfwat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FFDB8E"/>
    <pageSetUpPr fitToPage="1"/>
  </sheetPr>
  <dimension ref="A1:R34"/>
  <sheetViews>
    <sheetView showGridLines="0" zoomScale="80" zoomScaleNormal="80" workbookViewId="0">
      <pane xSplit="9" ySplit="5" topLeftCell="J6" activePane="bottomRight" state="frozen"/>
      <selection pane="topRight" activeCell="A14" sqref="A14:XFD15"/>
      <selection pane="bottomLeft" activeCell="A14" sqref="A14:XFD15"/>
      <selection pane="bottomRight" activeCell="A19" sqref="A19:XFD19"/>
    </sheetView>
  </sheetViews>
  <sheetFormatPr defaultColWidth="0" defaultRowHeight="13.8" zeroHeight="1"/>
  <cols>
    <col min="1" max="4" width="1.109375" style="203" customWidth="1"/>
    <col min="5" max="5" width="56" style="203" customWidth="1"/>
    <col min="6" max="6" width="12.33203125" style="203" bestFit="1" customWidth="1"/>
    <col min="7" max="8" width="11.109375" style="203" customWidth="1"/>
    <col min="9" max="9" width="1.44140625" style="203" customWidth="1"/>
    <col min="10" max="18" width="11.88671875" style="203" customWidth="1"/>
    <col min="19" max="16384" width="8.88671875" style="203" hidden="1"/>
  </cols>
  <sheetData>
    <row r="1" spans="1:18" ht="31.2">
      <c r="A1" s="244" t="s">
        <v>175</v>
      </c>
      <c r="B1" s="244"/>
      <c r="C1" s="244"/>
      <c r="D1" s="244"/>
      <c r="E1" s="244"/>
      <c r="F1" s="244"/>
      <c r="G1" s="244"/>
      <c r="H1" s="244"/>
      <c r="I1" s="244"/>
      <c r="J1" s="244"/>
      <c r="K1" s="244"/>
      <c r="L1" s="244"/>
      <c r="M1" s="244"/>
      <c r="N1" s="244"/>
      <c r="O1" s="244"/>
      <c r="P1" s="244"/>
      <c r="Q1" s="244"/>
      <c r="R1" s="244"/>
    </row>
    <row r="2" spans="1:18" ht="14.4">
      <c r="A2" s="69"/>
      <c r="B2" s="69"/>
      <c r="C2" s="69"/>
      <c r="D2" s="69"/>
      <c r="E2" s="75" t="str">
        <f xml:space="preserve"> Time!E$2</f>
        <v>Model Period Ending</v>
      </c>
      <c r="F2"/>
      <c r="G2"/>
      <c r="H2"/>
      <c r="I2" s="75">
        <f xml:space="preserve"> Time!I$2</f>
        <v>0</v>
      </c>
      <c r="J2" s="109">
        <f xml:space="preserve"> Time!J$21</f>
        <v>44651</v>
      </c>
      <c r="K2" s="109">
        <f xml:space="preserve"> Time!K$21</f>
        <v>45016</v>
      </c>
      <c r="L2" s="109">
        <f xml:space="preserve"> Time!L$21</f>
        <v>45382</v>
      </c>
      <c r="M2" s="109">
        <f xml:space="preserve"> Time!M$21</f>
        <v>45747</v>
      </c>
      <c r="N2" s="109">
        <f xml:space="preserve"> Time!N$21</f>
        <v>46112</v>
      </c>
      <c r="O2" s="109">
        <f xml:space="preserve"> Time!O$21</f>
        <v>46477</v>
      </c>
      <c r="P2" s="109">
        <f xml:space="preserve"> Time!P$21</f>
        <v>46843</v>
      </c>
      <c r="Q2" s="109">
        <f xml:space="preserve"> Time!Q$21</f>
        <v>47208</v>
      </c>
      <c r="R2" s="109">
        <f xml:space="preserve"> Time!R$21</f>
        <v>47573</v>
      </c>
    </row>
    <row r="3" spans="1:18" ht="14.4">
      <c r="A3" s="69"/>
      <c r="B3" s="69"/>
      <c r="C3" s="69"/>
      <c r="D3" s="69"/>
      <c r="E3" s="75" t="str">
        <f xml:space="preserve"> Time!E$3</f>
        <v>Pre Forecast vs Forecast</v>
      </c>
      <c r="F3"/>
      <c r="G3"/>
      <c r="H3"/>
      <c r="I3" s="75">
        <f xml:space="preserve"> Time!I$3</f>
        <v>0</v>
      </c>
      <c r="J3" s="75" t="str">
        <f xml:space="preserve"> Time!J$55</f>
        <v>Pre Fcst</v>
      </c>
      <c r="K3" s="75" t="str">
        <f xml:space="preserve"> Time!K$55</f>
        <v>Pre Fcst</v>
      </c>
      <c r="L3" s="75" t="str">
        <f xml:space="preserve"> Time!L$55</f>
        <v>Pre Fcst</v>
      </c>
      <c r="M3" s="75" t="str">
        <f xml:space="preserve"> Time!M$55</f>
        <v>Pre Fcst</v>
      </c>
      <c r="N3" s="75" t="str">
        <f xml:space="preserve"> Time!N$55</f>
        <v>Forecast</v>
      </c>
      <c r="O3" s="75" t="str">
        <f xml:space="preserve"> Time!O$55</f>
        <v>Forecast</v>
      </c>
      <c r="P3" s="75" t="str">
        <f xml:space="preserve"> Time!P$55</f>
        <v>Forecast</v>
      </c>
      <c r="Q3" s="75" t="str">
        <f xml:space="preserve"> Time!Q$55</f>
        <v>Forecast</v>
      </c>
      <c r="R3" s="75" t="str">
        <f xml:space="preserve"> Time!R$55</f>
        <v>Forecast</v>
      </c>
    </row>
    <row r="4" spans="1:18" ht="14.4">
      <c r="A4" s="71"/>
      <c r="B4" s="71"/>
      <c r="C4" s="71"/>
      <c r="D4" s="71"/>
      <c r="E4" s="75" t="str">
        <f xml:space="preserve"> Time!E$4</f>
        <v>Financial Year Ending</v>
      </c>
      <c r="F4"/>
      <c r="G4"/>
      <c r="H4"/>
      <c r="I4" s="75">
        <f xml:space="preserve"> Time!I$4</f>
        <v>0</v>
      </c>
      <c r="J4" s="236">
        <f xml:space="preserve"> Time!J$29</f>
        <v>2022</v>
      </c>
      <c r="K4" s="236">
        <f xml:space="preserve"> Time!K$29</f>
        <v>2023</v>
      </c>
      <c r="L4" s="236">
        <f xml:space="preserve"> Time!L$29</f>
        <v>2024</v>
      </c>
      <c r="M4" s="236">
        <f xml:space="preserve"> Time!M$29</f>
        <v>2025</v>
      </c>
      <c r="N4" s="236">
        <f xml:space="preserve"> Time!N$29</f>
        <v>2026</v>
      </c>
      <c r="O4" s="236">
        <f xml:space="preserve"> Time!O$29</f>
        <v>2027</v>
      </c>
      <c r="P4" s="236">
        <f xml:space="preserve"> Time!P$29</f>
        <v>2028</v>
      </c>
      <c r="Q4" s="236">
        <f xml:space="preserve"> Time!Q$29</f>
        <v>2029</v>
      </c>
      <c r="R4" s="236">
        <f xml:space="preserve"> Time!R$29</f>
        <v>2030</v>
      </c>
    </row>
    <row r="5" spans="1:18">
      <c r="A5" s="69"/>
      <c r="B5" s="69"/>
      <c r="C5" s="69"/>
      <c r="D5" s="69"/>
      <c r="E5" s="75" t="str">
        <f xml:space="preserve"> Time!E$5</f>
        <v>Model column counter</v>
      </c>
      <c r="F5" s="20" t="s">
        <v>151</v>
      </c>
      <c r="G5" s="2" t="s">
        <v>152</v>
      </c>
      <c r="H5" s="20" t="s">
        <v>153</v>
      </c>
      <c r="I5" s="69"/>
      <c r="J5" s="69">
        <f xml:space="preserve"> Time!J$8</f>
        <v>1</v>
      </c>
      <c r="K5" s="69">
        <f xml:space="preserve"> Time!K$8</f>
        <v>2</v>
      </c>
      <c r="L5" s="69">
        <f xml:space="preserve"> Time!L$8</f>
        <v>3</v>
      </c>
      <c r="M5" s="69">
        <f xml:space="preserve"> Time!M$8</f>
        <v>4</v>
      </c>
      <c r="N5" s="69">
        <f xml:space="preserve"> Time!N$8</f>
        <v>5</v>
      </c>
      <c r="O5" s="69">
        <f xml:space="preserve"> Time!O$8</f>
        <v>6</v>
      </c>
      <c r="P5" s="69">
        <f xml:space="preserve"> Time!P$8</f>
        <v>7</v>
      </c>
      <c r="Q5" s="69">
        <f xml:space="preserve"> Time!Q$8</f>
        <v>8</v>
      </c>
      <c r="R5" s="69">
        <f xml:space="preserve"> Time!R$8</f>
        <v>9</v>
      </c>
    </row>
    <row r="6" spans="1:18">
      <c r="A6" s="75"/>
      <c r="B6" s="75"/>
      <c r="C6" s="75"/>
      <c r="D6" s="75"/>
      <c r="E6" s="75"/>
      <c r="F6" s="75"/>
      <c r="G6" s="75"/>
      <c r="H6" s="75"/>
      <c r="I6" s="75"/>
      <c r="J6" s="75"/>
      <c r="K6" s="75"/>
      <c r="L6" s="75"/>
      <c r="M6" s="75"/>
      <c r="N6" s="75"/>
      <c r="O6" s="75"/>
      <c r="P6" s="75"/>
      <c r="Q6" s="75"/>
      <c r="R6" s="75"/>
    </row>
    <row r="7" spans="1:18" s="342" customFormat="1" ht="13.2">
      <c r="A7" s="341" t="s">
        <v>176</v>
      </c>
      <c r="B7" s="341"/>
      <c r="C7" s="341"/>
      <c r="D7" s="341"/>
      <c r="E7" s="341"/>
      <c r="F7" s="341"/>
      <c r="G7" s="341"/>
      <c r="H7" s="341"/>
      <c r="I7" s="341"/>
      <c r="J7" s="341"/>
      <c r="K7" s="341"/>
      <c r="L7" s="341"/>
      <c r="M7" s="341"/>
      <c r="N7" s="341"/>
      <c r="O7" s="341"/>
      <c r="P7" s="341"/>
      <c r="Q7" s="341"/>
      <c r="R7" s="341"/>
    </row>
    <row r="8" spans="1:18" s="75" customFormat="1" ht="13.2">
      <c r="E8" s="14"/>
      <c r="F8" s="235"/>
      <c r="G8" s="69"/>
    </row>
    <row r="9" spans="1:18" s="75" customFormat="1" ht="13.2">
      <c r="E9" s="6" t="s">
        <v>177</v>
      </c>
      <c r="F9" s="335">
        <v>44287</v>
      </c>
      <c r="G9" s="69" t="s">
        <v>178</v>
      </c>
    </row>
    <row r="10" spans="1:18" s="75" customFormat="1" ht="13.2">
      <c r="E10" s="6"/>
      <c r="F10" s="6"/>
      <c r="G10" s="6"/>
    </row>
    <row r="11" spans="1:18" s="75" customFormat="1" ht="13.2">
      <c r="E11" s="6" t="s">
        <v>179</v>
      </c>
      <c r="F11" s="336">
        <v>2022</v>
      </c>
      <c r="G11" s="69" t="s">
        <v>180</v>
      </c>
    </row>
    <row r="12" spans="1:18" s="75" customFormat="1" ht="13.2">
      <c r="E12" s="6"/>
      <c r="F12" s="6"/>
      <c r="G12" s="69"/>
    </row>
    <row r="13" spans="1:18" s="75" customFormat="1" ht="13.2">
      <c r="E13" s="6" t="s">
        <v>181</v>
      </c>
      <c r="F13" s="336">
        <v>3</v>
      </c>
      <c r="G13" s="75" t="s">
        <v>182</v>
      </c>
    </row>
    <row r="14" spans="1:18" s="75" customFormat="1" ht="13.2">
      <c r="E14" s="6"/>
      <c r="F14" s="6"/>
      <c r="G14" s="69"/>
    </row>
    <row r="15" spans="1:18" s="75" customFormat="1" ht="13.2">
      <c r="E15" s="6" t="s">
        <v>183</v>
      </c>
      <c r="F15" s="335">
        <v>45747</v>
      </c>
      <c r="G15" s="69" t="s">
        <v>178</v>
      </c>
    </row>
    <row r="16" spans="1:18" s="75" customFormat="1" ht="13.2">
      <c r="E16" s="6"/>
      <c r="F16" s="6"/>
      <c r="G16" s="69"/>
    </row>
    <row r="17" spans="1:18" s="75" customFormat="1" ht="13.2">
      <c r="E17" s="6" t="s">
        <v>184</v>
      </c>
      <c r="F17" s="335">
        <v>47573</v>
      </c>
      <c r="G17" s="69" t="s">
        <v>178</v>
      </c>
    </row>
    <row r="18" spans="1:18" s="75" customFormat="1" ht="13.2">
      <c r="E18" s="69"/>
      <c r="F18" s="69"/>
      <c r="G18" s="69"/>
    </row>
    <row r="19" spans="1:18" s="342" customFormat="1" ht="13.2">
      <c r="A19" s="341" t="s">
        <v>185</v>
      </c>
      <c r="B19" s="341"/>
      <c r="C19" s="341"/>
      <c r="D19" s="341"/>
      <c r="E19" s="341"/>
      <c r="F19" s="341"/>
      <c r="G19" s="341"/>
      <c r="H19" s="341"/>
      <c r="I19" s="341"/>
      <c r="J19" s="341"/>
      <c r="K19" s="341"/>
      <c r="L19" s="341"/>
      <c r="M19" s="341"/>
      <c r="N19" s="341"/>
      <c r="O19" s="341"/>
      <c r="P19" s="341"/>
      <c r="Q19" s="341"/>
      <c r="R19" s="341"/>
    </row>
    <row r="20" spans="1:18" s="75" customFormat="1" ht="13.2">
      <c r="E20" s="14"/>
    </row>
    <row r="21" spans="1:18" s="75" customFormat="1" ht="13.2">
      <c r="E21" s="5" t="s">
        <v>186</v>
      </c>
      <c r="F21" s="337">
        <v>1000000</v>
      </c>
      <c r="G21" s="69" t="s">
        <v>187</v>
      </c>
    </row>
    <row r="22" spans="1:18" s="75" customFormat="1" ht="13.2"/>
    <row r="23" spans="1:18" s="75" customFormat="1" ht="13.2">
      <c r="E23" s="5" t="s">
        <v>188</v>
      </c>
      <c r="F23" s="337">
        <v>1000</v>
      </c>
      <c r="G23" s="69" t="s">
        <v>187</v>
      </c>
    </row>
    <row r="24" spans="1:18" s="75" customFormat="1" ht="13.2"/>
    <row r="25" spans="1:18" s="75" customFormat="1" ht="13.2">
      <c r="E25" s="5" t="s">
        <v>189</v>
      </c>
      <c r="F25" s="338">
        <v>9.9999999999999995E-8</v>
      </c>
      <c r="G25" s="88" t="s">
        <v>190</v>
      </c>
    </row>
    <row r="26" spans="1:18" s="75" customFormat="1" ht="13.2"/>
    <row r="27" spans="1:18" s="208" customFormat="1" ht="13.2">
      <c r="A27" s="78" t="s">
        <v>9</v>
      </c>
    </row>
    <row r="28" spans="1:18">
      <c r="A28" s="324"/>
      <c r="B28" s="324"/>
      <c r="C28" s="324"/>
      <c r="D28" s="324"/>
      <c r="E28" s="324"/>
      <c r="F28" s="324"/>
      <c r="G28" s="324"/>
      <c r="H28" s="324"/>
      <c r="I28" s="324"/>
      <c r="J28" s="324"/>
      <c r="K28" s="324"/>
      <c r="L28" s="324"/>
      <c r="M28" s="324"/>
      <c r="N28" s="324"/>
      <c r="O28" s="324"/>
      <c r="P28" s="324"/>
      <c r="Q28" s="324"/>
      <c r="R28" s="324"/>
    </row>
    <row r="29" spans="1:18" ht="14.7" hidden="1" customHeight="1">
      <c r="A29" s="324"/>
      <c r="B29" s="324"/>
      <c r="C29" s="324"/>
      <c r="D29" s="324"/>
      <c r="E29" s="324"/>
      <c r="F29" s="324"/>
      <c r="G29" s="324"/>
      <c r="H29" s="324"/>
      <c r="I29" s="324"/>
      <c r="J29" s="324"/>
      <c r="K29" s="324"/>
      <c r="L29" s="324"/>
      <c r="M29" s="324"/>
      <c r="N29" s="324"/>
      <c r="O29" s="324"/>
      <c r="P29" s="324"/>
      <c r="Q29" s="324"/>
      <c r="R29" s="324"/>
    </row>
    <row r="30" spans="1:18" ht="14.7" hidden="1" customHeight="1">
      <c r="A30" s="324"/>
      <c r="B30" s="324"/>
      <c r="C30" s="324"/>
      <c r="D30" s="324"/>
      <c r="E30" s="324"/>
      <c r="F30" s="324"/>
      <c r="G30" s="324"/>
      <c r="H30" s="324"/>
      <c r="I30" s="324"/>
      <c r="J30" s="324"/>
      <c r="K30" s="324"/>
      <c r="L30" s="324"/>
      <c r="M30" s="324"/>
      <c r="N30" s="324"/>
      <c r="O30" s="324"/>
      <c r="P30" s="324"/>
      <c r="Q30" s="324"/>
      <c r="R30" s="324"/>
    </row>
    <row r="31" spans="1:18" ht="14.7" hidden="1" customHeight="1">
      <c r="A31" s="324"/>
      <c r="B31" s="324"/>
      <c r="C31" s="324"/>
      <c r="D31" s="324"/>
      <c r="E31" s="324"/>
      <c r="F31" s="324"/>
      <c r="G31" s="324"/>
      <c r="H31" s="324"/>
      <c r="I31" s="324"/>
      <c r="J31" s="324"/>
      <c r="K31" s="324"/>
      <c r="L31" s="324"/>
      <c r="M31" s="324"/>
      <c r="N31" s="324"/>
      <c r="O31" s="324"/>
      <c r="P31" s="324"/>
      <c r="Q31" s="324"/>
      <c r="R31" s="324"/>
    </row>
    <row r="32" spans="1:18" ht="14.7" hidden="1" customHeight="1">
      <c r="A32" s="324"/>
      <c r="B32" s="324"/>
      <c r="C32" s="324"/>
      <c r="D32" s="324"/>
      <c r="E32" s="324"/>
      <c r="F32" s="324"/>
      <c r="G32" s="324"/>
      <c r="H32" s="324"/>
      <c r="I32" s="324"/>
      <c r="J32" s="324"/>
      <c r="K32" s="324"/>
      <c r="L32" s="324"/>
      <c r="M32" s="324"/>
      <c r="N32" s="324"/>
      <c r="O32" s="324"/>
      <c r="P32" s="324"/>
      <c r="Q32" s="324"/>
      <c r="R32" s="324"/>
    </row>
    <row r="33" ht="14.7" hidden="1" customHeight="1"/>
    <row r="34" ht="14.7" hidden="1" customHeight="1"/>
  </sheetData>
  <conditionalFormatting sqref="J3:R3">
    <cfRule type="cellIs" dxfId="15" priority="9" operator="equal">
      <formula>"Post-Fcst"</formula>
    </cfRule>
    <cfRule type="cellIs" dxfId="14" priority="10" operator="equal">
      <formula>"Forecast"</formula>
    </cfRule>
    <cfRule type="cellIs" dxfId="13" priority="11" operator="equal">
      <formula>"Pre Fcst"</formula>
    </cfRule>
  </conditionalFormatting>
  <printOptions headings="1"/>
  <pageMargins left="0.70866141732283472" right="0.70866141732283472" top="0.74803149606299213" bottom="0.74803149606299213" header="0.31496062992125984" footer="0.31496062992125984"/>
  <pageSetup paperSize="9" scale="63" fitToHeight="0" orientation="landscape" blackAndWhite="1" r:id="rId1"/>
  <headerFooter>
    <oddHeader>&amp;LPage &amp;P of &amp;N&amp;CSheet: &amp;A</oddHeader>
    <oddFooter>&amp;L&amp;F (Printed on &amp;D at &amp;T)&amp;ROfwat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CCCCCE"/>
    <pageSetUpPr fitToPage="1"/>
  </sheetPr>
  <dimension ref="A1:CC88"/>
  <sheetViews>
    <sheetView showGridLines="0" zoomScale="80" zoomScaleNormal="80" workbookViewId="0">
      <pane xSplit="9" ySplit="5" topLeftCell="J6" activePane="bottomRight" state="frozen"/>
      <selection pane="topRight" activeCell="G13" activeCellId="1" sqref="H17 G13"/>
      <selection pane="bottomLeft" activeCell="G13" activeCellId="1" sqref="H17 G13"/>
      <selection pane="bottomRight" activeCell="E42" sqref="E42"/>
    </sheetView>
  </sheetViews>
  <sheetFormatPr defaultColWidth="0" defaultRowHeight="14.4" zeroHeight="1"/>
  <cols>
    <col min="1" max="4" width="1.109375" customWidth="1"/>
    <col min="5" max="5" width="56" customWidth="1"/>
    <col min="6" max="6" width="12.44140625" customWidth="1"/>
    <col min="7" max="8" width="11.109375" customWidth="1"/>
    <col min="9" max="9" width="1.44140625" customWidth="1"/>
    <col min="10" max="18" width="11.88671875" customWidth="1"/>
    <col min="19" max="81" width="0" hidden="1" customWidth="1"/>
    <col min="82" max="16384" width="8.88671875" hidden="1"/>
  </cols>
  <sheetData>
    <row r="1" spans="1:23" s="61" customFormat="1" ht="31.2">
      <c r="A1" s="244" t="s">
        <v>191</v>
      </c>
      <c r="B1" s="244"/>
      <c r="C1" s="244"/>
      <c r="D1" s="244"/>
      <c r="E1" s="244"/>
      <c r="F1" s="244"/>
      <c r="G1" s="244"/>
      <c r="H1" s="244"/>
      <c r="I1" s="244"/>
      <c r="J1" s="244"/>
      <c r="K1" s="244"/>
      <c r="L1" s="244"/>
      <c r="M1" s="244"/>
      <c r="N1" s="244"/>
      <c r="O1" s="244"/>
      <c r="P1" s="244"/>
      <c r="Q1" s="244"/>
      <c r="R1" s="244"/>
    </row>
    <row r="2" spans="1:23" s="75" customFormat="1">
      <c r="E2" s="75" t="str">
        <f xml:space="preserve"> E$21</f>
        <v>Model Period Ending</v>
      </c>
      <c r="F2"/>
      <c r="G2"/>
      <c r="H2"/>
      <c r="I2" s="75">
        <f t="shared" ref="I2:R2" si="0" xml:space="preserve"> I$21</f>
        <v>0</v>
      </c>
      <c r="J2" s="109">
        <f t="shared" si="0"/>
        <v>44651</v>
      </c>
      <c r="K2" s="109">
        <f t="shared" si="0"/>
        <v>45016</v>
      </c>
      <c r="L2" s="109">
        <f t="shared" si="0"/>
        <v>45382</v>
      </c>
      <c r="M2" s="109">
        <f t="shared" si="0"/>
        <v>45747</v>
      </c>
      <c r="N2" s="109">
        <f t="shared" si="0"/>
        <v>46112</v>
      </c>
      <c r="O2" s="109">
        <f t="shared" si="0"/>
        <v>46477</v>
      </c>
      <c r="P2" s="109">
        <f t="shared" si="0"/>
        <v>46843</v>
      </c>
      <c r="Q2" s="109">
        <f t="shared" si="0"/>
        <v>47208</v>
      </c>
      <c r="R2" s="109">
        <f t="shared" si="0"/>
        <v>47573</v>
      </c>
    </row>
    <row r="3" spans="1:23" s="75" customFormat="1">
      <c r="E3" s="75" t="str">
        <f xml:space="preserve"> E55</f>
        <v>Pre Forecast vs Forecast</v>
      </c>
      <c r="F3"/>
      <c r="G3"/>
      <c r="H3"/>
      <c r="I3" s="75">
        <f t="shared" ref="I3:R3" si="1" xml:space="preserve"> I55</f>
        <v>0</v>
      </c>
      <c r="J3" s="75" t="str">
        <f xml:space="preserve"> J55</f>
        <v>Pre Fcst</v>
      </c>
      <c r="K3" s="75" t="str">
        <f xml:space="preserve"> K55</f>
        <v>Pre Fcst</v>
      </c>
      <c r="L3" s="75" t="str">
        <f t="shared" si="1"/>
        <v>Pre Fcst</v>
      </c>
      <c r="M3" s="75" t="str">
        <f t="shared" si="1"/>
        <v>Pre Fcst</v>
      </c>
      <c r="N3" s="75" t="str">
        <f t="shared" si="1"/>
        <v>Forecast</v>
      </c>
      <c r="O3" s="75" t="str">
        <f t="shared" si="1"/>
        <v>Forecast</v>
      </c>
      <c r="P3" s="75" t="str">
        <f t="shared" si="1"/>
        <v>Forecast</v>
      </c>
      <c r="Q3" s="75" t="str">
        <f t="shared" si="1"/>
        <v>Forecast</v>
      </c>
      <c r="R3" s="75" t="str">
        <f t="shared" si="1"/>
        <v>Forecast</v>
      </c>
    </row>
    <row r="4" spans="1:23" s="75" customFormat="1">
      <c r="E4" s="75" t="str">
        <f xml:space="preserve"> E$29</f>
        <v>Financial Year Ending</v>
      </c>
      <c r="F4"/>
      <c r="G4"/>
      <c r="H4"/>
      <c r="I4" s="75">
        <f t="shared" ref="I4:R4" si="2" xml:space="preserve"> I$29</f>
        <v>0</v>
      </c>
      <c r="J4" s="76">
        <f t="shared" si="2"/>
        <v>2022</v>
      </c>
      <c r="K4" s="76">
        <f t="shared" si="2"/>
        <v>2023</v>
      </c>
      <c r="L4" s="76">
        <f t="shared" si="2"/>
        <v>2024</v>
      </c>
      <c r="M4" s="76">
        <f t="shared" si="2"/>
        <v>2025</v>
      </c>
      <c r="N4" s="76">
        <f t="shared" si="2"/>
        <v>2026</v>
      </c>
      <c r="O4" s="76">
        <f t="shared" si="2"/>
        <v>2027</v>
      </c>
      <c r="P4" s="76">
        <f t="shared" si="2"/>
        <v>2028</v>
      </c>
      <c r="Q4" s="76">
        <f t="shared" si="2"/>
        <v>2029</v>
      </c>
      <c r="R4" s="76">
        <f t="shared" si="2"/>
        <v>2030</v>
      </c>
    </row>
    <row r="5" spans="1:23" s="75" customFormat="1" ht="13.2">
      <c r="E5" s="75" t="str">
        <f t="shared" ref="E5:J5" si="3" xml:space="preserve"> E$8</f>
        <v>Model column counter</v>
      </c>
      <c r="F5" s="75">
        <f t="shared" si="3"/>
        <v>0</v>
      </c>
      <c r="G5" s="75" t="str">
        <f t="shared" si="3"/>
        <v>counter</v>
      </c>
      <c r="H5" s="75">
        <f t="shared" si="3"/>
        <v>0</v>
      </c>
      <c r="I5" s="75">
        <f t="shared" si="3"/>
        <v>0</v>
      </c>
      <c r="J5" s="75">
        <f t="shared" si="3"/>
        <v>1</v>
      </c>
      <c r="K5" s="75">
        <f t="shared" ref="K5:R5" si="4" xml:space="preserve"> K$8</f>
        <v>2</v>
      </c>
      <c r="L5" s="75">
        <f t="shared" si="4"/>
        <v>3</v>
      </c>
      <c r="M5" s="75">
        <f t="shared" si="4"/>
        <v>4</v>
      </c>
      <c r="N5" s="75">
        <f t="shared" si="4"/>
        <v>5</v>
      </c>
      <c r="O5" s="75">
        <f t="shared" si="4"/>
        <v>6</v>
      </c>
      <c r="P5" s="75">
        <f t="shared" si="4"/>
        <v>7</v>
      </c>
      <c r="Q5" s="75">
        <f t="shared" si="4"/>
        <v>8</v>
      </c>
      <c r="R5" s="75">
        <f t="shared" si="4"/>
        <v>9</v>
      </c>
    </row>
    <row r="6" spans="1:23" s="77" customFormat="1" ht="13.2">
      <c r="J6" s="234"/>
      <c r="K6" s="234"/>
      <c r="L6" s="234"/>
      <c r="M6" s="234"/>
    </row>
    <row r="7" spans="1:23" s="77" customFormat="1" ht="13.2">
      <c r="A7" s="23"/>
      <c r="B7" s="23" t="s">
        <v>192</v>
      </c>
      <c r="C7" s="24"/>
      <c r="D7" s="25"/>
      <c r="E7" s="26"/>
      <c r="F7" s="26"/>
      <c r="G7" s="26"/>
      <c r="H7" s="26"/>
      <c r="I7" s="26"/>
      <c r="J7" s="26"/>
      <c r="K7" s="26"/>
      <c r="L7" s="26"/>
      <c r="M7" s="26"/>
      <c r="N7" s="26"/>
      <c r="O7" s="26"/>
      <c r="P7" s="26"/>
      <c r="Q7" s="26"/>
      <c r="R7" s="26"/>
      <c r="S7" s="26"/>
      <c r="T7" s="26"/>
      <c r="U7" s="26"/>
      <c r="V7" s="26"/>
      <c r="W7" s="26"/>
    </row>
    <row r="8" spans="1:23" s="347" customFormat="1" ht="13.2">
      <c r="A8" s="343"/>
      <c r="B8" s="343"/>
      <c r="C8" s="344"/>
      <c r="D8" s="345"/>
      <c r="E8" s="346" t="s">
        <v>193</v>
      </c>
      <c r="F8" s="346"/>
      <c r="G8" s="346" t="s">
        <v>194</v>
      </c>
      <c r="H8" s="346"/>
      <c r="I8" s="345"/>
      <c r="J8" s="346">
        <f xml:space="preserve"> I8 + 1</f>
        <v>1</v>
      </c>
      <c r="K8" s="346">
        <f t="shared" ref="K8:R8" si="5" xml:space="preserve"> J8 + 1</f>
        <v>2</v>
      </c>
      <c r="L8" s="346">
        <f t="shared" si="5"/>
        <v>3</v>
      </c>
      <c r="M8" s="346">
        <f t="shared" si="5"/>
        <v>4</v>
      </c>
      <c r="N8" s="346">
        <f t="shared" si="5"/>
        <v>5</v>
      </c>
      <c r="O8" s="346">
        <f t="shared" si="5"/>
        <v>6</v>
      </c>
      <c r="P8" s="346">
        <f t="shared" si="5"/>
        <v>7</v>
      </c>
      <c r="Q8" s="346">
        <f t="shared" si="5"/>
        <v>8</v>
      </c>
      <c r="R8" s="346">
        <f t="shared" si="5"/>
        <v>9</v>
      </c>
      <c r="S8" s="346"/>
      <c r="T8" s="346"/>
      <c r="U8" s="346"/>
      <c r="V8" s="346"/>
      <c r="W8" s="346"/>
    </row>
    <row r="9" spans="1:23" s="77" customFormat="1" ht="13.2">
      <c r="A9" s="23"/>
      <c r="B9" s="23"/>
      <c r="C9" s="24"/>
      <c r="D9" s="25"/>
      <c r="E9" s="25" t="s">
        <v>195</v>
      </c>
      <c r="F9" s="28">
        <f xml:space="preserve"> MAX(L8:R8)</f>
        <v>9</v>
      </c>
      <c r="G9" s="25" t="s">
        <v>196</v>
      </c>
      <c r="H9" s="25"/>
      <c r="I9" s="25"/>
      <c r="J9" s="25"/>
      <c r="K9" s="25"/>
      <c r="L9" s="25"/>
      <c r="M9" s="25"/>
      <c r="N9" s="25"/>
      <c r="O9" s="25"/>
      <c r="P9" s="25"/>
      <c r="Q9" s="25"/>
      <c r="R9" s="25"/>
      <c r="S9" s="25"/>
      <c r="T9" s="25"/>
      <c r="U9" s="25"/>
      <c r="V9" s="25"/>
      <c r="W9" s="25"/>
    </row>
    <row r="10" spans="1:23" s="77" customFormat="1" ht="13.2">
      <c r="A10" s="23"/>
      <c r="B10" s="23"/>
      <c r="C10" s="24"/>
      <c r="D10" s="25"/>
      <c r="E10" s="25"/>
      <c r="F10" s="28"/>
      <c r="G10" s="25"/>
      <c r="H10" s="25"/>
      <c r="I10" s="25"/>
      <c r="J10" s="25"/>
      <c r="K10" s="25"/>
      <c r="L10" s="25"/>
      <c r="M10" s="25"/>
      <c r="N10" s="25"/>
      <c r="O10" s="25"/>
      <c r="P10" s="25"/>
      <c r="Q10" s="25"/>
      <c r="R10" s="25"/>
      <c r="S10" s="25"/>
      <c r="T10" s="25"/>
      <c r="U10" s="25"/>
      <c r="V10" s="25"/>
      <c r="W10" s="25"/>
    </row>
    <row r="11" spans="1:23" s="28" customFormat="1" ht="13.2">
      <c r="A11" s="29"/>
      <c r="B11" s="30"/>
      <c r="C11" s="31"/>
      <c r="D11" s="32"/>
      <c r="E11" s="6" t="str">
        <f t="shared" ref="E11:J11" si="6" xml:space="preserve"> E$8</f>
        <v>Model column counter</v>
      </c>
      <c r="F11" s="6">
        <f t="shared" si="6"/>
        <v>0</v>
      </c>
      <c r="G11" s="6" t="str">
        <f t="shared" si="6"/>
        <v>counter</v>
      </c>
      <c r="H11" s="6">
        <f t="shared" si="6"/>
        <v>0</v>
      </c>
      <c r="I11" s="6">
        <f t="shared" si="6"/>
        <v>0</v>
      </c>
      <c r="J11" s="6">
        <f t="shared" si="6"/>
        <v>1</v>
      </c>
      <c r="K11" s="6">
        <f t="shared" ref="K11:R11" si="7" xml:space="preserve"> K$8</f>
        <v>2</v>
      </c>
      <c r="L11" s="6">
        <f t="shared" si="7"/>
        <v>3</v>
      </c>
      <c r="M11" s="6">
        <f t="shared" si="7"/>
        <v>4</v>
      </c>
      <c r="N11" s="6">
        <f t="shared" si="7"/>
        <v>5</v>
      </c>
      <c r="O11" s="6">
        <f t="shared" si="7"/>
        <v>6</v>
      </c>
      <c r="P11" s="6">
        <f t="shared" si="7"/>
        <v>7</v>
      </c>
      <c r="Q11" s="6">
        <f t="shared" si="7"/>
        <v>8</v>
      </c>
      <c r="R11" s="6">
        <f t="shared" si="7"/>
        <v>9</v>
      </c>
    </row>
    <row r="12" spans="1:23" s="26" customFormat="1" ht="13.2">
      <c r="A12" s="33"/>
      <c r="B12" s="34"/>
      <c r="C12" s="35"/>
      <c r="D12" s="36"/>
      <c r="E12" s="21" t="s">
        <v>197</v>
      </c>
      <c r="G12" s="26" t="s">
        <v>198</v>
      </c>
      <c r="H12" s="26">
        <f xml:space="preserve"> SUM(L12:CC12)</f>
        <v>0</v>
      </c>
      <c r="J12" s="26">
        <f xml:space="preserve"> IF( J11 = 1, 1, 0)</f>
        <v>1</v>
      </c>
      <c r="K12" s="26">
        <f xml:space="preserve"> IF( K11 = 1, 1, 0)</f>
        <v>0</v>
      </c>
      <c r="L12" s="26">
        <f xml:space="preserve"> IF( L11 = 1, 1, 0)</f>
        <v>0</v>
      </c>
      <c r="M12" s="26">
        <f t="shared" ref="M12:R12" si="8" xml:space="preserve"> IF( M11 = 1, 1, 0)</f>
        <v>0</v>
      </c>
      <c r="N12" s="26">
        <f t="shared" si="8"/>
        <v>0</v>
      </c>
      <c r="O12" s="26">
        <f t="shared" si="8"/>
        <v>0</v>
      </c>
      <c r="P12" s="26">
        <f t="shared" si="8"/>
        <v>0</v>
      </c>
      <c r="Q12" s="26">
        <f t="shared" si="8"/>
        <v>0</v>
      </c>
      <c r="R12" s="26">
        <f t="shared" si="8"/>
        <v>0</v>
      </c>
    </row>
    <row r="13" spans="1:23" s="77" customFormat="1" ht="13.2">
      <c r="A13" s="23"/>
      <c r="B13" s="23"/>
      <c r="C13" s="24"/>
      <c r="D13" s="25"/>
      <c r="E13" s="25"/>
      <c r="F13" s="25"/>
      <c r="G13" s="25"/>
      <c r="H13" s="25"/>
      <c r="I13" s="25"/>
      <c r="J13" s="25"/>
      <c r="K13" s="25"/>
      <c r="L13" s="25"/>
      <c r="M13" s="25"/>
      <c r="N13" s="25"/>
      <c r="O13" s="25"/>
      <c r="P13" s="25"/>
      <c r="Q13" s="25"/>
      <c r="R13" s="25"/>
      <c r="S13" s="25"/>
      <c r="T13" s="25"/>
      <c r="U13" s="25"/>
      <c r="V13" s="25"/>
      <c r="W13" s="25"/>
    </row>
    <row r="14" spans="1:23" s="77" customFormat="1" ht="13.2">
      <c r="A14" s="23"/>
      <c r="B14" s="23" t="s">
        <v>199</v>
      </c>
      <c r="C14" s="24"/>
      <c r="D14" s="25"/>
      <c r="E14" s="25"/>
      <c r="F14" s="25"/>
      <c r="G14" s="25"/>
      <c r="H14" s="25"/>
      <c r="I14" s="25"/>
      <c r="J14" s="25"/>
      <c r="K14" s="25"/>
      <c r="L14" s="25"/>
      <c r="M14" s="25"/>
      <c r="N14" s="25"/>
      <c r="O14" s="25"/>
      <c r="P14" s="25"/>
      <c r="Q14" s="25"/>
      <c r="R14" s="25"/>
      <c r="S14" s="25"/>
      <c r="T14" s="25"/>
      <c r="U14" s="25"/>
      <c r="V14" s="25"/>
      <c r="W14" s="25"/>
    </row>
    <row r="15" spans="1:23" s="365" customFormat="1" ht="13.2">
      <c r="A15" s="360"/>
      <c r="B15" s="360"/>
      <c r="C15" s="361"/>
      <c r="D15" s="362"/>
      <c r="E15" s="363" t="str">
        <f>InputsC!E9</f>
        <v>First date of time ruler</v>
      </c>
      <c r="F15" s="363">
        <f>InputsC!F9</f>
        <v>44287</v>
      </c>
      <c r="G15" s="363" t="str">
        <f>InputsC!G9</f>
        <v>date</v>
      </c>
      <c r="H15" s="364"/>
      <c r="I15" s="363"/>
      <c r="J15" s="363"/>
      <c r="K15" s="364"/>
      <c r="L15" s="364"/>
      <c r="M15" s="364"/>
      <c r="N15" s="364"/>
      <c r="O15" s="364"/>
      <c r="P15" s="364"/>
      <c r="Q15" s="364"/>
      <c r="R15" s="364"/>
      <c r="S15" s="364"/>
      <c r="T15" s="364"/>
      <c r="U15" s="364"/>
      <c r="V15" s="364"/>
      <c r="W15" s="364"/>
    </row>
    <row r="16" spans="1:23" s="77" customFormat="1" ht="13.2">
      <c r="A16" s="23"/>
      <c r="B16" s="23"/>
      <c r="C16" s="24"/>
      <c r="D16" s="25"/>
      <c r="E16" s="21" t="s">
        <v>200</v>
      </c>
      <c r="F16" s="39">
        <f xml:space="preserve"> DATE(YEAR(F15), MONTH(F15), 1)</f>
        <v>44287</v>
      </c>
      <c r="G16" s="39" t="s">
        <v>201</v>
      </c>
      <c r="H16" s="39"/>
      <c r="I16" s="40"/>
      <c r="J16" s="40"/>
      <c r="K16" s="40"/>
      <c r="L16" s="40"/>
      <c r="M16" s="41"/>
      <c r="N16" s="41"/>
      <c r="O16" s="41"/>
      <c r="P16" s="41"/>
      <c r="Q16" s="41"/>
      <c r="R16" s="41"/>
      <c r="S16" s="41"/>
      <c r="T16" s="41"/>
      <c r="U16" s="41"/>
      <c r="V16" s="41"/>
      <c r="W16" s="41"/>
    </row>
    <row r="17" spans="1:23" s="77" customFormat="1" ht="13.2">
      <c r="A17" s="23"/>
      <c r="B17" s="23"/>
      <c r="C17" s="24"/>
      <c r="D17" s="25"/>
      <c r="E17" s="42"/>
      <c r="F17" s="37"/>
      <c r="G17" s="37"/>
      <c r="H17" s="37"/>
      <c r="I17" s="38"/>
      <c r="J17" s="38"/>
      <c r="K17" s="37"/>
      <c r="L17" s="37"/>
      <c r="M17" s="26"/>
      <c r="N17" s="26"/>
      <c r="O17" s="26"/>
      <c r="P17" s="26"/>
      <c r="Q17" s="26"/>
      <c r="R17" s="26"/>
      <c r="S17" s="26"/>
      <c r="T17" s="26"/>
      <c r="U17" s="26"/>
      <c r="V17" s="26"/>
      <c r="W17" s="26"/>
    </row>
    <row r="18" spans="1:23" s="77" customFormat="1" ht="13.2">
      <c r="A18" s="23"/>
      <c r="B18" s="23"/>
      <c r="C18" s="24"/>
      <c r="D18" s="25"/>
      <c r="E18" s="39" t="str">
        <f xml:space="preserve"> E$16</f>
        <v>First model period BEG</v>
      </c>
      <c r="F18" s="39">
        <f xml:space="preserve"> F$16</f>
        <v>44287</v>
      </c>
      <c r="G18" s="39" t="str">
        <f xml:space="preserve"> G$16</f>
        <v>month</v>
      </c>
      <c r="H18" s="39"/>
      <c r="I18" s="40"/>
      <c r="J18" s="40"/>
      <c r="K18" s="39"/>
      <c r="L18" s="39"/>
      <c r="M18" s="8"/>
      <c r="N18" s="8"/>
      <c r="O18" s="8"/>
      <c r="P18" s="8"/>
      <c r="Q18" s="8"/>
      <c r="R18" s="8"/>
      <c r="S18" s="8"/>
      <c r="T18" s="8"/>
      <c r="U18" s="8"/>
      <c r="V18" s="8"/>
      <c r="W18" s="8"/>
    </row>
    <row r="19" spans="1:23" s="77" customFormat="1" ht="13.2">
      <c r="A19" s="23"/>
      <c r="B19" s="23"/>
      <c r="C19" s="24"/>
      <c r="D19" s="25"/>
      <c r="E19" s="21" t="str">
        <f t="shared" ref="E19:J19" si="9" xml:space="preserve"> E$12</f>
        <v>First model column flag</v>
      </c>
      <c r="F19" s="21">
        <f t="shared" si="9"/>
        <v>0</v>
      </c>
      <c r="G19" s="21" t="str">
        <f t="shared" si="9"/>
        <v>flag</v>
      </c>
      <c r="H19" s="21">
        <f t="shared" si="9"/>
        <v>0</v>
      </c>
      <c r="I19" s="21">
        <f t="shared" si="9"/>
        <v>0</v>
      </c>
      <c r="J19" s="21">
        <f t="shared" si="9"/>
        <v>1</v>
      </c>
      <c r="K19" s="21">
        <f t="shared" ref="K19:R19" si="10" xml:space="preserve"> K$12</f>
        <v>0</v>
      </c>
      <c r="L19" s="21">
        <f t="shared" si="10"/>
        <v>0</v>
      </c>
      <c r="M19" s="21">
        <f t="shared" si="10"/>
        <v>0</v>
      </c>
      <c r="N19" s="21">
        <f t="shared" si="10"/>
        <v>0</v>
      </c>
      <c r="O19" s="21">
        <f t="shared" si="10"/>
        <v>0</v>
      </c>
      <c r="P19" s="21">
        <f t="shared" si="10"/>
        <v>0</v>
      </c>
      <c r="Q19" s="21">
        <f t="shared" si="10"/>
        <v>0</v>
      </c>
      <c r="R19" s="21">
        <f t="shared" si="10"/>
        <v>0</v>
      </c>
      <c r="S19" s="8"/>
      <c r="T19" s="8"/>
      <c r="U19" s="8"/>
      <c r="V19" s="8"/>
      <c r="W19" s="8"/>
    </row>
    <row r="20" spans="1:23" s="77" customFormat="1" ht="13.2">
      <c r="A20" s="23"/>
      <c r="B20" s="23"/>
      <c r="C20" s="24"/>
      <c r="D20" s="25"/>
      <c r="E20" s="21" t="s">
        <v>202</v>
      </c>
      <c r="F20" s="43"/>
      <c r="G20" s="43" t="s">
        <v>178</v>
      </c>
      <c r="H20" s="43"/>
      <c r="I20" s="43"/>
      <c r="J20" s="43">
        <f xml:space="preserve"> IF( J19 = 1, $F18, I21 + 1)</f>
        <v>44287</v>
      </c>
      <c r="K20" s="43">
        <f t="shared" ref="K20:R20" si="11" xml:space="preserve"> IF( K19 = 1, $F18, J21 + 1)</f>
        <v>44652</v>
      </c>
      <c r="L20" s="43">
        <f t="shared" si="11"/>
        <v>45017</v>
      </c>
      <c r="M20" s="43">
        <f t="shared" si="11"/>
        <v>45383</v>
      </c>
      <c r="N20" s="43">
        <f t="shared" si="11"/>
        <v>45748</v>
      </c>
      <c r="O20" s="43">
        <f t="shared" si="11"/>
        <v>46113</v>
      </c>
      <c r="P20" s="43">
        <f t="shared" si="11"/>
        <v>46478</v>
      </c>
      <c r="Q20" s="43">
        <f t="shared" si="11"/>
        <v>46844</v>
      </c>
      <c r="R20" s="43">
        <f t="shared" si="11"/>
        <v>47209</v>
      </c>
      <c r="S20" s="8"/>
      <c r="T20" s="8"/>
      <c r="U20" s="8"/>
      <c r="V20" s="8"/>
      <c r="W20" s="8"/>
    </row>
    <row r="21" spans="1:23" s="347" customFormat="1" ht="13.2">
      <c r="A21" s="343"/>
      <c r="B21" s="343"/>
      <c r="C21" s="344"/>
      <c r="D21" s="345"/>
      <c r="E21" s="348" t="s">
        <v>203</v>
      </c>
      <c r="F21" s="345"/>
      <c r="G21" s="349" t="s">
        <v>178</v>
      </c>
      <c r="H21" s="349"/>
      <c r="I21" s="350"/>
      <c r="J21" s="349">
        <f xml:space="preserve"> DATE(YEAR(J20), MONTH(J20) + 12, DAY(1) - 1)</f>
        <v>44651</v>
      </c>
      <c r="K21" s="349">
        <f t="shared" ref="K21:R21" si="12" xml:space="preserve"> DATE(YEAR(K20), MONTH(K20) + 12, DAY(1) - 1)</f>
        <v>45016</v>
      </c>
      <c r="L21" s="349">
        <f t="shared" si="12"/>
        <v>45382</v>
      </c>
      <c r="M21" s="349">
        <f t="shared" si="12"/>
        <v>45747</v>
      </c>
      <c r="N21" s="349">
        <f t="shared" si="12"/>
        <v>46112</v>
      </c>
      <c r="O21" s="349">
        <f t="shared" si="12"/>
        <v>46477</v>
      </c>
      <c r="P21" s="349">
        <f t="shared" si="12"/>
        <v>46843</v>
      </c>
      <c r="Q21" s="349">
        <f t="shared" si="12"/>
        <v>47208</v>
      </c>
      <c r="R21" s="349">
        <f t="shared" si="12"/>
        <v>47573</v>
      </c>
      <c r="S21" s="349"/>
      <c r="T21" s="349"/>
      <c r="U21" s="349"/>
      <c r="V21" s="349"/>
      <c r="W21" s="349"/>
    </row>
    <row r="22" spans="1:23" s="77" customFormat="1" ht="13.2">
      <c r="A22" s="23"/>
      <c r="B22" s="23"/>
      <c r="C22" s="24"/>
      <c r="D22" s="25"/>
      <c r="E22" s="26"/>
      <c r="F22" s="194"/>
      <c r="G22" s="195"/>
      <c r="H22" s="26"/>
      <c r="I22" s="43"/>
      <c r="J22" s="43"/>
      <c r="K22" s="8"/>
      <c r="L22" s="8"/>
      <c r="M22" s="8"/>
      <c r="N22" s="8"/>
      <c r="O22" s="8"/>
      <c r="P22" s="8"/>
      <c r="Q22" s="8"/>
      <c r="R22" s="8"/>
      <c r="S22" s="8"/>
      <c r="T22" s="8"/>
      <c r="U22" s="8"/>
      <c r="V22" s="8"/>
      <c r="W22" s="8"/>
    </row>
    <row r="23" spans="1:23" s="25" customFormat="1" ht="13.2">
      <c r="A23" s="193" t="s">
        <v>204</v>
      </c>
      <c r="B23" s="45"/>
      <c r="C23" s="46"/>
      <c r="D23" s="47"/>
      <c r="E23" s="6"/>
    </row>
    <row r="24" spans="1:23" s="26" customFormat="1" ht="13.2">
      <c r="A24" s="48"/>
      <c r="B24" s="45"/>
      <c r="C24" s="46"/>
      <c r="D24" s="36"/>
      <c r="E24" s="21"/>
    </row>
    <row r="25" spans="1:23" s="365" customFormat="1" ht="13.2">
      <c r="A25" s="366"/>
      <c r="B25" s="367"/>
      <c r="C25" s="368"/>
      <c r="D25" s="369"/>
      <c r="E25" s="370" t="str">
        <f>InputsC!E11</f>
        <v>First Modelling Column Financial Year Number</v>
      </c>
      <c r="F25" s="371">
        <f>InputsC!F11</f>
        <v>2022</v>
      </c>
      <c r="G25" s="372" t="str">
        <f>InputsC!G11</f>
        <v>count</v>
      </c>
    </row>
    <row r="26" spans="1:23" s="365" customFormat="1" ht="13.2">
      <c r="A26" s="366"/>
      <c r="B26" s="367"/>
      <c r="C26" s="368"/>
      <c r="D26" s="369"/>
      <c r="E26" s="370" t="str">
        <f>InputsC!E13</f>
        <v>Financial Year End Month Number</v>
      </c>
      <c r="F26" s="372">
        <f>InputsC!F13</f>
        <v>3</v>
      </c>
      <c r="G26" s="372" t="str">
        <f>InputsC!G13</f>
        <v>month #</v>
      </c>
    </row>
    <row r="27" spans="1:23" s="43" customFormat="1" ht="13.2">
      <c r="A27" s="49"/>
      <c r="B27" s="50"/>
      <c r="C27" s="51"/>
      <c r="D27" s="52"/>
      <c r="E27" s="21" t="str">
        <f xml:space="preserve"> E21</f>
        <v>Model Period Ending</v>
      </c>
      <c r="F27" s="21">
        <f xml:space="preserve"> F21</f>
        <v>0</v>
      </c>
      <c r="G27" s="21" t="str">
        <f xml:space="preserve"> G21</f>
        <v>date</v>
      </c>
      <c r="H27" s="21">
        <f xml:space="preserve"> H21</f>
        <v>0</v>
      </c>
      <c r="I27" s="21">
        <f xml:space="preserve"> I21</f>
        <v>0</v>
      </c>
      <c r="J27" s="43">
        <f t="shared" ref="J27:R27" si="13" xml:space="preserve"> J21</f>
        <v>44651</v>
      </c>
      <c r="K27" s="43">
        <f t="shared" si="13"/>
        <v>45016</v>
      </c>
      <c r="L27" s="43">
        <f t="shared" si="13"/>
        <v>45382</v>
      </c>
      <c r="M27" s="43">
        <f t="shared" si="13"/>
        <v>45747</v>
      </c>
      <c r="N27" s="43">
        <f t="shared" si="13"/>
        <v>46112</v>
      </c>
      <c r="O27" s="43">
        <f t="shared" si="13"/>
        <v>46477</v>
      </c>
      <c r="P27" s="43">
        <f t="shared" si="13"/>
        <v>46843</v>
      </c>
      <c r="Q27" s="43">
        <f t="shared" si="13"/>
        <v>47208</v>
      </c>
      <c r="R27" s="43">
        <f t="shared" si="13"/>
        <v>47573</v>
      </c>
    </row>
    <row r="28" spans="1:23" s="26" customFormat="1" ht="13.2">
      <c r="A28" s="48"/>
      <c r="B28" s="45"/>
      <c r="C28" s="46"/>
      <c r="D28" s="36"/>
      <c r="E28" s="21" t="str">
        <f xml:space="preserve"> E$12</f>
        <v>First model column flag</v>
      </c>
      <c r="F28" s="21">
        <f t="shared" ref="F28:R28" si="14" xml:space="preserve"> F$12</f>
        <v>0</v>
      </c>
      <c r="G28" s="21" t="str">
        <f t="shared" si="14"/>
        <v>flag</v>
      </c>
      <c r="H28" s="21">
        <f t="shared" si="14"/>
        <v>0</v>
      </c>
      <c r="I28" s="21">
        <f t="shared" si="14"/>
        <v>0</v>
      </c>
      <c r="J28" s="21">
        <f t="shared" si="14"/>
        <v>1</v>
      </c>
      <c r="K28" s="21">
        <f t="shared" si="14"/>
        <v>0</v>
      </c>
      <c r="L28" s="21">
        <f t="shared" si="14"/>
        <v>0</v>
      </c>
      <c r="M28" s="21">
        <f t="shared" si="14"/>
        <v>0</v>
      </c>
      <c r="N28" s="21">
        <f t="shared" si="14"/>
        <v>0</v>
      </c>
      <c r="O28" s="21">
        <f t="shared" si="14"/>
        <v>0</v>
      </c>
      <c r="P28" s="21">
        <f t="shared" si="14"/>
        <v>0</v>
      </c>
      <c r="Q28" s="21">
        <f t="shared" si="14"/>
        <v>0</v>
      </c>
      <c r="R28" s="21">
        <f t="shared" si="14"/>
        <v>0</v>
      </c>
    </row>
    <row r="29" spans="1:23" s="26" customFormat="1" ht="13.2">
      <c r="A29" s="48"/>
      <c r="B29" s="45"/>
      <c r="C29" s="46"/>
      <c r="D29" s="36"/>
      <c r="E29" s="21" t="s">
        <v>205</v>
      </c>
      <c r="G29" s="26" t="s">
        <v>206</v>
      </c>
      <c r="I29" s="77"/>
      <c r="J29" s="196">
        <f xml:space="preserve"> IF(J28 = 1, $F25, IF(J27 &gt; (DATE(I29, $F26 + 1, 1) - 1), I29 + 1, I29))</f>
        <v>2022</v>
      </c>
      <c r="K29" s="196">
        <f t="shared" ref="K29:R29" si="15" xml:space="preserve"> IF(K28 = 1, $F25, IF(K27 &gt; (DATE(J29, $F26 + 1, 1) - 1), J29 + 1, J29))</f>
        <v>2023</v>
      </c>
      <c r="L29" s="196">
        <f t="shared" si="15"/>
        <v>2024</v>
      </c>
      <c r="M29" s="196">
        <f t="shared" si="15"/>
        <v>2025</v>
      </c>
      <c r="N29" s="196">
        <f t="shared" si="15"/>
        <v>2026</v>
      </c>
      <c r="O29" s="196">
        <f t="shared" si="15"/>
        <v>2027</v>
      </c>
      <c r="P29" s="196">
        <f t="shared" si="15"/>
        <v>2028</v>
      </c>
      <c r="Q29" s="196">
        <f t="shared" si="15"/>
        <v>2029</v>
      </c>
      <c r="R29" s="196">
        <f t="shared" si="15"/>
        <v>2030</v>
      </c>
    </row>
    <row r="30" spans="1:23" s="77" customFormat="1" ht="13.2"/>
    <row r="31" spans="1:23" s="8" customFormat="1" ht="13.2">
      <c r="A31" s="53" t="s">
        <v>207</v>
      </c>
      <c r="B31" s="50"/>
      <c r="C31" s="51"/>
      <c r="D31" s="54"/>
      <c r="E31" s="6"/>
    </row>
    <row r="32" spans="1:23" s="8" customFormat="1" ht="13.2">
      <c r="A32" s="53"/>
      <c r="B32" s="50"/>
      <c r="C32" s="51"/>
      <c r="D32" s="54"/>
      <c r="E32" s="6"/>
    </row>
    <row r="33" spans="1:81" s="363" customFormat="1" ht="13.2">
      <c r="A33" s="373"/>
      <c r="B33" s="374"/>
      <c r="C33" s="375"/>
      <c r="D33" s="376"/>
      <c r="E33" s="370" t="str">
        <f>InputsC!E15</f>
        <v>Last Pre Forecast Date</v>
      </c>
      <c r="F33" s="363">
        <f>InputsC!F15</f>
        <v>45747</v>
      </c>
      <c r="G33" s="363" t="str">
        <f>InputsC!G15</f>
        <v>date</v>
      </c>
    </row>
    <row r="34" spans="1:81" s="57" customFormat="1" ht="13.2">
      <c r="A34" s="53"/>
      <c r="B34" s="55"/>
      <c r="C34" s="56"/>
      <c r="D34" s="52"/>
      <c r="E34" s="57" t="str">
        <f xml:space="preserve"> E$21</f>
        <v>Model Period Ending</v>
      </c>
      <c r="F34" s="57">
        <f xml:space="preserve"> F$21</f>
        <v>0</v>
      </c>
      <c r="G34" s="57" t="str">
        <f t="shared" ref="G34:R34" si="16" xml:space="preserve"> G$21</f>
        <v>date</v>
      </c>
      <c r="H34" s="57">
        <f t="shared" si="16"/>
        <v>0</v>
      </c>
      <c r="I34" s="57">
        <f t="shared" si="16"/>
        <v>0</v>
      </c>
      <c r="J34" s="57">
        <f xml:space="preserve"> J$21</f>
        <v>44651</v>
      </c>
      <c r="K34" s="57">
        <f xml:space="preserve"> K$21</f>
        <v>45016</v>
      </c>
      <c r="L34" s="57">
        <f xml:space="preserve"> L$21</f>
        <v>45382</v>
      </c>
      <c r="M34" s="57">
        <f t="shared" si="16"/>
        <v>45747</v>
      </c>
      <c r="N34" s="57">
        <f t="shared" si="16"/>
        <v>46112</v>
      </c>
      <c r="O34" s="57">
        <f t="shared" si="16"/>
        <v>46477</v>
      </c>
      <c r="P34" s="57">
        <f t="shared" si="16"/>
        <v>46843</v>
      </c>
      <c r="Q34" s="57">
        <f t="shared" si="16"/>
        <v>47208</v>
      </c>
      <c r="R34" s="57">
        <f t="shared" si="16"/>
        <v>47573</v>
      </c>
    </row>
    <row r="35" spans="1:81" s="26" customFormat="1" ht="13.2">
      <c r="A35" s="33"/>
      <c r="B35" s="34"/>
      <c r="C35" s="35"/>
      <c r="D35" s="36"/>
      <c r="E35" s="21" t="s">
        <v>184</v>
      </c>
      <c r="G35" s="26" t="s">
        <v>198</v>
      </c>
      <c r="H35" s="26">
        <f xml:space="preserve"> SUM(L35:CC35)</f>
        <v>1</v>
      </c>
      <c r="J35" s="26">
        <f xml:space="preserve"> IF(J34 = $F33, 1, 0)</f>
        <v>0</v>
      </c>
      <c r="K35" s="26">
        <f xml:space="preserve"> IF(K34 = $F33, 1, 0)</f>
        <v>0</v>
      </c>
      <c r="L35" s="26">
        <f t="shared" ref="L35:R35" si="17" xml:space="preserve"> IF(L34 = $F33, 1, 0)</f>
        <v>0</v>
      </c>
      <c r="M35" s="26">
        <f xml:space="preserve"> IF(M34 = $F33, 1, 0)</f>
        <v>1</v>
      </c>
      <c r="N35" s="26">
        <f t="shared" si="17"/>
        <v>0</v>
      </c>
      <c r="O35" s="26">
        <f t="shared" si="17"/>
        <v>0</v>
      </c>
      <c r="P35" s="26">
        <f t="shared" si="17"/>
        <v>0</v>
      </c>
      <c r="Q35" s="26">
        <f t="shared" si="17"/>
        <v>0</v>
      </c>
      <c r="R35" s="26">
        <f t="shared" si="17"/>
        <v>0</v>
      </c>
    </row>
    <row r="36" spans="1:81" s="26" customFormat="1" ht="13.2">
      <c r="A36" s="33"/>
      <c r="B36" s="34"/>
      <c r="C36" s="35"/>
      <c r="D36" s="36"/>
      <c r="E36" s="21" t="s">
        <v>208</v>
      </c>
      <c r="G36" s="26" t="s">
        <v>198</v>
      </c>
      <c r="H36" s="26">
        <f xml:space="preserve"> SUM(J36:CC36)</f>
        <v>4</v>
      </c>
      <c r="J36" s="26">
        <f xml:space="preserve"> IF($F33 &gt;= J34, 1, 0)</f>
        <v>1</v>
      </c>
      <c r="K36" s="26">
        <f xml:space="preserve"> IF($F33 &gt;= K34, 1, 0)</f>
        <v>1</v>
      </c>
      <c r="L36" s="26">
        <f t="shared" ref="L36:R36" si="18" xml:space="preserve"> IF($F33 &gt;= L34, 1, 0)</f>
        <v>1</v>
      </c>
      <c r="M36" s="26">
        <f t="shared" si="18"/>
        <v>1</v>
      </c>
      <c r="N36" s="26">
        <f t="shared" si="18"/>
        <v>0</v>
      </c>
      <c r="O36" s="26">
        <f t="shared" si="18"/>
        <v>0</v>
      </c>
      <c r="P36" s="26">
        <f t="shared" si="18"/>
        <v>0</v>
      </c>
      <c r="Q36" s="26">
        <f t="shared" si="18"/>
        <v>0</v>
      </c>
      <c r="R36" s="26">
        <f t="shared" si="18"/>
        <v>0</v>
      </c>
    </row>
    <row r="37" spans="1:81" s="25" customFormat="1" ht="13.2">
      <c r="A37" s="33"/>
      <c r="B37" s="45"/>
      <c r="C37" s="46"/>
      <c r="D37" s="47"/>
      <c r="E37" s="6" t="s">
        <v>209</v>
      </c>
      <c r="F37" s="58">
        <f xml:space="preserve"> SUM(J36:CC36)</f>
        <v>4</v>
      </c>
      <c r="G37" s="25" t="s">
        <v>196</v>
      </c>
    </row>
    <row r="38" spans="1:81" s="25" customFormat="1" ht="13.2">
      <c r="A38" s="33"/>
      <c r="B38" s="45"/>
      <c r="C38" s="46"/>
      <c r="D38" s="47"/>
      <c r="E38" s="6"/>
    </row>
    <row r="39" spans="1:81" s="25" customFormat="1" ht="13.2">
      <c r="A39" s="33" t="s">
        <v>210</v>
      </c>
      <c r="B39" s="45"/>
      <c r="C39" s="46"/>
      <c r="D39" s="47"/>
      <c r="E39" s="6"/>
    </row>
    <row r="40" spans="1:81" s="25" customFormat="1" ht="13.2">
      <c r="A40" s="33"/>
      <c r="B40" s="45"/>
      <c r="C40" s="46"/>
      <c r="D40" s="47"/>
      <c r="E40" s="6"/>
    </row>
    <row r="41" spans="1:81" s="26" customFormat="1" ht="13.2">
      <c r="A41" s="48"/>
      <c r="B41" s="45"/>
      <c r="C41" s="46"/>
      <c r="D41" s="36"/>
      <c r="E41" s="21" t="str">
        <f t="shared" ref="E41:R41" si="19" xml:space="preserve"> E$35</f>
        <v>Last Pre Forecast Flag</v>
      </c>
      <c r="F41" s="21">
        <f t="shared" si="19"/>
        <v>0</v>
      </c>
      <c r="G41" s="21" t="str">
        <f t="shared" si="19"/>
        <v>flag</v>
      </c>
      <c r="H41" s="91">
        <f t="shared" si="19"/>
        <v>1</v>
      </c>
      <c r="I41" s="91">
        <f t="shared" si="19"/>
        <v>0</v>
      </c>
      <c r="J41" s="91">
        <f t="shared" si="19"/>
        <v>0</v>
      </c>
      <c r="K41" s="91">
        <f t="shared" si="19"/>
        <v>0</v>
      </c>
      <c r="L41" s="91">
        <f t="shared" si="19"/>
        <v>0</v>
      </c>
      <c r="M41" s="91">
        <f xml:space="preserve"> M$35</f>
        <v>1</v>
      </c>
      <c r="N41" s="91">
        <f t="shared" si="19"/>
        <v>0</v>
      </c>
      <c r="O41" s="91">
        <f t="shared" si="19"/>
        <v>0</v>
      </c>
      <c r="P41" s="91">
        <f t="shared" si="19"/>
        <v>0</v>
      </c>
      <c r="Q41" s="91">
        <f t="shared" si="19"/>
        <v>0</v>
      </c>
      <c r="R41" s="91">
        <f t="shared" si="19"/>
        <v>0</v>
      </c>
      <c r="S41" s="21"/>
      <c r="T41" s="21"/>
      <c r="U41" s="21"/>
    </row>
    <row r="42" spans="1:81" s="347" customFormat="1" ht="13.2">
      <c r="A42" s="351"/>
      <c r="B42" s="352"/>
      <c r="C42" s="353"/>
      <c r="D42" s="354"/>
      <c r="E42" s="355" t="s">
        <v>211</v>
      </c>
      <c r="G42" s="347" t="s">
        <v>198</v>
      </c>
      <c r="H42" s="347">
        <f xml:space="preserve"> SUM(L42:CC42)</f>
        <v>1</v>
      </c>
      <c r="J42" s="347">
        <f xml:space="preserve"> I41</f>
        <v>0</v>
      </c>
      <c r="K42" s="347">
        <f t="shared" ref="K42:R42" si="20" xml:space="preserve"> J41</f>
        <v>0</v>
      </c>
      <c r="L42" s="347">
        <f t="shared" si="20"/>
        <v>0</v>
      </c>
      <c r="M42" s="347">
        <f t="shared" si="20"/>
        <v>0</v>
      </c>
      <c r="N42" s="347">
        <f t="shared" si="20"/>
        <v>1</v>
      </c>
      <c r="O42" s="347">
        <f t="shared" si="20"/>
        <v>0</v>
      </c>
      <c r="P42" s="347">
        <f t="shared" si="20"/>
        <v>0</v>
      </c>
      <c r="Q42" s="347">
        <f t="shared" si="20"/>
        <v>0</v>
      </c>
      <c r="R42" s="347">
        <f t="shared" si="20"/>
        <v>0</v>
      </c>
    </row>
    <row r="43" spans="1:81" s="26" customFormat="1" ht="13.2">
      <c r="A43" s="48"/>
      <c r="B43" s="45"/>
      <c r="C43" s="46"/>
      <c r="D43" s="36"/>
      <c r="E43" s="21"/>
    </row>
    <row r="44" spans="1:81" s="363" customFormat="1" ht="13.2">
      <c r="A44" s="373"/>
      <c r="B44" s="374"/>
      <c r="C44" s="375"/>
      <c r="D44" s="376"/>
      <c r="E44" s="370" t="str">
        <f>InputsC!E17</f>
        <v>Last Pre Forecast Flag</v>
      </c>
      <c r="F44" s="363">
        <f>InputsC!F17</f>
        <v>47573</v>
      </c>
      <c r="G44" s="363" t="str">
        <f>InputsC!G17</f>
        <v>date</v>
      </c>
    </row>
    <row r="45" spans="1:81" s="26" customFormat="1" ht="13.2">
      <c r="A45" s="48"/>
      <c r="B45" s="45"/>
      <c r="C45" s="46"/>
      <c r="D45" s="36"/>
      <c r="E45" s="59" t="str">
        <f xml:space="preserve"> E$21</f>
        <v>Model Period Ending</v>
      </c>
      <c r="F45" s="59">
        <f t="shared" ref="F45:R45" si="21" xml:space="preserve"> F$21</f>
        <v>0</v>
      </c>
      <c r="G45" s="59" t="str">
        <f t="shared" si="21"/>
        <v>date</v>
      </c>
      <c r="H45" s="59">
        <f t="shared" si="21"/>
        <v>0</v>
      </c>
      <c r="I45" s="59">
        <f t="shared" si="21"/>
        <v>0</v>
      </c>
      <c r="J45" s="57">
        <f t="shared" si="21"/>
        <v>44651</v>
      </c>
      <c r="K45" s="57">
        <f t="shared" si="21"/>
        <v>45016</v>
      </c>
      <c r="L45" s="57">
        <f t="shared" si="21"/>
        <v>45382</v>
      </c>
      <c r="M45" s="57">
        <f t="shared" si="21"/>
        <v>45747</v>
      </c>
      <c r="N45" s="57">
        <f t="shared" si="21"/>
        <v>46112</v>
      </c>
      <c r="O45" s="57">
        <f t="shared" si="21"/>
        <v>46477</v>
      </c>
      <c r="P45" s="57">
        <f t="shared" si="21"/>
        <v>46843</v>
      </c>
      <c r="Q45" s="57">
        <f t="shared" si="21"/>
        <v>47208</v>
      </c>
      <c r="R45" s="57">
        <f t="shared" si="21"/>
        <v>47573</v>
      </c>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c r="BM45" s="60"/>
      <c r="BN45" s="60"/>
      <c r="BO45" s="60"/>
      <c r="BP45" s="60"/>
      <c r="BQ45" s="60"/>
      <c r="BR45" s="60"/>
      <c r="BS45" s="60"/>
      <c r="BT45" s="60"/>
      <c r="BU45" s="60"/>
      <c r="BV45" s="60"/>
      <c r="BW45" s="60"/>
      <c r="BX45" s="60"/>
      <c r="BY45" s="60"/>
      <c r="BZ45" s="60"/>
      <c r="CA45" s="60"/>
      <c r="CB45" s="60"/>
      <c r="CC45" s="60"/>
    </row>
    <row r="46" spans="1:81" s="347" customFormat="1" ht="13.2">
      <c r="A46" s="351"/>
      <c r="B46" s="352"/>
      <c r="C46" s="353"/>
      <c r="D46" s="354"/>
      <c r="E46" s="348" t="s">
        <v>212</v>
      </c>
      <c r="G46" s="347" t="s">
        <v>198</v>
      </c>
      <c r="H46" s="347">
        <f xml:space="preserve"> SUM(L46:CC46)</f>
        <v>1</v>
      </c>
      <c r="J46" s="347">
        <f xml:space="preserve"> IF(AND($F44 &gt; I45, $F44 &lt;= J45), 1, 0)</f>
        <v>0</v>
      </c>
      <c r="K46" s="347">
        <f t="shared" ref="K46:R46" si="22" xml:space="preserve"> IF(AND($F44 &gt; J45, $F44 &lt;= K45), 1, 0)</f>
        <v>0</v>
      </c>
      <c r="L46" s="347">
        <f t="shared" si="22"/>
        <v>0</v>
      </c>
      <c r="M46" s="347">
        <f t="shared" si="22"/>
        <v>0</v>
      </c>
      <c r="N46" s="347">
        <f t="shared" si="22"/>
        <v>0</v>
      </c>
      <c r="O46" s="347">
        <f t="shared" si="22"/>
        <v>0</v>
      </c>
      <c r="P46" s="347">
        <f t="shared" si="22"/>
        <v>0</v>
      </c>
      <c r="Q46" s="347">
        <f t="shared" si="22"/>
        <v>0</v>
      </c>
      <c r="R46" s="347">
        <f t="shared" si="22"/>
        <v>1</v>
      </c>
    </row>
    <row r="47" spans="1:81" s="26" customFormat="1" ht="13.2">
      <c r="A47" s="48"/>
      <c r="B47" s="45"/>
      <c r="C47" s="46"/>
      <c r="D47" s="36"/>
      <c r="E47" s="6"/>
    </row>
    <row r="48" spans="1:81" s="26" customFormat="1" ht="13.2">
      <c r="A48" s="48"/>
      <c r="B48" s="45"/>
      <c r="C48" s="46"/>
      <c r="D48" s="36"/>
      <c r="E48" s="6" t="str">
        <f xml:space="preserve"> E$42</f>
        <v>1st Forecast Period Flag</v>
      </c>
      <c r="F48" s="6">
        <f t="shared" ref="F48:R48" si="23" xml:space="preserve"> F$42</f>
        <v>0</v>
      </c>
      <c r="G48" s="6" t="str">
        <f t="shared" si="23"/>
        <v>flag</v>
      </c>
      <c r="H48" s="6">
        <f t="shared" si="23"/>
        <v>1</v>
      </c>
      <c r="I48" s="6">
        <f t="shared" si="23"/>
        <v>0</v>
      </c>
      <c r="J48" s="6">
        <f t="shared" si="23"/>
        <v>0</v>
      </c>
      <c r="K48" s="6">
        <f t="shared" si="23"/>
        <v>0</v>
      </c>
      <c r="L48" s="6">
        <f t="shared" si="23"/>
        <v>0</v>
      </c>
      <c r="M48" s="6">
        <f t="shared" si="23"/>
        <v>0</v>
      </c>
      <c r="N48" s="6">
        <f xml:space="preserve"> N$42</f>
        <v>1</v>
      </c>
      <c r="O48" s="6">
        <f t="shared" si="23"/>
        <v>0</v>
      </c>
      <c r="P48" s="6">
        <f t="shared" si="23"/>
        <v>0</v>
      </c>
      <c r="Q48" s="6">
        <f t="shared" si="23"/>
        <v>0</v>
      </c>
      <c r="R48" s="6">
        <f t="shared" si="23"/>
        <v>0</v>
      </c>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row>
    <row r="49" spans="1:81" s="26" customFormat="1" ht="13.2">
      <c r="A49" s="48"/>
      <c r="B49" s="45"/>
      <c r="C49" s="46"/>
      <c r="D49" s="36"/>
      <c r="E49" s="6" t="str">
        <f xml:space="preserve"> E$46</f>
        <v>Last Forecast Period Flag</v>
      </c>
      <c r="F49" s="6">
        <f t="shared" ref="F49:R49" si="24" xml:space="preserve"> F$46</f>
        <v>0</v>
      </c>
      <c r="G49" s="6" t="str">
        <f t="shared" si="24"/>
        <v>flag</v>
      </c>
      <c r="H49" s="6">
        <f t="shared" si="24"/>
        <v>1</v>
      </c>
      <c r="I49" s="6">
        <f t="shared" si="24"/>
        <v>0</v>
      </c>
      <c r="J49" s="6">
        <f t="shared" si="24"/>
        <v>0</v>
      </c>
      <c r="K49" s="6">
        <f t="shared" si="24"/>
        <v>0</v>
      </c>
      <c r="L49" s="6">
        <f t="shared" si="24"/>
        <v>0</v>
      </c>
      <c r="M49" s="6">
        <f t="shared" si="24"/>
        <v>0</v>
      </c>
      <c r="N49" s="6">
        <f t="shared" si="24"/>
        <v>0</v>
      </c>
      <c r="O49" s="6">
        <f t="shared" si="24"/>
        <v>0</v>
      </c>
      <c r="P49" s="6">
        <f t="shared" si="24"/>
        <v>0</v>
      </c>
      <c r="Q49" s="6">
        <f t="shared" si="24"/>
        <v>0</v>
      </c>
      <c r="R49" s="6">
        <f t="shared" si="24"/>
        <v>1</v>
      </c>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row>
    <row r="50" spans="1:81" s="347" customFormat="1" ht="13.2">
      <c r="A50" s="351"/>
      <c r="B50" s="352"/>
      <c r="C50" s="353"/>
      <c r="D50" s="354"/>
      <c r="E50" s="348" t="s">
        <v>213</v>
      </c>
      <c r="G50" s="347" t="s">
        <v>198</v>
      </c>
      <c r="H50" s="347">
        <f xml:space="preserve"> SUM(L50:CC50)</f>
        <v>5</v>
      </c>
      <c r="I50" s="356"/>
      <c r="J50" s="347">
        <f xml:space="preserve"> J48 - I49 + I50</f>
        <v>0</v>
      </c>
      <c r="K50" s="347">
        <f t="shared" ref="K50:R50" si="25" xml:space="preserve"> K48 - J49 + J50</f>
        <v>0</v>
      </c>
      <c r="L50" s="347">
        <f t="shared" si="25"/>
        <v>0</v>
      </c>
      <c r="M50" s="347">
        <f t="shared" si="25"/>
        <v>0</v>
      </c>
      <c r="N50" s="347">
        <f t="shared" si="25"/>
        <v>1</v>
      </c>
      <c r="O50" s="347">
        <f t="shared" si="25"/>
        <v>1</v>
      </c>
      <c r="P50" s="347">
        <f t="shared" si="25"/>
        <v>1</v>
      </c>
      <c r="Q50" s="347">
        <f t="shared" si="25"/>
        <v>1</v>
      </c>
      <c r="R50" s="347">
        <f t="shared" si="25"/>
        <v>1</v>
      </c>
    </row>
    <row r="51" spans="1:81" s="25" customFormat="1" ht="13.2">
      <c r="A51" s="33"/>
      <c r="B51" s="45"/>
      <c r="C51" s="46"/>
      <c r="D51" s="47"/>
      <c r="E51" s="6" t="s">
        <v>214</v>
      </c>
      <c r="F51" s="25">
        <f xml:space="preserve"> SUM(L50:CC50)</f>
        <v>5</v>
      </c>
      <c r="G51" s="25" t="s">
        <v>196</v>
      </c>
    </row>
    <row r="52" spans="1:81" s="25" customFormat="1" ht="13.2">
      <c r="A52" s="33"/>
      <c r="B52" s="45"/>
      <c r="C52" s="46"/>
      <c r="D52" s="47"/>
      <c r="E52" s="6"/>
    </row>
    <row r="53" spans="1:81" s="25" customFormat="1" ht="13.2">
      <c r="A53" s="33"/>
      <c r="B53" s="45"/>
      <c r="C53" s="46"/>
      <c r="D53" s="47"/>
      <c r="E53" s="6" t="str">
        <f xml:space="preserve"> E$36</f>
        <v>Pre Forecast Period Flag</v>
      </c>
      <c r="F53" s="6">
        <f t="shared" ref="F53:R53" si="26" xml:space="preserve"> F$36</f>
        <v>0</v>
      </c>
      <c r="G53" s="6" t="str">
        <f t="shared" si="26"/>
        <v>flag</v>
      </c>
      <c r="H53" s="90">
        <f t="shared" si="26"/>
        <v>4</v>
      </c>
      <c r="I53" s="90">
        <f t="shared" si="26"/>
        <v>0</v>
      </c>
      <c r="J53" s="90">
        <f t="shared" si="26"/>
        <v>1</v>
      </c>
      <c r="K53" s="90">
        <f t="shared" si="26"/>
        <v>1</v>
      </c>
      <c r="L53" s="90">
        <f t="shared" si="26"/>
        <v>1</v>
      </c>
      <c r="M53" s="90">
        <f t="shared" si="26"/>
        <v>1</v>
      </c>
      <c r="N53" s="90">
        <f t="shared" si="26"/>
        <v>0</v>
      </c>
      <c r="O53" s="90">
        <f t="shared" si="26"/>
        <v>0</v>
      </c>
      <c r="P53" s="90">
        <f t="shared" si="26"/>
        <v>0</v>
      </c>
      <c r="Q53" s="90">
        <f t="shared" si="26"/>
        <v>0</v>
      </c>
      <c r="R53" s="90">
        <f t="shared" si="26"/>
        <v>0</v>
      </c>
    </row>
    <row r="54" spans="1:81" s="25" customFormat="1" ht="13.2">
      <c r="A54" s="33"/>
      <c r="B54" s="45"/>
      <c r="C54" s="46"/>
      <c r="D54" s="47"/>
      <c r="E54" s="6" t="str">
        <f xml:space="preserve"> E$50</f>
        <v>Forecast Period Flag</v>
      </c>
      <c r="F54" s="6">
        <f t="shared" ref="F54:R54" si="27" xml:space="preserve"> F$50</f>
        <v>0</v>
      </c>
      <c r="G54" s="6" t="str">
        <f t="shared" si="27"/>
        <v>flag</v>
      </c>
      <c r="H54" s="90">
        <f t="shared" si="27"/>
        <v>5</v>
      </c>
      <c r="I54" s="90">
        <f t="shared" si="27"/>
        <v>0</v>
      </c>
      <c r="J54" s="90">
        <f t="shared" si="27"/>
        <v>0</v>
      </c>
      <c r="K54" s="90">
        <f t="shared" si="27"/>
        <v>0</v>
      </c>
      <c r="L54" s="90">
        <f t="shared" si="27"/>
        <v>0</v>
      </c>
      <c r="M54" s="90">
        <f t="shared" si="27"/>
        <v>0</v>
      </c>
      <c r="N54" s="90">
        <f t="shared" si="27"/>
        <v>1</v>
      </c>
      <c r="O54" s="90">
        <f t="shared" si="27"/>
        <v>1</v>
      </c>
      <c r="P54" s="90">
        <f t="shared" si="27"/>
        <v>1</v>
      </c>
      <c r="Q54" s="90">
        <f t="shared" si="27"/>
        <v>1</v>
      </c>
      <c r="R54" s="90">
        <f t="shared" si="27"/>
        <v>1</v>
      </c>
    </row>
    <row r="55" spans="1:81" s="345" customFormat="1" ht="13.2">
      <c r="A55" s="357"/>
      <c r="B55" s="352"/>
      <c r="C55" s="353"/>
      <c r="D55" s="358"/>
      <c r="E55" s="348" t="s">
        <v>215</v>
      </c>
      <c r="G55" s="345" t="s">
        <v>198</v>
      </c>
      <c r="J55" s="345" t="str">
        <f xml:space="preserve"> IF(J53 = 1, "Pre Fcst", IF(J54 = 1, "Forecast", "Post-Fcst"))</f>
        <v>Pre Fcst</v>
      </c>
      <c r="K55" s="345" t="str">
        <f xml:space="preserve"> IF(K53 = 1, "Pre Fcst", IF(K54 = 1, "Forecast", "Post-Fcst"))</f>
        <v>Pre Fcst</v>
      </c>
      <c r="L55" s="345" t="str">
        <f t="shared" ref="L55:R55" si="28" xml:space="preserve"> IF(L53 = 1, "Pre Fcst", IF(L54 = 1, "Forecast", "Post-Fcst"))</f>
        <v>Pre Fcst</v>
      </c>
      <c r="M55" s="345" t="str">
        <f t="shared" si="28"/>
        <v>Pre Fcst</v>
      </c>
      <c r="N55" s="345" t="str">
        <f t="shared" si="28"/>
        <v>Forecast</v>
      </c>
      <c r="O55" s="345" t="str">
        <f t="shared" si="28"/>
        <v>Forecast</v>
      </c>
      <c r="P55" s="345" t="str">
        <f t="shared" si="28"/>
        <v>Forecast</v>
      </c>
      <c r="Q55" s="345" t="str">
        <f t="shared" si="28"/>
        <v>Forecast</v>
      </c>
      <c r="R55" s="345" t="str">
        <f t="shared" si="28"/>
        <v>Forecast</v>
      </c>
    </row>
    <row r="56" spans="1:81" s="25" customFormat="1" ht="13.2">
      <c r="A56" s="33"/>
      <c r="B56" s="45"/>
      <c r="C56" s="46"/>
      <c r="D56" s="47"/>
      <c r="E56" s="44"/>
      <c r="F56" s="136"/>
      <c r="G56" s="136"/>
      <c r="H56" s="136"/>
      <c r="I56" s="136"/>
      <c r="J56" s="136"/>
      <c r="K56" s="136"/>
      <c r="L56" s="136"/>
      <c r="M56" s="136"/>
      <c r="N56" s="136"/>
      <c r="O56" s="136"/>
      <c r="P56" s="136"/>
      <c r="Q56" s="136"/>
      <c r="R56" s="136"/>
    </row>
    <row r="57" spans="1:81" s="25" customFormat="1" ht="13.2">
      <c r="A57" s="33"/>
      <c r="B57" s="45"/>
      <c r="C57" s="46"/>
      <c r="D57" s="47"/>
      <c r="E57" s="6" t="str">
        <f xml:space="preserve"> E$36</f>
        <v>Pre Forecast Period Flag</v>
      </c>
      <c r="F57" s="6">
        <f t="shared" ref="F57:R57" si="29" xml:space="preserve"> F$36</f>
        <v>0</v>
      </c>
      <c r="G57" s="6" t="str">
        <f t="shared" si="29"/>
        <v>flag</v>
      </c>
      <c r="H57" s="90">
        <f t="shared" si="29"/>
        <v>4</v>
      </c>
      <c r="I57" s="90">
        <f t="shared" si="29"/>
        <v>0</v>
      </c>
      <c r="J57" s="90">
        <f t="shared" si="29"/>
        <v>1</v>
      </c>
      <c r="K57" s="90">
        <f t="shared" si="29"/>
        <v>1</v>
      </c>
      <c r="L57" s="90">
        <f t="shared" si="29"/>
        <v>1</v>
      </c>
      <c r="M57" s="90">
        <f t="shared" si="29"/>
        <v>1</v>
      </c>
      <c r="N57" s="90">
        <f t="shared" si="29"/>
        <v>0</v>
      </c>
      <c r="O57" s="90">
        <f t="shared" si="29"/>
        <v>0</v>
      </c>
      <c r="P57" s="90">
        <f t="shared" si="29"/>
        <v>0</v>
      </c>
      <c r="Q57" s="90">
        <f t="shared" si="29"/>
        <v>0</v>
      </c>
      <c r="R57" s="90">
        <f t="shared" si="29"/>
        <v>0</v>
      </c>
    </row>
    <row r="58" spans="1:81" s="25" customFormat="1" ht="13.2">
      <c r="A58" s="33"/>
      <c r="B58" s="45"/>
      <c r="C58" s="46"/>
      <c r="D58" s="47"/>
      <c r="E58" s="6" t="str">
        <f xml:space="preserve"> E$50</f>
        <v>Forecast Period Flag</v>
      </c>
      <c r="F58" s="6">
        <f t="shared" ref="F58:R58" si="30" xml:space="preserve"> F$50</f>
        <v>0</v>
      </c>
      <c r="G58" s="6" t="str">
        <f t="shared" si="30"/>
        <v>flag</v>
      </c>
      <c r="H58" s="90">
        <f t="shared" si="30"/>
        <v>5</v>
      </c>
      <c r="I58" s="90">
        <f t="shared" si="30"/>
        <v>0</v>
      </c>
      <c r="J58" s="90">
        <f t="shared" si="30"/>
        <v>0</v>
      </c>
      <c r="K58" s="90">
        <f t="shared" si="30"/>
        <v>0</v>
      </c>
      <c r="L58" s="90">
        <f t="shared" si="30"/>
        <v>0</v>
      </c>
      <c r="M58" s="90">
        <f t="shared" si="30"/>
        <v>0</v>
      </c>
      <c r="N58" s="90">
        <f t="shared" si="30"/>
        <v>1</v>
      </c>
      <c r="O58" s="90">
        <f t="shared" si="30"/>
        <v>1</v>
      </c>
      <c r="P58" s="90">
        <f t="shared" si="30"/>
        <v>1</v>
      </c>
      <c r="Q58" s="90">
        <f t="shared" si="30"/>
        <v>1</v>
      </c>
      <c r="R58" s="90">
        <f t="shared" si="30"/>
        <v>1</v>
      </c>
    </row>
    <row r="59" spans="1:81" s="347" customFormat="1" ht="13.2">
      <c r="A59" s="351"/>
      <c r="B59" s="352"/>
      <c r="C59" s="353"/>
      <c r="D59" s="354"/>
      <c r="E59" s="355" t="s">
        <v>216</v>
      </c>
      <c r="F59" s="355"/>
      <c r="G59" s="355" t="s">
        <v>194</v>
      </c>
      <c r="H59" s="355"/>
      <c r="I59" s="355"/>
      <c r="J59" s="359">
        <f xml:space="preserve"> IF( J53 = 1,  J58, I59 + J58 )</f>
        <v>0</v>
      </c>
      <c r="K59" s="359">
        <f t="shared" ref="K59:R59" si="31" xml:space="preserve"> IF( K53 = 1,  K58, J59 + K58 )</f>
        <v>0</v>
      </c>
      <c r="L59" s="359">
        <f t="shared" si="31"/>
        <v>0</v>
      </c>
      <c r="M59" s="359">
        <f t="shared" si="31"/>
        <v>0</v>
      </c>
      <c r="N59" s="359">
        <f t="shared" si="31"/>
        <v>1</v>
      </c>
      <c r="O59" s="359">
        <f t="shared" si="31"/>
        <v>2</v>
      </c>
      <c r="P59" s="359">
        <f t="shared" si="31"/>
        <v>3</v>
      </c>
      <c r="Q59" s="359">
        <f t="shared" si="31"/>
        <v>4</v>
      </c>
      <c r="R59" s="359">
        <f t="shared" si="31"/>
        <v>5</v>
      </c>
    </row>
    <row r="60" spans="1:81" s="25" customFormat="1" ht="13.2">
      <c r="A60" s="33"/>
      <c r="B60" s="45"/>
      <c r="C60" s="46"/>
      <c r="D60" s="47"/>
      <c r="E60" s="44"/>
      <c r="F60" s="136"/>
      <c r="G60" s="136"/>
      <c r="H60" s="136"/>
      <c r="I60" s="136"/>
      <c r="J60" s="136"/>
      <c r="K60" s="136"/>
      <c r="L60" s="136"/>
      <c r="M60" s="136"/>
      <c r="N60" s="136"/>
      <c r="O60" s="136"/>
      <c r="P60" s="136"/>
      <c r="Q60" s="136"/>
      <c r="R60" s="136"/>
    </row>
    <row r="61" spans="1:81" s="75" customFormat="1" ht="13.2">
      <c r="A61" s="33" t="s">
        <v>217</v>
      </c>
    </row>
    <row r="62" spans="1:81" s="75" customFormat="1" ht="13.2"/>
    <row r="63" spans="1:81" s="75" customFormat="1" ht="13.2">
      <c r="B63" s="80"/>
      <c r="C63" s="81"/>
      <c r="D63" s="82"/>
      <c r="E63" s="12" t="str">
        <f xml:space="preserve"> E$9</f>
        <v>Model column total</v>
      </c>
      <c r="F63" s="12">
        <f xml:space="preserve"> F$9</f>
        <v>9</v>
      </c>
      <c r="G63" s="12" t="str">
        <f xml:space="preserve"> G$9</f>
        <v>columns</v>
      </c>
    </row>
    <row r="64" spans="1:81" s="75" customFormat="1" ht="13.2">
      <c r="B64" s="80"/>
      <c r="C64" s="81"/>
      <c r="D64" s="82" t="s">
        <v>218</v>
      </c>
      <c r="E64" s="12" t="str">
        <f xml:space="preserve"> E$37</f>
        <v>Pre Forecast Period Total</v>
      </c>
      <c r="F64" s="12">
        <f xml:space="preserve"> F$37</f>
        <v>4</v>
      </c>
      <c r="G64" s="12" t="str">
        <f xml:space="preserve"> G$37</f>
        <v>columns</v>
      </c>
    </row>
    <row r="65" spans="1:7" s="75" customFormat="1" ht="13.2">
      <c r="B65" s="80"/>
      <c r="C65" s="81"/>
      <c r="D65" s="82" t="s">
        <v>218</v>
      </c>
      <c r="E65" s="12" t="str">
        <f xml:space="preserve"> E$51</f>
        <v xml:space="preserve">Forecast Period Total </v>
      </c>
      <c r="F65" s="12">
        <f xml:space="preserve"> F$51</f>
        <v>5</v>
      </c>
      <c r="G65" s="12" t="str">
        <f xml:space="preserve"> G$51</f>
        <v>columns</v>
      </c>
    </row>
    <row r="66" spans="1:7" s="75" customFormat="1" ht="13.2">
      <c r="B66" s="80"/>
      <c r="C66" s="81"/>
      <c r="D66" s="83"/>
      <c r="E66" s="5" t="s">
        <v>219</v>
      </c>
      <c r="F66" s="79">
        <f xml:space="preserve"> IF(F63 - SUM(F64:F65) &lt;&gt; 0, 1, 0)</f>
        <v>0</v>
      </c>
      <c r="G66" s="84" t="s">
        <v>220</v>
      </c>
    </row>
    <row r="67" spans="1:7" s="75" customFormat="1">
      <c r="B67" s="80"/>
      <c r="C67" s="81"/>
      <c r="D67" s="83"/>
      <c r="E67" s="5"/>
      <c r="F67"/>
      <c r="G67" s="84"/>
    </row>
    <row r="68" spans="1:7" s="92" customFormat="1" ht="13.2">
      <c r="A68" s="85" t="s">
        <v>9</v>
      </c>
    </row>
    <row r="69" spans="1:7" s="75" customFormat="1" ht="13.2"/>
    <row r="70" spans="1:7" s="75" customFormat="1" ht="13.2" hidden="1"/>
    <row r="71" spans="1:7" s="75" customFormat="1" ht="13.2" hidden="1"/>
    <row r="72" spans="1:7" s="75" customFormat="1" ht="13.2" hidden="1"/>
    <row r="73" spans="1:7" s="75" customFormat="1" ht="13.2" hidden="1"/>
    <row r="74" spans="1:7" s="75" customFormat="1" ht="13.2" hidden="1"/>
    <row r="75" spans="1:7" s="75" customFormat="1" ht="13.2" hidden="1"/>
    <row r="76" spans="1:7" s="75" customFormat="1" ht="13.2" hidden="1"/>
    <row r="77" spans="1:7" s="75" customFormat="1" ht="13.2" hidden="1"/>
    <row r="78" spans="1:7" s="75" customFormat="1" ht="13.2" hidden="1"/>
    <row r="79" spans="1:7" ht="14.7" hidden="1" customHeight="1"/>
    <row r="80" spans="1:7" ht="14.7" hidden="1" customHeight="1"/>
    <row r="81" ht="14.7" hidden="1" customHeight="1"/>
    <row r="85"/>
    <row r="86"/>
    <row r="87"/>
    <row r="88"/>
  </sheetData>
  <conditionalFormatting sqref="F66">
    <cfRule type="cellIs" dxfId="12" priority="15" stopIfTrue="1" operator="notEqual">
      <formula>0</formula>
    </cfRule>
    <cfRule type="cellIs" dxfId="11" priority="16" stopIfTrue="1" operator="equal">
      <formula>""</formula>
    </cfRule>
  </conditionalFormatting>
  <conditionalFormatting sqref="J3:R3">
    <cfRule type="cellIs" dxfId="10" priority="1" operator="equal">
      <formula>"Post-Fcst"</formula>
    </cfRule>
    <cfRule type="cellIs" dxfId="9" priority="2" operator="equal">
      <formula>"Forecast"</formula>
    </cfRule>
    <cfRule type="cellIs" dxfId="8" priority="3" operator="equal">
      <formula>"Pre Fcst"</formula>
    </cfRule>
  </conditionalFormatting>
  <printOptions headings="1"/>
  <pageMargins left="0.70866141732283472" right="0.70866141732283472" top="0.74803149606299213" bottom="0.74803149606299213" header="0.31496062992125984" footer="0.31496062992125984"/>
  <pageSetup paperSize="9" scale="63" fitToHeight="0" orientation="landscape" blackAndWhite="1" r:id="rId1"/>
  <headerFooter>
    <oddHeader>&amp;LPage &amp;P of &amp;N&amp;CSheet: &amp;A</oddHeader>
    <oddFooter>&amp;L&amp;F (Printed on &amp;D at &amp;T)&amp;ROfwat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CCCCCE"/>
  </sheetPr>
  <dimension ref="A1:U34"/>
  <sheetViews>
    <sheetView showGridLines="0" zoomScale="80" zoomScaleNormal="80" workbookViewId="0">
      <pane xSplit="9" ySplit="5" topLeftCell="J6" activePane="bottomRight" state="frozen"/>
      <selection pane="topRight" activeCell="A14" sqref="A14:XFD15"/>
      <selection pane="bottomLeft" activeCell="A14" sqref="A14:XFD15"/>
      <selection pane="bottomRight" activeCell="A7" sqref="A7:XFD7"/>
    </sheetView>
  </sheetViews>
  <sheetFormatPr defaultColWidth="0" defaultRowHeight="14.4" zeroHeight="1"/>
  <cols>
    <col min="1" max="4" width="1.109375" customWidth="1"/>
    <col min="5" max="5" width="62.109375" bestFit="1" customWidth="1"/>
    <col min="6" max="6" width="12.44140625" customWidth="1"/>
    <col min="7" max="8" width="11.109375" customWidth="1"/>
    <col min="9" max="9" width="1.44140625" customWidth="1"/>
    <col min="10" max="17" width="11.88671875" customWidth="1"/>
    <col min="18" max="18" width="12" customWidth="1"/>
    <col min="19" max="16384" width="8.6640625" hidden="1"/>
  </cols>
  <sheetData>
    <row r="1" spans="1:21" s="61" customFormat="1" ht="31.2">
      <c r="A1" s="244" t="s">
        <v>221</v>
      </c>
      <c r="B1" s="244"/>
      <c r="C1" s="244"/>
      <c r="D1" s="244"/>
      <c r="E1" s="244"/>
      <c r="F1" s="244"/>
      <c r="G1" s="244"/>
      <c r="H1" s="244"/>
      <c r="I1" s="244"/>
      <c r="J1" s="244"/>
      <c r="K1" s="244"/>
      <c r="L1" s="244"/>
      <c r="M1" s="244"/>
      <c r="N1" s="244"/>
      <c r="O1" s="244"/>
      <c r="P1" s="244"/>
      <c r="Q1" s="244"/>
      <c r="R1" s="244"/>
    </row>
    <row r="2" spans="1:21" s="93" customFormat="1">
      <c r="A2" s="94"/>
      <c r="B2" s="94"/>
      <c r="C2" s="95"/>
      <c r="D2" s="96"/>
      <c r="E2" s="97" t="s">
        <v>222</v>
      </c>
      <c r="F2"/>
      <c r="G2"/>
      <c r="H2" s="97"/>
      <c r="I2" s="96"/>
      <c r="J2" s="98">
        <f xml:space="preserve"> Time!J$21</f>
        <v>44651</v>
      </c>
      <c r="K2" s="98">
        <f xml:space="preserve"> Time!K$21</f>
        <v>45016</v>
      </c>
      <c r="L2" s="98">
        <f xml:space="preserve"> Time!L$21</f>
        <v>45382</v>
      </c>
      <c r="M2" s="98">
        <f xml:space="preserve"> Time!M$21</f>
        <v>45747</v>
      </c>
      <c r="N2" s="98">
        <f xml:space="preserve"> Time!N$21</f>
        <v>46112</v>
      </c>
      <c r="O2" s="98">
        <f xml:space="preserve"> Time!O$21</f>
        <v>46477</v>
      </c>
      <c r="P2" s="98">
        <f xml:space="preserve"> Time!P$21</f>
        <v>46843</v>
      </c>
      <c r="Q2" s="98">
        <f xml:space="preserve"> Time!Q$21</f>
        <v>47208</v>
      </c>
      <c r="R2" s="98">
        <f xml:space="preserve"> Time!R$21</f>
        <v>47573</v>
      </c>
      <c r="S2"/>
      <c r="T2"/>
      <c r="U2"/>
    </row>
    <row r="3" spans="1:21" s="93" customFormat="1">
      <c r="A3" s="94"/>
      <c r="B3" s="94"/>
      <c r="C3" s="95"/>
      <c r="D3" s="96"/>
      <c r="E3" s="97" t="s">
        <v>223</v>
      </c>
      <c r="F3"/>
      <c r="G3"/>
      <c r="H3" s="97"/>
      <c r="I3" s="96"/>
      <c r="J3" s="99" t="str">
        <f xml:space="preserve"> Time!J55</f>
        <v>Pre Fcst</v>
      </c>
      <c r="K3" s="99" t="str">
        <f xml:space="preserve"> Time!K55</f>
        <v>Pre Fcst</v>
      </c>
      <c r="L3" s="99" t="str">
        <f xml:space="preserve"> Time!L55</f>
        <v>Pre Fcst</v>
      </c>
      <c r="M3" s="99" t="str">
        <f xml:space="preserve"> Time!M55</f>
        <v>Pre Fcst</v>
      </c>
      <c r="N3" s="62" t="str">
        <f xml:space="preserve"> Time!N55</f>
        <v>Forecast</v>
      </c>
      <c r="O3" s="62" t="str">
        <f xml:space="preserve"> Time!O55</f>
        <v>Forecast</v>
      </c>
      <c r="P3" s="62" t="str">
        <f xml:space="preserve"> Time!P55</f>
        <v>Forecast</v>
      </c>
      <c r="Q3" s="62" t="str">
        <f xml:space="preserve"> Time!Q55</f>
        <v>Forecast</v>
      </c>
      <c r="R3" s="62" t="str">
        <f xml:space="preserve"> Time!R55</f>
        <v>Forecast</v>
      </c>
      <c r="S3"/>
      <c r="T3"/>
      <c r="U3"/>
    </row>
    <row r="4" spans="1:21" s="93" customFormat="1">
      <c r="A4" s="94"/>
      <c r="B4" s="94"/>
      <c r="C4" s="95"/>
      <c r="D4" s="96"/>
      <c r="E4" s="96" t="s">
        <v>224</v>
      </c>
      <c r="F4" s="100"/>
      <c r="G4" s="100"/>
      <c r="H4" s="97"/>
      <c r="I4" s="96"/>
      <c r="J4" s="101">
        <f xml:space="preserve"> Time!J$29</f>
        <v>2022</v>
      </c>
      <c r="K4" s="101">
        <f xml:space="preserve"> Time!K$29</f>
        <v>2023</v>
      </c>
      <c r="L4" s="101">
        <f xml:space="preserve"> Time!L$29</f>
        <v>2024</v>
      </c>
      <c r="M4" s="101">
        <f xml:space="preserve"> Time!M$29</f>
        <v>2025</v>
      </c>
      <c r="N4" s="101">
        <f xml:space="preserve"> Time!N$29</f>
        <v>2026</v>
      </c>
      <c r="O4" s="101">
        <f xml:space="preserve"> Time!O$29</f>
        <v>2027</v>
      </c>
      <c r="P4" s="101">
        <f xml:space="preserve"> Time!P$29</f>
        <v>2028</v>
      </c>
      <c r="Q4" s="101">
        <f xml:space="preserve"> Time!Q$29</f>
        <v>2029</v>
      </c>
      <c r="R4" s="101">
        <f xml:space="preserve"> Time!R$29</f>
        <v>2030</v>
      </c>
      <c r="S4"/>
      <c r="T4"/>
      <c r="U4"/>
    </row>
    <row r="5" spans="1:21" s="93" customFormat="1">
      <c r="A5" s="94"/>
      <c r="B5" s="94"/>
      <c r="C5" s="95"/>
      <c r="D5" s="96"/>
      <c r="E5" s="96" t="s">
        <v>193</v>
      </c>
      <c r="F5" s="102" t="s">
        <v>151</v>
      </c>
      <c r="G5" s="103" t="s">
        <v>152</v>
      </c>
      <c r="H5" s="102" t="s">
        <v>153</v>
      </c>
      <c r="I5" s="96"/>
      <c r="J5" s="104">
        <f xml:space="preserve"> Time!J$8</f>
        <v>1</v>
      </c>
      <c r="K5" s="104">
        <f xml:space="preserve"> Time!K$8</f>
        <v>2</v>
      </c>
      <c r="L5" s="104">
        <f xml:space="preserve"> Time!L$8</f>
        <v>3</v>
      </c>
      <c r="M5" s="104">
        <f xml:space="preserve"> Time!M$8</f>
        <v>4</v>
      </c>
      <c r="N5" s="104">
        <f xml:space="preserve"> Time!N$8</f>
        <v>5</v>
      </c>
      <c r="O5" s="104">
        <f xml:space="preserve"> Time!O$8</f>
        <v>6</v>
      </c>
      <c r="P5" s="104">
        <f xml:space="preserve"> Time!P$8</f>
        <v>7</v>
      </c>
      <c r="Q5" s="104">
        <f xml:space="preserve"> Time!Q$8</f>
        <v>8</v>
      </c>
      <c r="R5" s="104">
        <f xml:space="preserve"> Time!R$8</f>
        <v>9</v>
      </c>
      <c r="S5"/>
      <c r="T5"/>
      <c r="U5"/>
    </row>
    <row r="6" spans="1:21">
      <c r="A6" s="63"/>
      <c r="B6" s="63"/>
      <c r="C6" s="64"/>
      <c r="D6" s="27"/>
      <c r="E6" s="324"/>
      <c r="F6" s="324"/>
      <c r="G6" s="324"/>
      <c r="H6" s="324"/>
      <c r="I6" s="324"/>
      <c r="J6" s="324"/>
      <c r="K6" s="324"/>
      <c r="L6" s="324"/>
      <c r="M6" s="324"/>
      <c r="N6" s="324"/>
      <c r="O6" s="324"/>
      <c r="P6" s="324"/>
      <c r="Q6" s="324"/>
      <c r="R6" s="324"/>
    </row>
    <row r="7" spans="1:21" s="403" customFormat="1" ht="15" customHeight="1">
      <c r="A7" s="341" t="s">
        <v>225</v>
      </c>
      <c r="B7" s="341"/>
      <c r="C7" s="429"/>
      <c r="D7" s="341"/>
      <c r="E7" s="341"/>
      <c r="F7" s="341"/>
      <c r="G7" s="341"/>
      <c r="H7" s="341"/>
      <c r="I7" s="341"/>
      <c r="J7" s="341"/>
      <c r="K7" s="341"/>
      <c r="L7" s="341"/>
      <c r="M7" s="341"/>
      <c r="N7" s="341"/>
      <c r="O7" s="341"/>
      <c r="P7" s="341"/>
      <c r="Q7" s="341"/>
      <c r="R7" s="341"/>
      <c r="S7" s="387"/>
      <c r="T7" s="387"/>
      <c r="U7" s="387"/>
    </row>
    <row r="8" spans="1:21">
      <c r="A8" s="63"/>
      <c r="B8" s="63"/>
      <c r="C8" s="64"/>
      <c r="D8" s="27"/>
      <c r="E8" s="75"/>
      <c r="F8" s="75"/>
      <c r="G8" s="75"/>
      <c r="H8" s="75"/>
      <c r="I8" s="75"/>
      <c r="J8" s="75"/>
      <c r="K8" s="75"/>
      <c r="L8" s="75"/>
      <c r="M8" s="75"/>
      <c r="N8" s="75"/>
      <c r="O8" s="75"/>
      <c r="P8" s="75"/>
      <c r="Q8" s="75"/>
      <c r="R8" s="75"/>
    </row>
    <row r="9" spans="1:21">
      <c r="A9" s="63"/>
      <c r="B9" s="63" t="s">
        <v>226</v>
      </c>
      <c r="C9" s="64"/>
      <c r="D9" s="125"/>
      <c r="E9" s="118"/>
      <c r="F9" s="118"/>
      <c r="G9" s="118"/>
      <c r="H9" s="118"/>
      <c r="I9" s="118"/>
      <c r="J9" s="118"/>
      <c r="K9" s="118"/>
      <c r="L9" s="118"/>
      <c r="M9" s="118"/>
      <c r="N9" s="118"/>
      <c r="O9" s="118"/>
      <c r="P9" s="118"/>
      <c r="Q9" s="118"/>
      <c r="R9" s="118"/>
    </row>
    <row r="10" spans="1:21">
      <c r="A10" s="63"/>
      <c r="B10" s="63"/>
      <c r="C10" s="64"/>
      <c r="D10" s="125"/>
      <c r="E10" s="118"/>
      <c r="F10" s="118"/>
      <c r="G10" s="118"/>
      <c r="H10" s="118"/>
      <c r="I10" s="118"/>
      <c r="J10" s="118"/>
      <c r="K10" s="118"/>
      <c r="L10" s="118"/>
      <c r="M10" s="118"/>
      <c r="N10" s="118"/>
      <c r="O10" s="118"/>
      <c r="P10" s="118"/>
      <c r="Q10" s="118"/>
      <c r="R10" s="118"/>
    </row>
    <row r="11" spans="1:21" s="387" customFormat="1">
      <c r="A11" s="383"/>
      <c r="B11" s="383"/>
      <c r="C11" s="384"/>
      <c r="D11" s="385"/>
      <c r="E11" s="386" t="str">
        <f xml:space="preserve"> InputsR!E$35</f>
        <v>Base Consumer price index (including housing costs) for November 2021</v>
      </c>
      <c r="F11" s="386">
        <f xml:space="preserve"> InputsR!F$35</f>
        <v>114.1</v>
      </c>
      <c r="G11" s="386" t="str">
        <f xml:space="preserve"> InputsR!G$35</f>
        <v>index</v>
      </c>
      <c r="H11" s="386"/>
      <c r="I11" s="386"/>
      <c r="J11" s="386"/>
      <c r="K11" s="386"/>
      <c r="L11" s="386"/>
      <c r="M11" s="386"/>
      <c r="N11" s="386"/>
      <c r="O11" s="386"/>
      <c r="P11" s="386"/>
      <c r="Q11" s="386"/>
      <c r="R11" s="386"/>
    </row>
    <row r="12" spans="1:21" s="134" customFormat="1">
      <c r="A12" s="131"/>
      <c r="B12" s="131"/>
      <c r="C12" s="132"/>
      <c r="D12" s="133"/>
      <c r="E12" s="124"/>
      <c r="F12" s="124"/>
      <c r="G12" s="124"/>
      <c r="H12" s="124"/>
      <c r="I12" s="124"/>
      <c r="J12" s="124"/>
      <c r="K12" s="124"/>
      <c r="L12" s="124"/>
      <c r="M12" s="124"/>
      <c r="N12" s="124"/>
      <c r="O12" s="124"/>
      <c r="P12" s="124"/>
      <c r="Q12" s="124"/>
      <c r="R12" s="124"/>
      <c r="S12"/>
      <c r="T12"/>
      <c r="U12"/>
    </row>
    <row r="13" spans="1:21" s="387" customFormat="1">
      <c r="A13" s="383"/>
      <c r="B13" s="383"/>
      <c r="C13" s="384"/>
      <c r="D13" s="342"/>
      <c r="E13" s="386" t="str">
        <f xml:space="preserve"> InputsR!E$33</f>
        <v>Consumer price index (including housing costs) for November</v>
      </c>
      <c r="F13" s="386">
        <f xml:space="preserve"> InputsR!F$33</f>
        <v>0</v>
      </c>
      <c r="G13" s="386" t="str">
        <f xml:space="preserve"> InputsR!G$33</f>
        <v>index</v>
      </c>
      <c r="H13" s="386">
        <f xml:space="preserve"> InputsR!H$33</f>
        <v>0</v>
      </c>
      <c r="I13" s="386">
        <f xml:space="preserve"> InputsR!I$33</f>
        <v>0</v>
      </c>
      <c r="J13" s="386">
        <f xml:space="preserve"> InputsR!J$33</f>
        <v>114.1</v>
      </c>
      <c r="K13" s="386">
        <f xml:space="preserve"> InputsR!K$33</f>
        <v>124.8</v>
      </c>
      <c r="L13" s="386">
        <f xml:space="preserve"> InputsR!L$33</f>
        <v>130</v>
      </c>
      <c r="M13" s="386">
        <f xml:space="preserve"> InputsR!M$33</f>
        <v>134.6</v>
      </c>
      <c r="N13" s="386">
        <f xml:space="preserve"> InputsR!N$33</f>
        <v>139.4</v>
      </c>
      <c r="O13" s="386">
        <f xml:space="preserve"> InputsR!O$33</f>
        <v>144.39052000000001</v>
      </c>
      <c r="P13" s="386">
        <f xml:space="preserve"> InputsR!P$33</f>
        <v>148.19290127333332</v>
      </c>
      <c r="Q13" s="386">
        <f xml:space="preserve"> InputsR!Q$33</f>
        <v>150.86037349625332</v>
      </c>
      <c r="R13" s="386">
        <f xml:space="preserve"> InputsR!R$33</f>
        <v>0</v>
      </c>
    </row>
    <row r="14" spans="1:21">
      <c r="A14" s="63"/>
      <c r="B14" s="63"/>
      <c r="C14" s="64"/>
      <c r="D14" s="27"/>
      <c r="E14" s="124"/>
      <c r="F14" s="124"/>
      <c r="G14" s="124"/>
      <c r="H14" s="124"/>
      <c r="I14" s="124"/>
      <c r="J14" s="124"/>
      <c r="K14" s="124"/>
      <c r="L14" s="124"/>
      <c r="M14" s="124"/>
      <c r="N14" s="124"/>
      <c r="O14" s="124"/>
      <c r="P14" s="124"/>
      <c r="Q14" s="124"/>
      <c r="R14" s="124"/>
    </row>
    <row r="15" spans="1:21" s="387" customFormat="1">
      <c r="A15" s="383"/>
      <c r="B15" s="383"/>
      <c r="C15" s="384"/>
      <c r="D15" s="342"/>
      <c r="E15" s="386" t="str">
        <f xml:space="preserve"> InputsR!E$37</f>
        <v>CPIH Nov-Nov % change - Base case</v>
      </c>
      <c r="F15" s="388">
        <f xml:space="preserve"> InputsR!F$37</f>
        <v>0.02</v>
      </c>
      <c r="G15" s="388">
        <f xml:space="preserve"> InputsR!G$37</f>
        <v>0</v>
      </c>
      <c r="H15" s="388">
        <f xml:space="preserve"> InputsR!H$37</f>
        <v>0</v>
      </c>
      <c r="I15" s="388">
        <f xml:space="preserve"> InputsR!I$37</f>
        <v>0</v>
      </c>
      <c r="J15" s="388">
        <f xml:space="preserve"> InputsR!J$37</f>
        <v>0</v>
      </c>
      <c r="K15" s="388">
        <f xml:space="preserve"> InputsR!K$37</f>
        <v>0</v>
      </c>
      <c r="L15" s="388">
        <f xml:space="preserve"> InputsR!L$37</f>
        <v>0</v>
      </c>
      <c r="M15" s="388">
        <f xml:space="preserve"> InputsR!M$37</f>
        <v>0</v>
      </c>
      <c r="N15" s="388">
        <f xml:space="preserve"> InputsR!N$37</f>
        <v>0</v>
      </c>
      <c r="O15" s="388">
        <f xml:space="preserve"> InputsR!O$37</f>
        <v>0</v>
      </c>
      <c r="P15" s="388">
        <f xml:space="preserve"> InputsR!P$37</f>
        <v>0</v>
      </c>
      <c r="Q15" s="388">
        <f xml:space="preserve"> InputsR!Q$37</f>
        <v>0</v>
      </c>
      <c r="R15" s="388">
        <f xml:space="preserve"> InputsR!R$37</f>
        <v>0</v>
      </c>
    </row>
    <row r="16" spans="1:21">
      <c r="A16" s="63"/>
      <c r="B16" s="63"/>
      <c r="C16" s="64"/>
      <c r="D16" s="27"/>
      <c r="E16" s="124"/>
      <c r="F16" s="143"/>
      <c r="G16" s="143"/>
      <c r="H16" s="143"/>
      <c r="I16" s="143"/>
      <c r="J16" s="143"/>
      <c r="K16" s="143"/>
      <c r="L16" s="143"/>
      <c r="M16" s="143"/>
      <c r="N16" s="143"/>
      <c r="O16" s="143"/>
      <c r="P16" s="143"/>
      <c r="Q16" s="143"/>
      <c r="R16" s="143"/>
    </row>
    <row r="17" spans="1:21">
      <c r="A17" s="63"/>
      <c r="B17" s="63"/>
      <c r="C17" s="64"/>
      <c r="D17" s="27"/>
      <c r="E17" s="75" t="s">
        <v>227</v>
      </c>
      <c r="F17" s="75"/>
      <c r="G17" s="75" t="s">
        <v>172</v>
      </c>
      <c r="H17" s="75"/>
      <c r="I17" s="143"/>
      <c r="J17" s="198">
        <f xml:space="preserve"> IF( J13 &gt; 0, J13, I17 * (1 + $F$15))</f>
        <v>114.1</v>
      </c>
      <c r="K17" s="198">
        <f t="shared" ref="K17:R17" si="0" xml:space="preserve"> IF( K13 &gt; 0, K13, J17 * (1 + $F$15))</f>
        <v>124.8</v>
      </c>
      <c r="L17" s="198">
        <f t="shared" si="0"/>
        <v>130</v>
      </c>
      <c r="M17" s="198">
        <f xml:space="preserve"> IF( M13 &gt; 0, M13, L17 * (1 + $F$15))</f>
        <v>134.6</v>
      </c>
      <c r="N17" s="198">
        <f t="shared" si="0"/>
        <v>139.4</v>
      </c>
      <c r="O17" s="198">
        <f t="shared" si="0"/>
        <v>144.39052000000001</v>
      </c>
      <c r="P17" s="198">
        <f t="shared" si="0"/>
        <v>148.19290127333332</v>
      </c>
      <c r="Q17" s="198">
        <f t="shared" si="0"/>
        <v>150.86037349625332</v>
      </c>
      <c r="R17" s="198">
        <f t="shared" si="0"/>
        <v>153.87758096617839</v>
      </c>
    </row>
    <row r="18" spans="1:21" ht="12.75" customHeight="1">
      <c r="A18" s="63"/>
      <c r="B18" s="63"/>
      <c r="C18" s="64"/>
      <c r="D18" s="27"/>
      <c r="E18" s="27"/>
      <c r="F18" s="27"/>
      <c r="G18" s="27"/>
      <c r="H18" s="27"/>
      <c r="I18" s="27"/>
      <c r="J18" s="27"/>
      <c r="K18" s="129"/>
      <c r="L18" s="129"/>
      <c r="M18" s="129"/>
      <c r="N18" s="129"/>
      <c r="O18" s="129"/>
      <c r="P18" s="129"/>
      <c r="Q18" s="129"/>
      <c r="R18" s="129"/>
    </row>
    <row r="19" spans="1:21" s="218" customFormat="1">
      <c r="A19" s="66"/>
      <c r="B19" s="66" t="s">
        <v>228</v>
      </c>
      <c r="C19" s="67"/>
      <c r="D19" s="84"/>
      <c r="E19" s="69"/>
      <c r="F19" s="69"/>
      <c r="G19" s="69"/>
      <c r="H19" s="69"/>
      <c r="I19" s="69"/>
      <c r="J19" s="69"/>
      <c r="K19" s="69"/>
      <c r="L19" s="69"/>
      <c r="M19" s="69"/>
      <c r="N19" s="69"/>
      <c r="O19" s="69"/>
      <c r="P19" s="69"/>
      <c r="Q19" s="69"/>
      <c r="R19" s="69"/>
    </row>
    <row r="20" spans="1:21">
      <c r="A20" s="63"/>
      <c r="B20" s="63"/>
      <c r="C20" s="64"/>
      <c r="D20" s="27"/>
      <c r="E20" s="75"/>
      <c r="F20" s="75"/>
      <c r="G20" s="75"/>
      <c r="H20" s="75"/>
      <c r="I20" s="75"/>
      <c r="J20" s="75"/>
      <c r="K20" s="75"/>
      <c r="L20" s="75"/>
      <c r="M20" s="75"/>
      <c r="N20" s="75"/>
      <c r="O20" s="75"/>
      <c r="P20" s="75"/>
      <c r="Q20" s="75"/>
      <c r="R20" s="75"/>
    </row>
    <row r="21" spans="1:21" s="387" customFormat="1">
      <c r="A21" s="383"/>
      <c r="B21" s="383"/>
      <c r="C21" s="384"/>
      <c r="D21" s="385"/>
      <c r="E21" s="386" t="str">
        <f xml:space="preserve"> E$11</f>
        <v>Base Consumer price index (including housing costs) for November 2021</v>
      </c>
      <c r="F21" s="386">
        <f xml:space="preserve"> F$11</f>
        <v>114.1</v>
      </c>
      <c r="G21" s="386" t="str">
        <f xml:space="preserve"> G$11</f>
        <v>index</v>
      </c>
      <c r="H21" s="386"/>
      <c r="I21" s="386"/>
      <c r="J21" s="386"/>
      <c r="K21" s="386"/>
      <c r="L21" s="386"/>
      <c r="M21" s="386"/>
      <c r="N21" s="386"/>
      <c r="O21" s="386"/>
      <c r="P21" s="386"/>
      <c r="Q21" s="386"/>
      <c r="R21" s="386"/>
    </row>
    <row r="22" spans="1:21">
      <c r="A22" s="63"/>
      <c r="B22" s="63"/>
      <c r="C22" s="64"/>
      <c r="D22" s="27"/>
      <c r="E22" s="199" t="str">
        <f xml:space="preserve"> E$17</f>
        <v>CPIH: November - index</v>
      </c>
      <c r="F22" s="199">
        <f t="shared" ref="F22:R22" si="1" xml:space="preserve"> F$17</f>
        <v>0</v>
      </c>
      <c r="G22" s="199" t="str">
        <f t="shared" si="1"/>
        <v>index</v>
      </c>
      <c r="H22" s="199">
        <f t="shared" si="1"/>
        <v>0</v>
      </c>
      <c r="I22" s="199">
        <f t="shared" si="1"/>
        <v>0</v>
      </c>
      <c r="J22" s="199">
        <f xml:space="preserve"> J$17</f>
        <v>114.1</v>
      </c>
      <c r="K22" s="199">
        <f t="shared" si="1"/>
        <v>124.8</v>
      </c>
      <c r="L22" s="199">
        <f t="shared" si="1"/>
        <v>130</v>
      </c>
      <c r="M22" s="199">
        <f t="shared" si="1"/>
        <v>134.6</v>
      </c>
      <c r="N22" s="199">
        <f t="shared" si="1"/>
        <v>139.4</v>
      </c>
      <c r="O22" s="199">
        <f t="shared" si="1"/>
        <v>144.39052000000001</v>
      </c>
      <c r="P22" s="199">
        <f t="shared" si="1"/>
        <v>148.19290127333332</v>
      </c>
      <c r="Q22" s="199">
        <f t="shared" si="1"/>
        <v>150.86037349625332</v>
      </c>
      <c r="R22" s="199">
        <f t="shared" si="1"/>
        <v>153.87758096617839</v>
      </c>
    </row>
    <row r="23" spans="1:21" s="379" customFormat="1">
      <c r="A23" s="377"/>
      <c r="B23" s="377"/>
      <c r="C23" s="378"/>
      <c r="E23" s="380" t="s">
        <v>229</v>
      </c>
      <c r="F23" s="380"/>
      <c r="G23" s="380" t="s">
        <v>166</v>
      </c>
      <c r="H23" s="380"/>
      <c r="I23" s="380"/>
      <c r="J23" s="381">
        <f t="shared" ref="J23:R23" si="2" xml:space="preserve"> IF($F21 &lt;&gt; 0, I22 / $F21, 0)</f>
        <v>0</v>
      </c>
      <c r="K23" s="381">
        <f xml:space="preserve"> IF($F21 &lt;&gt; 0, J22 / $F21, 0)</f>
        <v>1</v>
      </c>
      <c r="L23" s="381">
        <f t="shared" si="2"/>
        <v>1.0937773882559159</v>
      </c>
      <c r="M23" s="381">
        <f t="shared" si="2"/>
        <v>1.1393514460999123</v>
      </c>
      <c r="N23" s="381">
        <f t="shared" si="2"/>
        <v>1.179666958808063</v>
      </c>
      <c r="O23" s="381">
        <f t="shared" si="2"/>
        <v>1.2217353198948293</v>
      </c>
      <c r="P23" s="381">
        <f t="shared" si="2"/>
        <v>1.2654734443470641</v>
      </c>
      <c r="Q23" s="381">
        <f t="shared" si="2"/>
        <v>1.2987984335962606</v>
      </c>
      <c r="R23" s="381">
        <f t="shared" si="2"/>
        <v>1.3221768054009932</v>
      </c>
      <c r="S23" s="382"/>
      <c r="T23" s="382"/>
      <c r="U23" s="382"/>
    </row>
    <row r="24" spans="1:21" s="121" customFormat="1">
      <c r="A24" s="119"/>
      <c r="B24" s="119"/>
      <c r="C24" s="120"/>
      <c r="E24" s="127"/>
      <c r="F24" s="127"/>
      <c r="G24" s="127"/>
      <c r="H24" s="127"/>
      <c r="I24" s="127"/>
      <c r="J24" s="117"/>
      <c r="K24" s="117"/>
      <c r="L24" s="117"/>
      <c r="M24" s="117"/>
      <c r="N24" s="117"/>
      <c r="O24" s="117"/>
      <c r="P24" s="117"/>
      <c r="Q24" s="117"/>
      <c r="R24" s="117"/>
      <c r="S24"/>
      <c r="T24"/>
      <c r="U24"/>
    </row>
    <row r="25" spans="1:21" s="121" customFormat="1">
      <c r="A25" s="119"/>
      <c r="B25" s="119"/>
      <c r="C25" s="120"/>
      <c r="E25" s="127" t="str">
        <f xml:space="preserve"> E$23</f>
        <v>CPIH Nov-Nov indexation factor - CALC</v>
      </c>
      <c r="F25" s="127">
        <f t="shared" ref="F25:R25" si="3" xml:space="preserve"> F$23</f>
        <v>0</v>
      </c>
      <c r="G25" s="127" t="str">
        <f t="shared" si="3"/>
        <v>%</v>
      </c>
      <c r="H25" s="127">
        <f t="shared" si="3"/>
        <v>0</v>
      </c>
      <c r="I25" s="127">
        <f t="shared" si="3"/>
        <v>0</v>
      </c>
      <c r="J25" s="117">
        <f t="shared" si="3"/>
        <v>0</v>
      </c>
      <c r="K25" s="117">
        <f t="shared" si="3"/>
        <v>1</v>
      </c>
      <c r="L25" s="117">
        <f t="shared" si="3"/>
        <v>1.0937773882559159</v>
      </c>
      <c r="M25" s="117">
        <f t="shared" si="3"/>
        <v>1.1393514460999123</v>
      </c>
      <c r="N25" s="117">
        <f t="shared" si="3"/>
        <v>1.179666958808063</v>
      </c>
      <c r="O25" s="117">
        <f t="shared" si="3"/>
        <v>1.2217353198948293</v>
      </c>
      <c r="P25" s="117">
        <f t="shared" si="3"/>
        <v>1.2654734443470641</v>
      </c>
      <c r="Q25" s="117">
        <f t="shared" si="3"/>
        <v>1.2987984335962606</v>
      </c>
      <c r="R25" s="117">
        <f t="shared" si="3"/>
        <v>1.3221768054009932</v>
      </c>
      <c r="S25"/>
      <c r="T25"/>
      <c r="U25"/>
    </row>
    <row r="26" spans="1:21" s="379" customFormat="1">
      <c r="A26" s="377"/>
      <c r="B26" s="377"/>
      <c r="C26" s="378"/>
      <c r="E26" s="380" t="s">
        <v>230</v>
      </c>
      <c r="F26" s="380"/>
      <c r="G26" s="380"/>
      <c r="H26" s="380"/>
      <c r="I26" s="380"/>
      <c r="J26" s="381">
        <f xml:space="preserve"> IF(I25 &gt; 0, J25 / I25, 0)</f>
        <v>0</v>
      </c>
      <c r="K26" s="381">
        <f t="shared" ref="K26:R26" si="4" xml:space="preserve"> IF(J25 &gt; 0, K25 / J25, 0)</f>
        <v>0</v>
      </c>
      <c r="L26" s="381">
        <f t="shared" si="4"/>
        <v>1.0937773882559159</v>
      </c>
      <c r="M26" s="381">
        <f t="shared" si="4"/>
        <v>1.0416666666666667</v>
      </c>
      <c r="N26" s="381">
        <f xml:space="preserve"> IF(M25 &gt; 0, N25 / M25, 0)</f>
        <v>1.0353846153846153</v>
      </c>
      <c r="O26" s="381">
        <f t="shared" si="4"/>
        <v>1.0356612184249632</v>
      </c>
      <c r="P26" s="381">
        <f t="shared" si="4"/>
        <v>1.0357999999999998</v>
      </c>
      <c r="Q26" s="381">
        <f t="shared" si="4"/>
        <v>1.0263340091394735</v>
      </c>
      <c r="R26" s="381">
        <f t="shared" si="4"/>
        <v>1.018</v>
      </c>
      <c r="S26" s="382"/>
      <c r="T26" s="382"/>
      <c r="U26" s="382"/>
    </row>
    <row r="27" spans="1:21" s="121" customFormat="1">
      <c r="A27" s="119"/>
      <c r="B27" s="119"/>
      <c r="C27" s="120"/>
      <c r="E27" s="135"/>
      <c r="F27" s="135"/>
      <c r="G27" s="135"/>
      <c r="H27" s="135"/>
      <c r="I27" s="135"/>
      <c r="J27" s="126"/>
      <c r="K27" s="126"/>
      <c r="L27" s="126"/>
      <c r="M27" s="126"/>
      <c r="N27" s="126"/>
      <c r="O27" s="126"/>
      <c r="P27" s="126"/>
      <c r="Q27" s="126"/>
      <c r="R27" s="126"/>
      <c r="S27"/>
      <c r="T27"/>
      <c r="U27"/>
    </row>
    <row r="28" spans="1:21" s="108" customFormat="1">
      <c r="A28" s="85" t="s">
        <v>231</v>
      </c>
      <c r="B28" s="85"/>
      <c r="C28" s="86"/>
      <c r="D28" s="107"/>
      <c r="E28" s="86"/>
      <c r="F28" s="87"/>
      <c r="G28" s="85"/>
      <c r="H28" s="85"/>
      <c r="I28" s="85"/>
      <c r="J28" s="85"/>
      <c r="K28" s="85"/>
      <c r="L28" s="85"/>
      <c r="M28" s="85"/>
      <c r="N28" s="85"/>
      <c r="O28" s="85"/>
      <c r="P28" s="85"/>
      <c r="Q28" s="85"/>
      <c r="R28" s="85"/>
      <c r="S28"/>
      <c r="T28"/>
      <c r="U28"/>
    </row>
    <row r="29" spans="1:21">
      <c r="A29" s="75"/>
      <c r="B29" s="75"/>
      <c r="C29" s="75"/>
      <c r="D29" s="75"/>
      <c r="E29" s="75"/>
      <c r="F29" s="75"/>
      <c r="G29" s="75"/>
      <c r="H29" s="75"/>
      <c r="I29" s="75"/>
      <c r="J29" s="75"/>
      <c r="K29" s="75"/>
      <c r="L29" s="75"/>
      <c r="M29" s="75"/>
      <c r="N29" s="75"/>
      <c r="O29" s="75"/>
      <c r="P29" s="75"/>
    </row>
    <row r="30" spans="1:21" hidden="1">
      <c r="A30" s="75"/>
      <c r="B30" s="75"/>
      <c r="C30" s="75"/>
      <c r="D30" s="75"/>
      <c r="E30" s="75"/>
      <c r="F30" s="75"/>
      <c r="G30" s="75"/>
      <c r="H30" s="75"/>
      <c r="I30" s="75"/>
      <c r="J30" s="75"/>
      <c r="K30" s="75"/>
      <c r="L30" s="75"/>
      <c r="M30" s="75"/>
      <c r="N30" s="75"/>
      <c r="O30" s="75"/>
      <c r="P30" s="75"/>
    </row>
    <row r="31" spans="1:21" hidden="1">
      <c r="A31" s="75"/>
      <c r="B31" s="75"/>
      <c r="C31" s="75"/>
      <c r="D31" s="75"/>
      <c r="E31" s="75"/>
      <c r="F31" s="75"/>
      <c r="G31" s="75"/>
      <c r="H31" s="75"/>
      <c r="I31" s="75"/>
      <c r="J31" s="75"/>
      <c r="K31" s="75"/>
      <c r="L31" s="75"/>
      <c r="M31" s="75"/>
      <c r="N31" s="75"/>
      <c r="O31" s="75"/>
      <c r="P31" s="75"/>
    </row>
    <row r="32" spans="1:21" hidden="1">
      <c r="A32" s="75"/>
      <c r="B32" s="75"/>
      <c r="C32" s="75"/>
      <c r="D32" s="75"/>
      <c r="E32" s="75"/>
      <c r="F32" s="75"/>
      <c r="G32" s="75"/>
      <c r="H32" s="75"/>
      <c r="I32" s="75"/>
      <c r="J32" s="75"/>
      <c r="K32" s="75"/>
      <c r="L32" s="75"/>
      <c r="M32" s="75"/>
      <c r="N32" s="75"/>
      <c r="O32" s="75"/>
      <c r="P32" s="75"/>
    </row>
    <row r="33" spans="1:16" hidden="1">
      <c r="A33" s="75"/>
      <c r="B33" s="75"/>
      <c r="C33" s="75"/>
      <c r="D33" s="75"/>
      <c r="E33" s="75"/>
      <c r="F33" s="75"/>
      <c r="G33" s="75"/>
      <c r="H33" s="75"/>
      <c r="I33" s="75"/>
      <c r="J33" s="75"/>
      <c r="K33" s="75"/>
      <c r="L33" s="75"/>
      <c r="M33" s="75"/>
      <c r="N33" s="75"/>
      <c r="O33" s="75"/>
      <c r="P33" s="75"/>
    </row>
    <row r="34" spans="1:16" hidden="1">
      <c r="A34" s="75"/>
      <c r="B34" s="75"/>
      <c r="C34" s="75"/>
      <c r="D34" s="75"/>
      <c r="E34" s="75"/>
      <c r="F34" s="75"/>
      <c r="G34" s="75"/>
      <c r="H34" s="75"/>
      <c r="I34" s="75"/>
      <c r="J34" s="75"/>
      <c r="K34" s="75"/>
      <c r="L34" s="75"/>
      <c r="M34" s="75"/>
      <c r="N34" s="75"/>
      <c r="O34" s="75"/>
      <c r="P34" s="75"/>
    </row>
  </sheetData>
  <conditionalFormatting sqref="J3:M3">
    <cfRule type="cellIs" dxfId="7" priority="31" stopIfTrue="1" operator="equal">
      <formula>#REF!</formula>
    </cfRule>
    <cfRule type="cellIs" dxfId="6" priority="32" stopIfTrue="1" operator="equal">
      <formula>#REF!</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e2073065-7fe3-402a-bc8c-1382fca8557e" xsi:nil="true"/>
    <Ref xmlns="e2073065-7fe3-402a-bc8c-1382fca8557e" xsi:nil="true"/>
    <lcf76f155ced4ddcb4097134ff3c332f xmlns="e2073065-7fe3-402a-bc8c-1382fca8557e">
      <Terms xmlns="http://schemas.microsoft.com/office/infopath/2007/PartnerControls"/>
    </lcf76f155ced4ddcb4097134ff3c332f>
    <TWwebsite xmlns="e2073065-7fe3-402a-bc8c-1382fca8557e">Yes</TWwebsite>
    <Neither xmlns="e2073065-7fe3-402a-bc8c-1382fca8557e">true</Neither>
    <Ofwat xmlns="e2073065-7fe3-402a-bc8c-1382fca8557e">Yes</Ofwat>
    <Ofwatwebsite xmlns="e2073065-7fe3-402a-bc8c-1382fca8557e" xsi:nil="true"/>
    <TaxCatchAll xmlns="f84551de-30f3-4b48-9c7f-44f496d3918c" xsi:nil="true"/>
    <Documentstage xmlns="e2073065-7fe3-402a-bc8c-1382fca8557e">Final</Documentstage>
    <IID xmlns="e2073065-7fe3-402a-bc8c-1382fca8557e">Complete</IID>
    <SEMDroute xmlns="e2073065-7fe3-402a-bc8c-1382fca8557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B4A4605EE1DB458F6C140F6B26E6AB" ma:contentTypeVersion="19" ma:contentTypeDescription="Create a new document." ma:contentTypeScope="" ma:versionID="8c4709dc0f332d49a34ce0d47aeaed0c">
  <xsd:schema xmlns:xsd="http://www.w3.org/2001/XMLSchema" xmlns:xs="http://www.w3.org/2001/XMLSchema" xmlns:p="http://schemas.microsoft.com/office/2006/metadata/properties" xmlns:ns2="e2073065-7fe3-402a-bc8c-1382fca8557e" xmlns:ns3="f84551de-30f3-4b48-9c7f-44f496d3918c" targetNamespace="http://schemas.microsoft.com/office/2006/metadata/properties" ma:root="true" ma:fieldsID="9c9c0d1a8ac93df648ca343967ff012d" ns2:_="" ns3:_="">
    <xsd:import namespace="e2073065-7fe3-402a-bc8c-1382fca8557e"/>
    <xsd:import namespace="f84551de-30f3-4b48-9c7f-44f496d3918c"/>
    <xsd:element name="properties">
      <xsd:complexType>
        <xsd:sequence>
          <xsd:element name="documentManagement">
            <xsd:complexType>
              <xsd:all>
                <xsd:element ref="ns2:Ref" minOccurs="0"/>
                <xsd:element ref="ns2:TWwebsite" minOccurs="0"/>
                <xsd:element ref="ns2:Ofwatwebsite" minOccurs="0"/>
                <xsd:element ref="ns2:Neither" minOccurs="0"/>
                <xsd:element ref="ns2:Ofwat" minOccurs="0"/>
                <xsd:element ref="ns2:Comments"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Documentstage" minOccurs="0"/>
                <xsd:element ref="ns2:IID" minOccurs="0"/>
                <xsd:element ref="ns2:SEMDrou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073065-7fe3-402a-bc8c-1382fca8557e" elementFormDefault="qualified">
    <xsd:import namespace="http://schemas.microsoft.com/office/2006/documentManagement/types"/>
    <xsd:import namespace="http://schemas.microsoft.com/office/infopath/2007/PartnerControls"/>
    <xsd:element name="Ref" ma:index="8" nillable="true" ma:displayName="Ref" ma:format="Dropdown" ma:internalName="Ref">
      <xsd:simpleType>
        <xsd:restriction base="dms:Text">
          <xsd:maxLength value="255"/>
        </xsd:restriction>
      </xsd:simpleType>
    </xsd:element>
    <xsd:element name="TWwebsite" ma:index="9" nillable="true" ma:displayName="TW website" ma:format="Dropdown" ma:internalName="TWwebsite">
      <xsd:simpleType>
        <xsd:restriction base="dms:Choice">
          <xsd:enumeration value="Yes"/>
          <xsd:enumeration value="No"/>
        </xsd:restriction>
      </xsd:simpleType>
    </xsd:element>
    <xsd:element name="Ofwatwebsite" ma:index="10" nillable="true" ma:displayName="Ofwat website" ma:format="Dropdown" ma:internalName="Ofwatwebsite">
      <xsd:simpleType>
        <xsd:restriction base="dms:Text">
          <xsd:maxLength value="255"/>
        </xsd:restriction>
      </xsd:simpleType>
    </xsd:element>
    <xsd:element name="Neither" ma:index="11" nillable="true" ma:displayName="Neither" ma:default="1" ma:format="Dropdown" ma:internalName="Neither">
      <xsd:simpleType>
        <xsd:restriction base="dms:Boolean"/>
      </xsd:simpleType>
    </xsd:element>
    <xsd:element name="Ofwat" ma:index="12" nillable="true" ma:displayName="Ofwat" ma:format="Dropdown" ma:internalName="Ofwat">
      <xsd:simpleType>
        <xsd:restriction base="dms:Choice">
          <xsd:enumeration value="Yes"/>
          <xsd:enumeration value="No"/>
        </xsd:restriction>
      </xsd:simpleType>
    </xsd:element>
    <xsd:element name="Comments" ma:index="13" nillable="true" ma:displayName="Comments" ma:format="Dropdown" ma:internalName="Comments">
      <xsd:simpleType>
        <xsd:restriction base="dms:Text">
          <xsd:maxLength value="255"/>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db27365-52eb-41c3-9d47-32873fc17ee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Documentstage" ma:index="24" nillable="true" ma:displayName="Document stage" ma:format="Dropdown" ma:internalName="Documentstage">
      <xsd:simpleType>
        <xsd:restriction base="dms:Choice">
          <xsd:enumeration value="Draft"/>
          <xsd:enumeration value="Final"/>
          <xsd:enumeration value="Submitted"/>
        </xsd:restriction>
      </xsd:simpleType>
    </xsd:element>
    <xsd:element name="IID" ma:index="25" nillable="true" ma:displayName="IID" ma:format="Dropdown" ma:internalName="IID">
      <xsd:simpleType>
        <xsd:restriction base="dms:Choice">
          <xsd:enumeration value="In progress"/>
          <xsd:enumeration value="Complete"/>
          <xsd:enumeration value="Not started"/>
        </xsd:restriction>
      </xsd:simpleType>
    </xsd:element>
    <xsd:element name="SEMDroute" ma:index="26" nillable="true" ma:displayName="SEMD route" ma:format="Dropdown" ma:internalName="SEMDroute">
      <xsd:simpleType>
        <xsd:restriction base="dms:Choice">
          <xsd:enumeration value="No"/>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f84551de-30f3-4b48-9c7f-44f496d3918c"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2b8eda3-9e9f-4810-a748-e23886a9ab66}" ma:internalName="TaxCatchAll" ma:showField="CatchAllData" ma:web="f84551de-30f3-4b48-9c7f-44f496d391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46F506-E40F-4778-8CA0-10D7E8B6C9F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e2073065-7fe3-402a-bc8c-1382fca8557e"/>
    <ds:schemaRef ds:uri="http://schemas.microsoft.com/office/2006/metadata/properties"/>
    <ds:schemaRef ds:uri="f84551de-30f3-4b48-9c7f-44f496d3918c"/>
    <ds:schemaRef ds:uri="http://www.w3.org/XML/1998/namespace"/>
    <ds:schemaRef ds:uri="http://purl.org/dc/dcmitype/"/>
  </ds:schemaRefs>
</ds:datastoreItem>
</file>

<file path=customXml/itemProps2.xml><?xml version="1.0" encoding="utf-8"?>
<ds:datastoreItem xmlns:ds="http://schemas.openxmlformats.org/officeDocument/2006/customXml" ds:itemID="{87A2892E-AD85-40F4-8F87-949E445661C7}">
  <ds:schemaRefs>
    <ds:schemaRef ds:uri="http://schemas.microsoft.com/sharepoint/v3/contenttype/forms"/>
  </ds:schemaRefs>
</ds:datastoreItem>
</file>

<file path=customXml/itemProps3.xml><?xml version="1.0" encoding="utf-8"?>
<ds:datastoreItem xmlns:ds="http://schemas.openxmlformats.org/officeDocument/2006/customXml" ds:itemID="{18F1C38F-141E-43F6-A871-5DBEB217B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073065-7fe3-402a-bc8c-1382fca8557e"/>
    <ds:schemaRef ds:uri="f84551de-30f3-4b48-9c7f-44f496d391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Change Log</vt:lpstr>
      <vt:lpstr>Input &amp; Output Log</vt:lpstr>
      <vt:lpstr>FAST</vt:lpstr>
      <vt:lpstr>Contents</vt:lpstr>
      <vt:lpstr>InputsR</vt:lpstr>
      <vt:lpstr>InputsC</vt:lpstr>
      <vt:lpstr>Time</vt:lpstr>
      <vt:lpstr>Index</vt:lpstr>
      <vt:lpstr>Calc</vt:lpstr>
      <vt:lpstr>Outputs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PR24 R01 Bioresources revenue reconciliation 2025-26</dc:title>
  <dc:subject/>
  <dc:creator/>
  <cp:keywords/>
  <dc:description/>
  <cp:lastModifiedBy/>
  <cp:revision>1</cp:revision>
  <dcterms:created xsi:type="dcterms:W3CDTF">2020-02-28T16:46:47Z</dcterms:created>
  <dcterms:modified xsi:type="dcterms:W3CDTF">2026-07-15T10:39:03Z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0x01010047B4A4605EE1DB458F6C140F6B26E6AB</vt:lpwstr>
  </property>
  <property fmtid="{D5CDD505-2E9C-101B-9397-08002B2CF9AE}" pid="3" name="Meeting">
    <vt:lpwstr/>
  </property>
  <property fmtid="{D5CDD505-2E9C-101B-9397-08002B2CF9AE}" pid="4" name="Stakeholder 4">
    <vt:lpwstr/>
  </property>
  <property fmtid="{D5CDD505-2E9C-101B-9397-08002B2CF9AE}" pid="5" name="Stakeholder 2">
    <vt:lpwstr/>
  </property>
  <property fmtid="{D5CDD505-2E9C-101B-9397-08002B2CF9AE}" pid="6" name="Hierarchy">
    <vt:lpwstr/>
  </property>
  <property fmtid="{D5CDD505-2E9C-101B-9397-08002B2CF9AE}" pid="7" name="Collection">
    <vt:lpwstr/>
  </property>
  <property fmtid="{D5CDD505-2E9C-101B-9397-08002B2CF9AE}" pid="8" name="Stakeholder 5">
    <vt:lpwstr/>
  </property>
  <property fmtid="{D5CDD505-2E9C-101B-9397-08002B2CF9AE}" pid="9" name="Project Code">
    <vt:lpwstr>1896;#Company performance monitoring ＆ engagement|3cbb2248-aeb0-4f5e-8833-d72f52afb8f0</vt:lpwstr>
  </property>
  <property fmtid="{D5CDD505-2E9C-101B-9397-08002B2CF9AE}" pid="10" name="Stakeholder 3">
    <vt:lpwstr/>
  </property>
  <property fmtid="{D5CDD505-2E9C-101B-9397-08002B2CF9AE}" pid="11" name="Security Classification">
    <vt:lpwstr>21;#OFFICIAL|c2540f30-f875-494b-a43f-ebfb5017a6ad</vt:lpwstr>
  </property>
  <property fmtid="{D5CDD505-2E9C-101B-9397-08002B2CF9AE}" pid="12" name="Stakeholder">
    <vt:lpwstr>25;#Water and wastewater companies (WaSCs)|1f450446-47d1-4fe9-8d64-c249a3be1897</vt:lpwstr>
  </property>
  <property fmtid="{D5CDD505-2E9C-101B-9397-08002B2CF9AE}" pid="13" name="Order">
    <vt:r8>746300</vt:r8>
  </property>
  <property fmtid="{D5CDD505-2E9C-101B-9397-08002B2CF9AE}" pid="14" name="Folder Audit History">
    <vt:lpwstr/>
  </property>
  <property fmtid="{D5CDD505-2E9C-101B-9397-08002B2CF9AE}" pid="15" name="xd_ProgID">
    <vt:lpwstr/>
  </property>
  <property fmtid="{D5CDD505-2E9C-101B-9397-08002B2CF9AE}" pid="16" name="TemplateUrl">
    <vt:lpwstr/>
  </property>
  <property fmtid="{D5CDD505-2E9C-101B-9397-08002B2CF9AE}" pid="17" name="Folder Status">
    <vt:lpwstr/>
  </property>
  <property fmtid="{D5CDD505-2E9C-101B-9397-08002B2CF9AE}" pid="18" name="Asset">
    <vt:lpwstr/>
  </property>
  <property fmtid="{D5CDD505-2E9C-101B-9397-08002B2CF9AE}" pid="19" name="_CopySource">
    <vt:lpwstr/>
  </property>
  <property fmtid="{D5CDD505-2E9C-101B-9397-08002B2CF9AE}" pid="20" name="Original Role Assignments">
    <vt:lpwstr/>
  </property>
  <property fmtid="{D5CDD505-2E9C-101B-9397-08002B2CF9AE}" pid="21" name="Inheritance Broken by Folder Closure">
    <vt:lpwstr/>
  </property>
  <property fmtid="{D5CDD505-2E9C-101B-9397-08002B2CF9AE}" pid="22" name="b128efbe498d4e38a73555a2e7be12ea">
    <vt:lpwstr/>
  </property>
  <property fmtid="{D5CDD505-2E9C-101B-9397-08002B2CF9AE}" pid="23" name="j014a7bd3fd34d828fc493e84f684b49">
    <vt:lpwstr/>
  </property>
  <property fmtid="{D5CDD505-2E9C-101B-9397-08002B2CF9AE}" pid="24" name="b2faa34e97554b63aaaf45270201a270">
    <vt:lpwstr/>
  </property>
  <property fmtid="{D5CDD505-2E9C-101B-9397-08002B2CF9AE}" pid="25" name="j7c77f2a1a924badb0d621542422dc19">
    <vt:lpwstr/>
  </property>
  <property fmtid="{D5CDD505-2E9C-101B-9397-08002B2CF9AE}" pid="26" name="oe9d4f963f4c420b8d2b35d038476850">
    <vt:lpwstr>Company performance monitoring ＆ engagement|3cbb2248-aeb0-4f5e-8833-d72f52afb8f0</vt:lpwstr>
  </property>
  <property fmtid="{D5CDD505-2E9C-101B-9397-08002B2CF9AE}" pid="27" name="f8aa492165544285b4c7fe9d1b6ad82c">
    <vt:lpwstr/>
  </property>
  <property fmtid="{D5CDD505-2E9C-101B-9397-08002B2CF9AE}" pid="28" name="m279c8e365374608a4eb2bb657f838c2">
    <vt:lpwstr/>
  </property>
  <property fmtid="{D5CDD505-2E9C-101B-9397-08002B2CF9AE}" pid="29" name="Stakeholder_x0020_3">
    <vt:lpwstr/>
  </property>
  <property fmtid="{D5CDD505-2E9C-101B-9397-08002B2CF9AE}" pid="30" name="Stakeholder_x0020_4">
    <vt:lpwstr/>
  </property>
  <property fmtid="{D5CDD505-2E9C-101B-9397-08002B2CF9AE}" pid="31" name="Stakeholder_x0020_2">
    <vt:lpwstr/>
  </property>
  <property fmtid="{D5CDD505-2E9C-101B-9397-08002B2CF9AE}" pid="32" name="Stakeholder_x0020_5">
    <vt:lpwstr/>
  </property>
  <property fmtid="{D5CDD505-2E9C-101B-9397-08002B2CF9AE}" pid="33" name="MediaServiceImageTags">
    <vt:lpwstr/>
  </property>
  <property fmtid="{D5CDD505-2E9C-101B-9397-08002B2CF9AE}" pid="34" name="xd_Signature">
    <vt:bool>false</vt:bool>
  </property>
  <property fmtid="{D5CDD505-2E9C-101B-9397-08002B2CF9AE}" pid="35" name="ComplianceAssetId">
    <vt:lpwstr/>
  </property>
  <property fmtid="{D5CDD505-2E9C-101B-9397-08002B2CF9AE}" pid="36" name="_ExtendedDescription">
    <vt:lpwstr/>
  </property>
  <property fmtid="{D5CDD505-2E9C-101B-9397-08002B2CF9AE}" pid="37" name="TriggerFlowInfo">
    <vt:lpwstr/>
  </property>
  <property fmtid="{D5CDD505-2E9C-101B-9397-08002B2CF9AE}" pid="38" name="MSIP_Label_8a5f3038-e575-4f4e-be19-04d26c0b0979_Enabled">
    <vt:lpwstr>true</vt:lpwstr>
  </property>
  <property fmtid="{D5CDD505-2E9C-101B-9397-08002B2CF9AE}" pid="39" name="MSIP_Label_8a5f3038-e575-4f4e-be19-04d26c0b0979_SetDate">
    <vt:lpwstr>2026-06-29T15:10:33Z</vt:lpwstr>
  </property>
  <property fmtid="{D5CDD505-2E9C-101B-9397-08002B2CF9AE}" pid="40" name="MSIP_Label_8a5f3038-e575-4f4e-be19-04d26c0b0979_Method">
    <vt:lpwstr>Privileged</vt:lpwstr>
  </property>
  <property fmtid="{D5CDD505-2E9C-101B-9397-08002B2CF9AE}" pid="41" name="MSIP_Label_8a5f3038-e575-4f4e-be19-04d26c0b0979_Name">
    <vt:lpwstr>Confidential</vt:lpwstr>
  </property>
  <property fmtid="{D5CDD505-2E9C-101B-9397-08002B2CF9AE}" pid="42" name="MSIP_Label_8a5f3038-e575-4f4e-be19-04d26c0b0979_SiteId">
    <vt:lpwstr>557abecd-3214-4fbb-8e51-414b68ebb796</vt:lpwstr>
  </property>
  <property fmtid="{D5CDD505-2E9C-101B-9397-08002B2CF9AE}" pid="43" name="MSIP_Label_8a5f3038-e575-4f4e-be19-04d26c0b0979_ActionId">
    <vt:lpwstr>e408de64-963d-4a80-a155-6efab5dc2ff9</vt:lpwstr>
  </property>
  <property fmtid="{D5CDD505-2E9C-101B-9397-08002B2CF9AE}" pid="44" name="MSIP_Label_8a5f3038-e575-4f4e-be19-04d26c0b0979_ContentBits">
    <vt:lpwstr>0</vt:lpwstr>
  </property>
  <property fmtid="{D5CDD505-2E9C-101B-9397-08002B2CF9AE}" pid="45" name="MSIP_Label_8a5f3038-e575-4f4e-be19-04d26c0b0979_Tag">
    <vt:lpwstr>10, 0, 1, 1</vt:lpwstr>
  </property>
  <property fmtid="{D5CDD505-2E9C-101B-9397-08002B2CF9AE}" pid="46" name="PC/Ref">
    <vt:lpwstr>Other Finance</vt:lpwstr>
  </property>
  <property fmtid="{D5CDD505-2E9C-101B-9397-08002B2CF9AE}" pid="47" name="Non-FinanceorFinance?">
    <vt:lpwstr>Both</vt:lpwstr>
  </property>
  <property fmtid="{D5CDD505-2E9C-101B-9397-08002B2CF9AE}" pid="48" name="LineNumber">
    <vt:lpwstr>all</vt:lpwstr>
  </property>
</Properties>
</file>